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28D66C06-1F00-4A55-BEDF-3E8F94B62C4F}" xr6:coauthVersionLast="47" xr6:coauthVersionMax="47" xr10:uidLastSave="{00000000-0000-0000-0000-000000000000}"/>
  <workbookProtection workbookAlgorithmName="SHA-512" workbookHashValue="hDs0p9Baih1U7RkOHvnMSWs/BibsRNIQkBW5c1WuyZU3KukrVDBXxN6DFSKUhbknB6ydiWqstyU4maAszv51lQ==" workbookSaltValue="I/sAQhJoxjsnsHB67nOI1g==" workbookSpinCount="100000" lockStructure="1"/>
  <bookViews>
    <workbookView xWindow="-110" yWindow="-110" windowWidth="19420" windowHeight="10300" tabRatio="931" xr2:uid="{00000000-000D-0000-FFFF-FFFF00000000}"/>
  </bookViews>
  <sheets>
    <sheet name="集計結果" sheetId="13" r:id="rId1"/>
    <sheet name="集計結果 (記載例)" sheetId="28" r:id="rId2"/>
    <sheet name="(参照)令和7年度健保等級単価一覧表" sheetId="24" r:id="rId3"/>
    <sheet name="業務日誌(記載例)" sheetId="29" r:id="rId4"/>
    <sheet name="業務日誌（3月）" sheetId="21" r:id="rId5"/>
    <sheet name="業務日誌（4月）" sheetId="18" r:id="rId6"/>
    <sheet name="業務日誌（5月）" sheetId="19" r:id="rId7"/>
    <sheet name="業務日誌（6月）" sheetId="14" r:id="rId8"/>
    <sheet name="業務日誌（7月）" sheetId="15" r:id="rId9"/>
    <sheet name="業務日誌（8月）" sheetId="16" r:id="rId10"/>
    <sheet name="業務日誌（9月）" sheetId="17" r:id="rId11"/>
    <sheet name="業務日誌（10月）" sheetId="9" r:id="rId12"/>
    <sheet name="業務日誌（11月） " sheetId="10" r:id="rId13"/>
    <sheet name="業務日誌（12月）" sheetId="11" r:id="rId14"/>
    <sheet name="業務日誌（1月）" sheetId="12" r:id="rId15"/>
    <sheet name="業務日誌（2月）" sheetId="26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9" l="1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3" i="29"/>
  <c r="I12" i="29"/>
  <c r="I11" i="29"/>
  <c r="I10" i="29"/>
  <c r="I41" i="29" l="1"/>
  <c r="O24" i="28"/>
  <c r="N24" i="28"/>
  <c r="M24" i="28"/>
  <c r="L24" i="28"/>
  <c r="K24" i="28"/>
  <c r="J24" i="28"/>
  <c r="I24" i="28"/>
  <c r="H24" i="28"/>
  <c r="G24" i="28"/>
  <c r="F24" i="28"/>
  <c r="E24" i="28"/>
  <c r="D24" i="28"/>
  <c r="O23" i="28"/>
  <c r="N23" i="28"/>
  <c r="M23" i="28"/>
  <c r="L23" i="28"/>
  <c r="K23" i="28"/>
  <c r="J23" i="28"/>
  <c r="I23" i="28"/>
  <c r="H23" i="28"/>
  <c r="G23" i="28"/>
  <c r="F23" i="28"/>
  <c r="E23" i="28"/>
  <c r="D23" i="28"/>
  <c r="O22" i="28"/>
  <c r="N22" i="28"/>
  <c r="M22" i="28"/>
  <c r="L22" i="28"/>
  <c r="K22" i="28"/>
  <c r="J22" i="28"/>
  <c r="I22" i="28"/>
  <c r="H22" i="28"/>
  <c r="G22" i="28"/>
  <c r="F22" i="28"/>
  <c r="E22" i="28"/>
  <c r="D22" i="28"/>
  <c r="O15" i="28"/>
  <c r="O17" i="28" s="1"/>
  <c r="N15" i="28"/>
  <c r="N17" i="28" s="1"/>
  <c r="M15" i="28"/>
  <c r="M17" i="28" s="1"/>
  <c r="L15" i="28"/>
  <c r="L17" i="28" s="1"/>
  <c r="K15" i="28"/>
  <c r="K17" i="28" s="1"/>
  <c r="J15" i="28"/>
  <c r="J17" i="28" s="1"/>
  <c r="I15" i="28"/>
  <c r="I17" i="28" s="1"/>
  <c r="H15" i="28"/>
  <c r="H17" i="28" s="1"/>
  <c r="G15" i="28"/>
  <c r="G17" i="28" s="1"/>
  <c r="F15" i="28"/>
  <c r="F17" i="28" s="1"/>
  <c r="D15" i="28"/>
  <c r="D17" i="28" s="1"/>
  <c r="I12" i="21"/>
  <c r="D16" i="13"/>
  <c r="E16" i="13"/>
  <c r="F16" i="13"/>
  <c r="H16" i="13"/>
  <c r="I16" i="13"/>
  <c r="J16" i="13"/>
  <c r="K16" i="13"/>
  <c r="L16" i="13"/>
  <c r="M16" i="13"/>
  <c r="N16" i="13"/>
  <c r="O16" i="13"/>
  <c r="O15" i="13"/>
  <c r="O17" i="13"/>
  <c r="D15" i="13"/>
  <c r="E15" i="13"/>
  <c r="D17" i="13"/>
  <c r="E17" i="13"/>
  <c r="F17" i="13"/>
  <c r="F15" i="13"/>
  <c r="N17" i="13"/>
  <c r="M17" i="13"/>
  <c r="L17" i="13"/>
  <c r="K17" i="13"/>
  <c r="J17" i="13"/>
  <c r="I17" i="13"/>
  <c r="H17" i="13"/>
  <c r="N15" i="13"/>
  <c r="M15" i="13"/>
  <c r="L15" i="13"/>
  <c r="K15" i="13"/>
  <c r="J15" i="13"/>
  <c r="I15" i="13"/>
  <c r="H15" i="13"/>
  <c r="G15" i="13"/>
  <c r="G16" i="13" s="1"/>
  <c r="G17" i="13" s="1"/>
  <c r="O8" i="13"/>
  <c r="N8" i="13"/>
  <c r="N10" i="13" s="1"/>
  <c r="H8" i="13"/>
  <c r="F8" i="13"/>
  <c r="F10" i="13" s="1"/>
  <c r="I38" i="26"/>
  <c r="I37" i="26"/>
  <c r="I36" i="26"/>
  <c r="I35" i="26"/>
  <c r="I34" i="26"/>
  <c r="I33" i="26"/>
  <c r="I32" i="26"/>
  <c r="I31" i="26"/>
  <c r="I30" i="26"/>
  <c r="I29" i="26"/>
  <c r="I28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4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11" i="12"/>
  <c r="I10" i="12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11" i="18"/>
  <c r="I40" i="18" s="1"/>
  <c r="I10" i="18"/>
  <c r="I4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11" i="19"/>
  <c r="I10" i="19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11" i="14"/>
  <c r="I10" i="14"/>
  <c r="I4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11" i="15"/>
  <c r="I10" i="15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11" i="16"/>
  <c r="I10" i="16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11" i="17"/>
  <c r="I10" i="17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10" i="9"/>
  <c r="I31" i="10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10" i="11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2" i="10"/>
  <c r="I33" i="10"/>
  <c r="I34" i="10"/>
  <c r="I35" i="10"/>
  <c r="I36" i="10"/>
  <c r="I37" i="10"/>
  <c r="I38" i="10"/>
  <c r="I39" i="10"/>
  <c r="I10" i="10"/>
  <c r="I11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10" i="21"/>
  <c r="E8" i="13" l="1"/>
  <c r="E15" i="28"/>
  <c r="E17" i="28" s="1"/>
  <c r="P17" i="28" s="1"/>
  <c r="I41" i="21"/>
  <c r="D8" i="13" s="1"/>
  <c r="I40" i="17"/>
  <c r="J8" i="13" s="1"/>
  <c r="I41" i="16"/>
  <c r="I8" i="13" s="1"/>
  <c r="I40" i="14"/>
  <c r="I41" i="9"/>
  <c r="K8" i="13" s="1"/>
  <c r="I40" i="10"/>
  <c r="L8" i="13" s="1"/>
  <c r="I41" i="11"/>
  <c r="M8" i="13" s="1"/>
  <c r="D5" i="18"/>
  <c r="D5" i="19" s="1"/>
  <c r="D5" i="14" s="1"/>
  <c r="D6" i="18"/>
  <c r="D6" i="19" s="1"/>
  <c r="D6" i="14" s="1"/>
  <c r="I5" i="18"/>
  <c r="I5" i="19" s="1"/>
  <c r="I5" i="14" s="1"/>
  <c r="I6" i="18"/>
  <c r="I6" i="19" s="1"/>
  <c r="I6" i="14" s="1"/>
  <c r="P15" i="28" l="1"/>
  <c r="I6" i="15"/>
  <c r="I6" i="16" s="1"/>
  <c r="I6" i="17" s="1"/>
  <c r="I6" i="9" s="1"/>
  <c r="I6" i="10" s="1"/>
  <c r="I6" i="11" s="1"/>
  <c r="I6" i="12" s="1"/>
  <c r="I6" i="26" s="1"/>
  <c r="I5" i="15"/>
  <c r="I5" i="16" s="1"/>
  <c r="I5" i="17" s="1"/>
  <c r="I5" i="9" s="1"/>
  <c r="I5" i="10" s="1"/>
  <c r="I5" i="11" s="1"/>
  <c r="I5" i="12" s="1"/>
  <c r="I5" i="26" s="1"/>
  <c r="D6" i="15"/>
  <c r="D6" i="16" s="1"/>
  <c r="D6" i="17" s="1"/>
  <c r="D6" i="9" s="1"/>
  <c r="D6" i="10" s="1"/>
  <c r="D6" i="11" s="1"/>
  <c r="D6" i="12" s="1"/>
  <c r="D5" i="15"/>
  <c r="D5" i="16" s="1"/>
  <c r="D5" i="17" s="1"/>
  <c r="D5" i="9" s="1"/>
  <c r="D5" i="10" s="1"/>
  <c r="D5" i="11" s="1"/>
  <c r="D5" i="12" s="1"/>
  <c r="D5" i="26" s="1"/>
  <c r="G8" i="13"/>
  <c r="P8" i="13" s="1"/>
  <c r="C5" i="13" l="1"/>
  <c r="D6" i="26"/>
  <c r="K10" i="13"/>
  <c r="O10" i="13"/>
  <c r="M10" i="13"/>
  <c r="J10" i="13"/>
  <c r="I10" i="13"/>
  <c r="H10" i="13"/>
  <c r="G10" i="13"/>
  <c r="E10" i="13"/>
  <c r="D10" i="13"/>
  <c r="L10" i="13" l="1"/>
  <c r="P10" i="13" s="1"/>
</calcChain>
</file>

<file path=xl/sharedStrings.xml><?xml version="1.0" encoding="utf-8"?>
<sst xmlns="http://schemas.openxmlformats.org/spreadsheetml/2006/main" count="744" uniqueCount="102">
  <si>
    <t>社内人件費 月別 集計結果</t>
    <rPh sb="0" eb="2">
      <t>シャナイ</t>
    </rPh>
    <rPh sb="2" eb="5">
      <t>ジンケンヒ</t>
    </rPh>
    <rPh sb="6" eb="8">
      <t>ツキベツ</t>
    </rPh>
    <rPh sb="9" eb="11">
      <t>シュウケイ</t>
    </rPh>
    <rPh sb="11" eb="13">
      <t>ケッカ</t>
    </rPh>
    <phoneticPr fontId="1"/>
  </si>
  <si>
    <t>健保等級</t>
    <rPh sb="0" eb="2">
      <t>ケンポ</t>
    </rPh>
    <rPh sb="2" eb="4">
      <t>トウキュウ</t>
    </rPh>
    <phoneticPr fontId="1"/>
  </si>
  <si>
    <t>時間単価</t>
    <rPh sb="0" eb="2">
      <t>ジカン</t>
    </rPh>
    <rPh sb="2" eb="4">
      <t>タンカ</t>
    </rPh>
    <phoneticPr fontId="1"/>
  </si>
  <si>
    <t>【従事者氏名】</t>
    <rPh sb="1" eb="4">
      <t>ジュウジシャ</t>
    </rPh>
    <rPh sb="4" eb="6">
      <t>シメイ</t>
    </rPh>
    <phoneticPr fontId="1"/>
  </si>
  <si>
    <t>AA AAA</t>
    <phoneticPr fontId="1"/>
  </si>
  <si>
    <t>円</t>
    <rPh sb="0" eb="1">
      <t>エン</t>
    </rPh>
    <phoneticPr fontId="1"/>
  </si>
  <si>
    <t>単位：時間</t>
    <rPh sb="0" eb="2">
      <t>タンイ</t>
    </rPh>
    <rPh sb="3" eb="5">
      <t>ジカン</t>
    </rPh>
    <phoneticPr fontId="1"/>
  </si>
  <si>
    <t>3月従事時間</t>
    <rPh sb="1" eb="2">
      <t>ガツ</t>
    </rPh>
    <rPh sb="2" eb="4">
      <t>ジュウジ</t>
    </rPh>
    <rPh sb="4" eb="6">
      <t>ジカン</t>
    </rPh>
    <phoneticPr fontId="1"/>
  </si>
  <si>
    <t>4月従事時間</t>
    <rPh sb="1" eb="2">
      <t>ガツ</t>
    </rPh>
    <rPh sb="2" eb="4">
      <t>ジュウジ</t>
    </rPh>
    <rPh sb="4" eb="6">
      <t>ジカン</t>
    </rPh>
    <phoneticPr fontId="1"/>
  </si>
  <si>
    <t>5月従事時間</t>
    <rPh sb="1" eb="2">
      <t>ガツ</t>
    </rPh>
    <rPh sb="2" eb="4">
      <t>ジュウジ</t>
    </rPh>
    <rPh sb="4" eb="6">
      <t>ジカン</t>
    </rPh>
    <phoneticPr fontId="1"/>
  </si>
  <si>
    <t>6月従事時間</t>
    <rPh sb="1" eb="2">
      <t>ガツ</t>
    </rPh>
    <rPh sb="2" eb="4">
      <t>ジュウジ</t>
    </rPh>
    <rPh sb="4" eb="6">
      <t>ジカン</t>
    </rPh>
    <phoneticPr fontId="1"/>
  </si>
  <si>
    <t>7月従事時間</t>
    <rPh sb="1" eb="2">
      <t>ガツ</t>
    </rPh>
    <rPh sb="2" eb="4">
      <t>ジュウジ</t>
    </rPh>
    <rPh sb="4" eb="6">
      <t>ジカン</t>
    </rPh>
    <phoneticPr fontId="1"/>
  </si>
  <si>
    <t>8月従事時間</t>
    <rPh sb="1" eb="2">
      <t>ガツ</t>
    </rPh>
    <rPh sb="2" eb="4">
      <t>ジュウジ</t>
    </rPh>
    <rPh sb="4" eb="6">
      <t>ジカン</t>
    </rPh>
    <phoneticPr fontId="1"/>
  </si>
  <si>
    <t>9月従事時間</t>
    <rPh sb="1" eb="2">
      <t>ガツ</t>
    </rPh>
    <rPh sb="2" eb="4">
      <t>ジュウジ</t>
    </rPh>
    <rPh sb="4" eb="6">
      <t>ジカン</t>
    </rPh>
    <phoneticPr fontId="1"/>
  </si>
  <si>
    <t>10月従事時間</t>
    <rPh sb="2" eb="3">
      <t>ガツ</t>
    </rPh>
    <rPh sb="3" eb="5">
      <t>ジュウジ</t>
    </rPh>
    <rPh sb="5" eb="7">
      <t>ジカン</t>
    </rPh>
    <phoneticPr fontId="1"/>
  </si>
  <si>
    <t>11月従事時間</t>
    <rPh sb="2" eb="3">
      <t>ガツ</t>
    </rPh>
    <rPh sb="3" eb="5">
      <t>ジュウジ</t>
    </rPh>
    <rPh sb="5" eb="7">
      <t>ジカン</t>
    </rPh>
    <phoneticPr fontId="1"/>
  </si>
  <si>
    <t>12月従事時間</t>
    <rPh sb="2" eb="3">
      <t>ガツ</t>
    </rPh>
    <rPh sb="3" eb="5">
      <t>ジュウジ</t>
    </rPh>
    <rPh sb="5" eb="7">
      <t>ジカン</t>
    </rPh>
    <phoneticPr fontId="1"/>
  </si>
  <si>
    <t>1月従事時間</t>
    <rPh sb="1" eb="2">
      <t>ガツ</t>
    </rPh>
    <rPh sb="2" eb="4">
      <t>ジュウジ</t>
    </rPh>
    <rPh sb="4" eb="6">
      <t>ジカン</t>
    </rPh>
    <phoneticPr fontId="1"/>
  </si>
  <si>
    <t>総合計時間</t>
    <rPh sb="0" eb="1">
      <t>ソウ</t>
    </rPh>
    <rPh sb="1" eb="3">
      <t>ゴウケイ</t>
    </rPh>
    <rPh sb="3" eb="5">
      <t>ジカン</t>
    </rPh>
    <phoneticPr fontId="1"/>
  </si>
  <si>
    <t>単位：円</t>
    <rPh sb="0" eb="2">
      <t>タンイ</t>
    </rPh>
    <rPh sb="3" eb="4">
      <t>エン</t>
    </rPh>
    <phoneticPr fontId="1"/>
  </si>
  <si>
    <t>3月人件費小計</t>
    <rPh sb="1" eb="2">
      <t>ガツ</t>
    </rPh>
    <rPh sb="2" eb="5">
      <t>ジンケンヒ</t>
    </rPh>
    <rPh sb="5" eb="7">
      <t>ショウケイ</t>
    </rPh>
    <phoneticPr fontId="1"/>
  </si>
  <si>
    <t>4月人件費小計</t>
    <rPh sb="1" eb="2">
      <t>ガツ</t>
    </rPh>
    <rPh sb="2" eb="5">
      <t>ジンケンヒ</t>
    </rPh>
    <rPh sb="5" eb="7">
      <t>ショウケイ</t>
    </rPh>
    <phoneticPr fontId="1"/>
  </si>
  <si>
    <t>5月人件費小計</t>
    <rPh sb="1" eb="2">
      <t>ガツ</t>
    </rPh>
    <rPh sb="2" eb="5">
      <t>ジンケンヒ</t>
    </rPh>
    <rPh sb="5" eb="7">
      <t>ショウケイ</t>
    </rPh>
    <phoneticPr fontId="1"/>
  </si>
  <si>
    <t>6月人件費小計</t>
    <rPh sb="1" eb="2">
      <t>ガツ</t>
    </rPh>
    <rPh sb="2" eb="5">
      <t>ジンケンヒ</t>
    </rPh>
    <rPh sb="5" eb="7">
      <t>ショウケイ</t>
    </rPh>
    <phoneticPr fontId="1"/>
  </si>
  <si>
    <t>7月人件費小計</t>
    <rPh sb="1" eb="2">
      <t>ガツ</t>
    </rPh>
    <rPh sb="2" eb="5">
      <t>ジンケンヒ</t>
    </rPh>
    <rPh sb="5" eb="7">
      <t>ショウケイ</t>
    </rPh>
    <phoneticPr fontId="1"/>
  </si>
  <si>
    <t>8月人件費小計</t>
    <rPh sb="1" eb="2">
      <t>ガツ</t>
    </rPh>
    <rPh sb="2" eb="5">
      <t>ジンケンヒ</t>
    </rPh>
    <rPh sb="5" eb="7">
      <t>ショウケイ</t>
    </rPh>
    <phoneticPr fontId="1"/>
  </si>
  <si>
    <t>9月人件費小計</t>
    <rPh sb="1" eb="2">
      <t>ガツ</t>
    </rPh>
    <rPh sb="2" eb="5">
      <t>ジンケンヒ</t>
    </rPh>
    <rPh sb="5" eb="7">
      <t>ショウケイ</t>
    </rPh>
    <phoneticPr fontId="1"/>
  </si>
  <si>
    <t>10月人件費小計</t>
    <rPh sb="2" eb="3">
      <t>ガツ</t>
    </rPh>
    <rPh sb="3" eb="6">
      <t>ジンケンヒ</t>
    </rPh>
    <rPh sb="6" eb="8">
      <t>ショウケイ</t>
    </rPh>
    <phoneticPr fontId="1"/>
  </si>
  <si>
    <t>11月人件費小計</t>
    <rPh sb="2" eb="3">
      <t>ガツ</t>
    </rPh>
    <rPh sb="3" eb="6">
      <t>ジンケンヒ</t>
    </rPh>
    <rPh sb="6" eb="8">
      <t>ショウケイ</t>
    </rPh>
    <phoneticPr fontId="1"/>
  </si>
  <si>
    <t>12月人件費小計</t>
    <rPh sb="2" eb="3">
      <t>ガツ</t>
    </rPh>
    <rPh sb="3" eb="6">
      <t>ジンケンヒ</t>
    </rPh>
    <rPh sb="6" eb="8">
      <t>ショウケイ</t>
    </rPh>
    <phoneticPr fontId="1"/>
  </si>
  <si>
    <t>1月人件費小計</t>
    <rPh sb="1" eb="2">
      <t>ガツ</t>
    </rPh>
    <rPh sb="2" eb="5">
      <t>ジンケンヒ</t>
    </rPh>
    <rPh sb="5" eb="7">
      <t>ショウケイ</t>
    </rPh>
    <phoneticPr fontId="1"/>
  </si>
  <si>
    <t>人件費合計</t>
    <rPh sb="0" eb="3">
      <t>ジンケンヒ</t>
    </rPh>
    <rPh sb="3" eb="5">
      <t>ゴウケイ</t>
    </rPh>
    <phoneticPr fontId="1"/>
  </si>
  <si>
    <t>計算期間</t>
    <rPh sb="0" eb="4">
      <t>ケイサンキカン</t>
    </rPh>
    <phoneticPr fontId="1"/>
  </si>
  <si>
    <t>開始月</t>
    <rPh sb="0" eb="3">
      <t>カイシヅキ</t>
    </rPh>
    <phoneticPr fontId="1"/>
  </si>
  <si>
    <t>開始日</t>
    <rPh sb="0" eb="3">
      <t>カイシビ</t>
    </rPh>
    <phoneticPr fontId="1"/>
  </si>
  <si>
    <t>締め月</t>
    <rPh sb="0" eb="1">
      <t>シ</t>
    </rPh>
    <rPh sb="2" eb="3">
      <t>ツキ</t>
    </rPh>
    <phoneticPr fontId="1"/>
  </si>
  <si>
    <t>締め日</t>
    <rPh sb="0" eb="1">
      <t>シ</t>
    </rPh>
    <rPh sb="2" eb="3">
      <t>ビ</t>
    </rPh>
    <phoneticPr fontId="1"/>
  </si>
  <si>
    <t>2月従事時間</t>
    <rPh sb="1" eb="2">
      <t>ガツ</t>
    </rPh>
    <rPh sb="2" eb="4">
      <t>ジュウジ</t>
    </rPh>
    <rPh sb="4" eb="6">
      <t>ジカン</t>
    </rPh>
    <phoneticPr fontId="1"/>
  </si>
  <si>
    <t>2月人件費小計</t>
    <rPh sb="1" eb="2">
      <t>ガツ</t>
    </rPh>
    <rPh sb="2" eb="5">
      <t>ジンケンヒ</t>
    </rPh>
    <rPh sb="5" eb="7">
      <t>ショウケイ</t>
    </rPh>
    <phoneticPr fontId="1"/>
  </si>
  <si>
    <t>【事務局記入欄】</t>
    <rPh sb="1" eb="7">
      <t>ジムキョクキニュウラン</t>
    </rPh>
    <phoneticPr fontId="1"/>
  </si>
  <si>
    <t>事業者負担額(支給合計額+社会保険料)</t>
    <rPh sb="0" eb="6">
      <t>ジギョウシャフタンガク</t>
    </rPh>
    <rPh sb="7" eb="12">
      <t>シキュウゴウケイガク</t>
    </rPh>
    <rPh sb="13" eb="18">
      <t>シャカイホケンリョウ</t>
    </rPh>
    <phoneticPr fontId="1"/>
  </si>
  <si>
    <t>総勤務時間(タイムカード参照)</t>
    <rPh sb="0" eb="1">
      <t>ソウ</t>
    </rPh>
    <rPh sb="1" eb="5">
      <t>キンムジカン</t>
    </rPh>
    <rPh sb="12" eb="14">
      <t>サンショウ</t>
    </rPh>
    <phoneticPr fontId="1"/>
  </si>
  <si>
    <t>※30分未満切り捨て</t>
    <rPh sb="3" eb="6">
      <t>プンミマン</t>
    </rPh>
    <rPh sb="6" eb="7">
      <t>キ</t>
    </rPh>
    <rPh sb="8" eb="9">
      <t>ス</t>
    </rPh>
    <phoneticPr fontId="1"/>
  </si>
  <si>
    <t>※従事時間/総勤務時間(端数処理なし)</t>
    <rPh sb="1" eb="5">
      <t>ジュウジジカン</t>
    </rPh>
    <rPh sb="6" eb="11">
      <t>ソウキンムジカン</t>
    </rPh>
    <rPh sb="12" eb="16">
      <t>ハスウショリ</t>
    </rPh>
    <phoneticPr fontId="1"/>
  </si>
  <si>
    <t>※対象上限額(小数点以下切り捨て)</t>
    <rPh sb="1" eb="3">
      <t>タイショウ</t>
    </rPh>
    <rPh sb="3" eb="5">
      <t>ジョウゲン</t>
    </rPh>
    <rPh sb="5" eb="6">
      <t>ガク</t>
    </rPh>
    <rPh sb="7" eb="12">
      <t>ショウスウテンイカ</t>
    </rPh>
    <rPh sb="12" eb="13">
      <t>キ</t>
    </rPh>
    <rPh sb="14" eb="15">
      <t>ス</t>
    </rPh>
    <phoneticPr fontId="1"/>
  </si>
  <si>
    <t>従事者</t>
    <rPh sb="0" eb="3">
      <t>ジュウジシャ</t>
    </rPh>
    <phoneticPr fontId="1"/>
  </si>
  <si>
    <t>所属：</t>
    <rPh sb="0" eb="2">
      <t>ショゾク</t>
    </rPh>
    <phoneticPr fontId="1"/>
  </si>
  <si>
    <t>管理者</t>
    <rPh sb="0" eb="3">
      <t>カンリシャ</t>
    </rPh>
    <phoneticPr fontId="1"/>
  </si>
  <si>
    <t>氏名：</t>
    <rPh sb="0" eb="2">
      <t>シメイ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</si>
  <si>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</si>
  <si>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</si>
  <si>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除外する時間数</t>
    <rPh sb="0" eb="2">
      <t>ジョガイ</t>
    </rPh>
    <rPh sb="4" eb="6">
      <t>ジカン</t>
    </rPh>
    <rPh sb="6" eb="7">
      <t>スウ</t>
    </rPh>
    <phoneticPr fontId="1"/>
  </si>
  <si>
    <t>従事した時間数</t>
    <rPh sb="0" eb="2">
      <t>ジュウジ</t>
    </rPh>
    <rPh sb="4" eb="6">
      <t>ジカン</t>
    </rPh>
    <rPh sb="6" eb="7">
      <t>スウ</t>
    </rPh>
    <phoneticPr fontId="1"/>
  </si>
  <si>
    <r>
      <t>具体的な作業内容
（※</t>
    </r>
    <r>
      <rPr>
        <sz val="8"/>
        <color rgb="FFFF0000"/>
        <rFont val="ＭＳ Ｐゴシック"/>
        <family val="3"/>
        <charset val="128"/>
        <scheme val="minor"/>
      </rPr>
      <t>2時間までの会議・打ち合わせは、この欄に議事メモを記載。2時間を超過する会議は別途フォーマットによる議事録を整備、資料作成では当該作成資料を添付</t>
    </r>
    <r>
      <rPr>
        <sz val="8"/>
        <color theme="1"/>
        <rFont val="ＭＳ Ｐゴシック"/>
        <family val="2"/>
        <charset val="128"/>
        <scheme val="minor"/>
      </rPr>
      <t>のこと）</t>
    </r>
    <rPh sb="0" eb="3">
      <t>グタイテキ</t>
    </rPh>
    <rPh sb="4" eb="6">
      <t>サギョウ</t>
    </rPh>
    <rPh sb="6" eb="8">
      <t>ナイヨウ</t>
    </rPh>
    <rPh sb="12" eb="14">
      <t>ジカン</t>
    </rPh>
    <rPh sb="17" eb="19">
      <t>カイギ</t>
    </rPh>
    <rPh sb="29" eb="30">
      <t>ラン</t>
    </rPh>
    <rPh sb="31" eb="33">
      <t>ギジ</t>
    </rPh>
    <rPh sb="36" eb="38">
      <t>キサイ</t>
    </rPh>
    <rPh sb="40" eb="42">
      <t>ジカン</t>
    </rPh>
    <rPh sb="43" eb="45">
      <t>チョウカ</t>
    </rPh>
    <rPh sb="47" eb="49">
      <t>カイギ</t>
    </rPh>
    <rPh sb="50" eb="52">
      <t>ベット</t>
    </rPh>
    <rPh sb="61" eb="64">
      <t>ギジロク</t>
    </rPh>
    <rPh sb="65" eb="67">
      <t>セイビ</t>
    </rPh>
    <rPh sb="68" eb="70">
      <t>シリョウ</t>
    </rPh>
    <rPh sb="70" eb="72">
      <t>サクセイ</t>
    </rPh>
    <rPh sb="74" eb="76">
      <t>トウガイ</t>
    </rPh>
    <rPh sb="76" eb="78">
      <t>サクセイ</t>
    </rPh>
    <rPh sb="78" eb="80">
      <t>シリョウ</t>
    </rPh>
    <rPh sb="81" eb="83">
      <t>テンプ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</si>
  <si>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</si>
  <si>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</si>
  <si>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金</t>
    <phoneticPr fontId="1"/>
  </si>
  <si>
    <t>【10:00-12:00】＠〇〇社会議室
参加者：〇〇、△△、××、◇◇（計４名）
議事メモ：①×××の役割分担調整（△△を××に変更）、②各担当の進捗すり合わせ（△△業務フォローを〇日までに）
【15:00-17:00】＠△△△社会議室
参加者：〇〇、△△、××（計３名）
議事メモ：①各外注先の進捗状況説明、②プロジェクトの情報統制について、③〇日からのコンテ準備状況確認
⇒うち30分は別件企画プレゼンのため、除外。</t>
    <phoneticPr fontId="1"/>
  </si>
  <si>
    <t>土</t>
    <phoneticPr fontId="1"/>
  </si>
  <si>
    <t>日</t>
    <phoneticPr fontId="1"/>
  </si>
  <si>
    <t>月</t>
  </si>
  <si>
    <t>火</t>
  </si>
  <si>
    <t>水</t>
  </si>
  <si>
    <t>木</t>
  </si>
  <si>
    <t>金</t>
  </si>
  <si>
    <t>土</t>
  </si>
  <si>
    <t>日</t>
  </si>
  <si>
    <t>祝</t>
    <rPh sb="0" eb="1">
      <t>シュク</t>
    </rPh>
    <phoneticPr fontId="1"/>
  </si>
  <si>
    <t>合計</t>
    <rPh sb="0" eb="2">
      <t>ゴウケイ</t>
    </rPh>
    <phoneticPr fontId="1"/>
  </si>
  <si>
    <t>令和７年３月分　業務日誌</t>
    <rPh sb="0" eb="1">
      <t>レイ</t>
    </rPh>
    <rPh sb="1" eb="2">
      <t>カズ</t>
    </rPh>
    <rPh sb="3" eb="4">
      <t>ネン</t>
    </rPh>
    <rPh sb="5" eb="6">
      <t>ガツ</t>
    </rPh>
    <rPh sb="6" eb="7">
      <t>ブン</t>
    </rPh>
    <phoneticPr fontId="1"/>
  </si>
  <si>
    <t>月</t>
    <rPh sb="0" eb="1">
      <t>ツキ</t>
    </rPh>
    <phoneticPr fontId="1"/>
  </si>
  <si>
    <t>従事時間帯</t>
    <rPh sb="0" eb="2">
      <t>ジュウジ</t>
    </rPh>
    <rPh sb="2" eb="4">
      <t>ジカン</t>
    </rPh>
    <rPh sb="4" eb="5">
      <t>オビ</t>
    </rPh>
    <phoneticPr fontId="1"/>
  </si>
  <si>
    <t>従事した
時間数</t>
    <rPh sb="0" eb="2">
      <t>ジュウジ</t>
    </rPh>
    <rPh sb="5" eb="7">
      <t>ジカン</t>
    </rPh>
    <rPh sb="7" eb="8">
      <t>スウ</t>
    </rPh>
    <phoneticPr fontId="1"/>
  </si>
  <si>
    <t>月</t>
    <phoneticPr fontId="1"/>
  </si>
  <si>
    <t>令和７年４月分　業務日誌</t>
    <rPh sb="0" eb="1">
      <t>レイ</t>
    </rPh>
    <rPh sb="1" eb="2">
      <t>カズ</t>
    </rPh>
    <rPh sb="3" eb="4">
      <t>ネン</t>
    </rPh>
    <rPh sb="5" eb="6">
      <t>ガツ</t>
    </rPh>
    <rPh sb="6" eb="7">
      <t>ブン</t>
    </rPh>
    <phoneticPr fontId="1"/>
  </si>
  <si>
    <t>火</t>
    <phoneticPr fontId="1"/>
  </si>
  <si>
    <t>水</t>
    <phoneticPr fontId="1"/>
  </si>
  <si>
    <t>木</t>
    <phoneticPr fontId="1"/>
  </si>
  <si>
    <t>令和７年５月分　業務日誌</t>
    <rPh sb="0" eb="1">
      <t>レイ</t>
    </rPh>
    <rPh sb="1" eb="2">
      <t>カズ</t>
    </rPh>
    <rPh sb="3" eb="4">
      <t>ネン</t>
    </rPh>
    <rPh sb="5" eb="6">
      <t>ガツ</t>
    </rPh>
    <rPh sb="6" eb="7">
      <t>ブン</t>
    </rPh>
    <phoneticPr fontId="1"/>
  </si>
  <si>
    <t>終了時刻</t>
    <phoneticPr fontId="1"/>
  </si>
  <si>
    <t>令和７年６月分　業務日誌</t>
    <rPh sb="0" eb="1">
      <t>レイ</t>
    </rPh>
    <rPh sb="1" eb="2">
      <t>カズ</t>
    </rPh>
    <rPh sb="3" eb="4">
      <t>ネン</t>
    </rPh>
    <rPh sb="5" eb="6">
      <t>ガツ</t>
    </rPh>
    <rPh sb="6" eb="7">
      <t>ブン</t>
    </rPh>
    <phoneticPr fontId="1"/>
  </si>
  <si>
    <t>令和７年７月分　業務日誌</t>
    <rPh sb="0" eb="1">
      <t>レイ</t>
    </rPh>
    <rPh sb="1" eb="2">
      <t>カズ</t>
    </rPh>
    <rPh sb="3" eb="4">
      <t>ネン</t>
    </rPh>
    <rPh sb="5" eb="6">
      <t>ガツ</t>
    </rPh>
    <rPh sb="6" eb="7">
      <t>ブン</t>
    </rPh>
    <phoneticPr fontId="1"/>
  </si>
  <si>
    <t>水</t>
    <rPh sb="0" eb="1">
      <t>スイ</t>
    </rPh>
    <phoneticPr fontId="1"/>
  </si>
  <si>
    <t>令和７年８月分　業務日誌</t>
    <rPh sb="0" eb="1">
      <t>レイ</t>
    </rPh>
    <rPh sb="1" eb="2">
      <t>カズ</t>
    </rPh>
    <rPh sb="3" eb="4">
      <t>ネン</t>
    </rPh>
    <rPh sb="5" eb="6">
      <t>ガツ</t>
    </rPh>
    <rPh sb="6" eb="7">
      <t>ブン</t>
    </rPh>
    <phoneticPr fontId="1"/>
  </si>
  <si>
    <t>令和７年９月分　業務日誌</t>
    <rPh sb="0" eb="1">
      <t>レイ</t>
    </rPh>
    <rPh sb="1" eb="2">
      <t>カズ</t>
    </rPh>
    <rPh sb="3" eb="4">
      <t>ネン</t>
    </rPh>
    <rPh sb="5" eb="6">
      <t>ガツ</t>
    </rPh>
    <rPh sb="6" eb="7">
      <t>ブン</t>
    </rPh>
    <phoneticPr fontId="1"/>
  </si>
  <si>
    <t>月</t>
    <rPh sb="0" eb="1">
      <t>ゲツ</t>
    </rPh>
    <phoneticPr fontId="1"/>
  </si>
  <si>
    <t>令和７年１０月分　業務日誌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ブン</t>
    </rPh>
    <phoneticPr fontId="1"/>
  </si>
  <si>
    <t>令和７年１１月分　業務日誌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ブン</t>
    </rPh>
    <phoneticPr fontId="1"/>
  </si>
  <si>
    <t>令和７年１２月分　業務日誌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7" eb="8">
      <t>ブン</t>
    </rPh>
    <phoneticPr fontId="1"/>
  </si>
  <si>
    <t>令和８年１月分　業務日誌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rPh sb="6" eb="7">
      <t>ブン</t>
    </rPh>
    <phoneticPr fontId="1"/>
  </si>
  <si>
    <t>令和８年２月分　業務日誌</t>
    <rPh sb="0" eb="1">
      <t>レイ</t>
    </rPh>
    <rPh sb="1" eb="2">
      <t>カズ</t>
    </rPh>
    <rPh sb="3" eb="4">
      <t>ネン</t>
    </rPh>
    <rPh sb="5" eb="6">
      <t>ガツ</t>
    </rPh>
    <rPh sb="6" eb="7">
      <t>ブン</t>
    </rPh>
    <phoneticPr fontId="1"/>
  </si>
  <si>
    <t>その他</t>
    <rPh sb="2" eb="3">
      <t>タ</t>
    </rPh>
    <phoneticPr fontId="1"/>
  </si>
  <si>
    <t>AAA</t>
    <phoneticPr fontId="1"/>
  </si>
  <si>
    <t>○○部△△課</t>
    <phoneticPr fontId="1"/>
  </si>
  <si>
    <t>〇〇部長</t>
    <phoneticPr fontId="1"/>
  </si>
  <si>
    <t>BB　BBB</t>
    <phoneticPr fontId="1"/>
  </si>
  <si>
    <t>【10:00-12:00】脚本制作（1～5ページ）
【13:00-18:00】脚本制作（5～13ページ）</t>
  </si>
  <si>
    <t>【10:00-12:00】コンセプトキャラクターデザイン3体(進捗率5％)
【13:00-16:00】コンセプトキャラクターデザイン3体(進捗率10％)</t>
  </si>
  <si>
    <t>脚本打ち合わせ（★議事録A参照）</t>
  </si>
  <si>
    <t>【8：00-12：00】コンセプトキャラクターデザイン3体（進捗率15％）
【13：00-20：00】コンセプトキャラクターデザイン3体（進捗率20％）</t>
  </si>
  <si>
    <t>企画書制作、絵コンテ制作、コンセプトキャラクターデザイン3体</t>
    <phoneticPr fontId="1"/>
  </si>
  <si>
    <t>コンセプトキャラクターデザイン3体（進捗率50％）</t>
    <rPh sb="18" eb="21">
      <t>シンチョクリツ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</si>
</sst>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h]&quot;:&quot;mm"/>
    <numFmt numFmtId="177" formatCode="#,##0_ "/>
    <numFmt numFmtId="178" formatCode="#,##0.0_ "/>
    <numFmt numFmtId="179" formatCode="0.0"/>
    <numFmt numFmtId="180" formatCode="&quot;¥&quot;#,##0_);[Red]\(&quot;¥&quot;#,##0\)"/>
    <numFmt numFmtId="181" formatCode="0_);[Red]\(0\)"/>
    <numFmt numFmtId="182" formatCode="[$¥-411]#,##0;[$¥-411]#,##0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76" fontId="11" fillId="0" borderId="44" xfId="0" applyNumberFormat="1" applyFont="1" applyBorder="1">
      <alignment vertical="center"/>
    </xf>
    <xf numFmtId="0" fontId="12" fillId="0" borderId="0" xfId="0" applyFont="1">
      <alignment vertical="center"/>
    </xf>
    <xf numFmtId="0" fontId="12" fillId="2" borderId="18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176" fontId="13" fillId="0" borderId="44" xfId="0" applyNumberFormat="1" applyFont="1" applyBorder="1">
      <alignment vertical="center"/>
    </xf>
    <xf numFmtId="0" fontId="10" fillId="0" borderId="0" xfId="0" applyFont="1">
      <alignment vertical="center"/>
    </xf>
    <xf numFmtId="0" fontId="14" fillId="5" borderId="48" xfId="0" applyFont="1" applyFill="1" applyBorder="1" applyAlignment="1">
      <alignment horizontal="center" vertical="center"/>
    </xf>
    <xf numFmtId="0" fontId="14" fillId="5" borderId="49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5" fillId="6" borderId="52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5" fillId="6" borderId="31" xfId="0" applyFont="1" applyFill="1" applyBorder="1" applyAlignment="1">
      <alignment horizontal="center" vertical="center"/>
    </xf>
    <xf numFmtId="176" fontId="11" fillId="0" borderId="55" xfId="0" applyNumberFormat="1" applyFont="1" applyBorder="1">
      <alignment vertical="center"/>
    </xf>
    <xf numFmtId="0" fontId="0" fillId="0" borderId="14" xfId="0" applyBorder="1" applyAlignment="1">
      <alignment horizontal="center" vertical="center"/>
    </xf>
    <xf numFmtId="179" fontId="14" fillId="0" borderId="31" xfId="0" applyNumberFormat="1" applyFont="1" applyBorder="1">
      <alignment vertical="center"/>
    </xf>
    <xf numFmtId="0" fontId="0" fillId="4" borderId="14" xfId="0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2" fillId="6" borderId="21" xfId="0" applyFont="1" applyFill="1" applyBorder="1">
      <alignment vertical="center"/>
    </xf>
    <xf numFmtId="179" fontId="17" fillId="0" borderId="60" xfId="0" applyNumberFormat="1" applyFont="1" applyBorder="1" applyAlignment="1">
      <alignment horizontal="right" vertical="center"/>
    </xf>
    <xf numFmtId="180" fontId="0" fillId="0" borderId="55" xfId="1" applyNumberFormat="1" applyFont="1" applyBorder="1">
      <alignment vertical="center"/>
    </xf>
    <xf numFmtId="180" fontId="14" fillId="0" borderId="53" xfId="0" applyNumberFormat="1" applyFont="1" applyBorder="1">
      <alignment vertical="center"/>
    </xf>
    <xf numFmtId="180" fontId="14" fillId="0" borderId="53" xfId="0" applyNumberFormat="1" applyFont="1" applyBorder="1" applyProtection="1">
      <alignment vertical="center"/>
      <protection locked="0"/>
    </xf>
    <xf numFmtId="178" fontId="14" fillId="0" borderId="31" xfId="0" applyNumberFormat="1" applyFont="1" applyBorder="1" applyProtection="1">
      <alignment vertical="center"/>
      <protection locked="0"/>
    </xf>
    <xf numFmtId="0" fontId="14" fillId="0" borderId="50" xfId="0" applyFont="1" applyBorder="1" applyAlignment="1" applyProtection="1">
      <alignment horizontal="right" vertical="center"/>
      <protection locked="0"/>
    </xf>
    <xf numFmtId="177" fontId="14" fillId="0" borderId="51" xfId="0" applyNumberFormat="1" applyFont="1" applyBorder="1" applyAlignment="1" applyProtection="1">
      <alignment horizontal="right"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6" fontId="14" fillId="4" borderId="19" xfId="0" applyNumberFormat="1" applyFont="1" applyFill="1" applyBorder="1" applyProtection="1">
      <alignment vertical="center"/>
      <protection locked="0"/>
    </xf>
    <xf numFmtId="176" fontId="14" fillId="4" borderId="38" xfId="0" applyNumberFormat="1" applyFont="1" applyFill="1" applyBorder="1" applyProtection="1">
      <alignment vertical="center"/>
      <protection locked="0"/>
    </xf>
    <xf numFmtId="176" fontId="14" fillId="4" borderId="20" xfId="0" applyNumberFormat="1" applyFont="1" applyFill="1" applyBorder="1" applyProtection="1">
      <alignment vertical="center"/>
      <protection locked="0"/>
    </xf>
    <xf numFmtId="176" fontId="14" fillId="4" borderId="18" xfId="0" applyNumberFormat="1" applyFont="1" applyFill="1" applyBorder="1" applyProtection="1">
      <alignment vertical="center"/>
      <protection locked="0"/>
    </xf>
    <xf numFmtId="176" fontId="14" fillId="4" borderId="31" xfId="0" applyNumberFormat="1" applyFont="1" applyFill="1" applyBorder="1" applyProtection="1">
      <alignment vertical="center"/>
      <protection locked="0"/>
    </xf>
    <xf numFmtId="176" fontId="14" fillId="2" borderId="19" xfId="0" applyNumberFormat="1" applyFont="1" applyFill="1" applyBorder="1" applyProtection="1">
      <alignment vertical="center"/>
      <protection locked="0"/>
    </xf>
    <xf numFmtId="176" fontId="14" fillId="2" borderId="38" xfId="0" applyNumberFormat="1" applyFont="1" applyFill="1" applyBorder="1" applyProtection="1">
      <alignment vertical="center"/>
      <protection locked="0"/>
    </xf>
    <xf numFmtId="176" fontId="14" fillId="2" borderId="20" xfId="0" applyNumberFormat="1" applyFont="1" applyFill="1" applyBorder="1" applyProtection="1">
      <alignment vertical="center"/>
      <protection locked="0"/>
    </xf>
    <xf numFmtId="176" fontId="14" fillId="2" borderId="18" xfId="0" applyNumberFormat="1" applyFont="1" applyFill="1" applyBorder="1" applyProtection="1">
      <alignment vertical="center"/>
      <protection locked="0"/>
    </xf>
    <xf numFmtId="176" fontId="14" fillId="2" borderId="31" xfId="0" applyNumberFormat="1" applyFont="1" applyFill="1" applyBorder="1" applyProtection="1">
      <alignment vertical="center"/>
      <protection locked="0"/>
    </xf>
    <xf numFmtId="181" fontId="12" fillId="4" borderId="20" xfId="0" applyNumberFormat="1" applyFont="1" applyFill="1" applyBorder="1" applyAlignment="1">
      <alignment horizontal="center" vertical="center"/>
    </xf>
    <xf numFmtId="181" fontId="12" fillId="2" borderId="20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12" fillId="0" borderId="18" xfId="0" applyFont="1" applyBorder="1" applyAlignment="1">
      <alignment horizontal="center" vertical="center"/>
    </xf>
    <xf numFmtId="176" fontId="14" fillId="0" borderId="15" xfId="0" applyNumberFormat="1" applyFont="1" applyBorder="1" applyProtection="1">
      <alignment vertical="center"/>
      <protection locked="0"/>
    </xf>
    <xf numFmtId="176" fontId="14" fillId="0" borderId="37" xfId="0" applyNumberFormat="1" applyFont="1" applyBorder="1" applyProtection="1">
      <alignment vertical="center"/>
      <protection locked="0"/>
    </xf>
    <xf numFmtId="176" fontId="14" fillId="0" borderId="16" xfId="0" applyNumberFormat="1" applyFont="1" applyBorder="1" applyProtection="1">
      <alignment vertical="center"/>
      <protection locked="0"/>
    </xf>
    <xf numFmtId="176" fontId="14" fillId="0" borderId="14" xfId="0" applyNumberFormat="1" applyFont="1" applyBorder="1" applyProtection="1">
      <alignment vertical="center"/>
      <protection locked="0"/>
    </xf>
    <xf numFmtId="176" fontId="14" fillId="0" borderId="30" xfId="0" applyNumberFormat="1" applyFont="1" applyBorder="1" applyProtection="1">
      <alignment vertical="center"/>
      <protection locked="0"/>
    </xf>
    <xf numFmtId="176" fontId="14" fillId="0" borderId="31" xfId="0" applyNumberFormat="1" applyFont="1" applyBorder="1">
      <alignment vertical="center"/>
    </xf>
    <xf numFmtId="181" fontId="12" fillId="0" borderId="20" xfId="0" applyNumberFormat="1" applyFont="1" applyBorder="1" applyAlignment="1">
      <alignment horizontal="center" vertical="center"/>
    </xf>
    <xf numFmtId="176" fontId="14" fillId="0" borderId="19" xfId="0" applyNumberFormat="1" applyFont="1" applyBorder="1" applyProtection="1">
      <alignment vertical="center"/>
      <protection locked="0"/>
    </xf>
    <xf numFmtId="176" fontId="14" fillId="0" borderId="38" xfId="0" applyNumberFormat="1" applyFont="1" applyBorder="1" applyProtection="1">
      <alignment vertical="center"/>
      <protection locked="0"/>
    </xf>
    <xf numFmtId="176" fontId="14" fillId="0" borderId="20" xfId="0" applyNumberFormat="1" applyFont="1" applyBorder="1" applyProtection="1">
      <alignment vertical="center"/>
      <protection locked="0"/>
    </xf>
    <xf numFmtId="176" fontId="14" fillId="0" borderId="18" xfId="0" applyNumberFormat="1" applyFont="1" applyBorder="1" applyProtection="1">
      <alignment vertical="center"/>
      <protection locked="0"/>
    </xf>
    <xf numFmtId="176" fontId="14" fillId="0" borderId="31" xfId="0" applyNumberFormat="1" applyFont="1" applyBorder="1" applyProtection="1">
      <alignment vertical="center"/>
      <protection locked="0"/>
    </xf>
    <xf numFmtId="176" fontId="14" fillId="0" borderId="23" xfId="0" applyNumberFormat="1" applyFont="1" applyBorder="1" applyProtection="1">
      <alignment vertical="center"/>
      <protection locked="0"/>
    </xf>
    <xf numFmtId="176" fontId="14" fillId="0" borderId="39" xfId="0" applyNumberFormat="1" applyFont="1" applyBorder="1" applyProtection="1">
      <alignment vertical="center"/>
      <protection locked="0"/>
    </xf>
    <xf numFmtId="176" fontId="14" fillId="0" borderId="22" xfId="0" applyNumberFormat="1" applyFont="1" applyBorder="1" applyProtection="1">
      <alignment vertical="center"/>
      <protection locked="0"/>
    </xf>
    <xf numFmtId="176" fontId="14" fillId="0" borderId="24" xfId="0" applyNumberFormat="1" applyFont="1" applyBorder="1" applyProtection="1">
      <alignment vertical="center"/>
      <protection locked="0"/>
    </xf>
    <xf numFmtId="176" fontId="14" fillId="0" borderId="32" xfId="0" applyNumberFormat="1" applyFont="1" applyBorder="1" applyProtection="1">
      <alignment vertical="center"/>
      <protection locked="0"/>
    </xf>
    <xf numFmtId="176" fontId="14" fillId="0" borderId="63" xfId="0" applyNumberFormat="1" applyFont="1" applyBorder="1" applyProtection="1">
      <alignment vertical="center"/>
      <protection locked="0"/>
    </xf>
    <xf numFmtId="176" fontId="14" fillId="0" borderId="64" xfId="0" applyNumberFormat="1" applyFont="1" applyBorder="1" applyProtection="1">
      <alignment vertical="center"/>
      <protection locked="0"/>
    </xf>
    <xf numFmtId="176" fontId="14" fillId="0" borderId="61" xfId="0" applyNumberFormat="1" applyFont="1" applyBorder="1" applyProtection="1">
      <alignment vertical="center"/>
      <protection locked="0"/>
    </xf>
    <xf numFmtId="176" fontId="14" fillId="0" borderId="62" xfId="0" applyNumberFormat="1" applyFont="1" applyBorder="1" applyProtection="1">
      <alignment vertical="center"/>
      <protection locked="0"/>
    </xf>
    <xf numFmtId="176" fontId="14" fillId="0" borderId="65" xfId="0" applyNumberFormat="1" applyFont="1" applyBorder="1" applyProtection="1">
      <alignment vertical="center"/>
      <protection locked="0"/>
    </xf>
    <xf numFmtId="181" fontId="12" fillId="4" borderId="16" xfId="0" applyNumberFormat="1" applyFont="1" applyFill="1" applyBorder="1" applyAlignment="1">
      <alignment horizontal="center" vertical="center"/>
    </xf>
    <xf numFmtId="176" fontId="14" fillId="4" borderId="15" xfId="0" applyNumberFormat="1" applyFont="1" applyFill="1" applyBorder="1" applyProtection="1">
      <alignment vertical="center"/>
      <protection locked="0"/>
    </xf>
    <xf numFmtId="176" fontId="14" fillId="4" borderId="37" xfId="0" applyNumberFormat="1" applyFont="1" applyFill="1" applyBorder="1" applyProtection="1">
      <alignment vertical="center"/>
      <protection locked="0"/>
    </xf>
    <xf numFmtId="176" fontId="14" fillId="4" borderId="16" xfId="0" applyNumberFormat="1" applyFont="1" applyFill="1" applyBorder="1" applyProtection="1">
      <alignment vertical="center"/>
      <protection locked="0"/>
    </xf>
    <xf numFmtId="176" fontId="14" fillId="4" borderId="14" xfId="0" applyNumberFormat="1" applyFont="1" applyFill="1" applyBorder="1" applyProtection="1">
      <alignment vertical="center"/>
      <protection locked="0"/>
    </xf>
    <xf numFmtId="176" fontId="14" fillId="4" borderId="30" xfId="0" applyNumberFormat="1" applyFont="1" applyFill="1" applyBorder="1" applyProtection="1">
      <alignment vertical="center"/>
      <protection locked="0"/>
    </xf>
    <xf numFmtId="176" fontId="14" fillId="4" borderId="31" xfId="0" applyNumberFormat="1" applyFont="1" applyFill="1" applyBorder="1">
      <alignment vertical="center"/>
    </xf>
    <xf numFmtId="176" fontId="14" fillId="4" borderId="23" xfId="0" applyNumberFormat="1" applyFont="1" applyFill="1" applyBorder="1" applyProtection="1">
      <alignment vertical="center"/>
      <protection locked="0"/>
    </xf>
    <xf numFmtId="176" fontId="14" fillId="4" borderId="39" xfId="0" applyNumberFormat="1" applyFont="1" applyFill="1" applyBorder="1" applyProtection="1">
      <alignment vertical="center"/>
      <protection locked="0"/>
    </xf>
    <xf numFmtId="176" fontId="14" fillId="4" borderId="22" xfId="0" applyNumberFormat="1" applyFont="1" applyFill="1" applyBorder="1" applyProtection="1">
      <alignment vertical="center"/>
      <protection locked="0"/>
    </xf>
    <xf numFmtId="176" fontId="14" fillId="4" borderId="24" xfId="0" applyNumberFormat="1" applyFont="1" applyFill="1" applyBorder="1" applyProtection="1">
      <alignment vertical="center"/>
      <protection locked="0"/>
    </xf>
    <xf numFmtId="176" fontId="14" fillId="4" borderId="32" xfId="0" applyNumberFormat="1" applyFont="1" applyFill="1" applyBorder="1" applyProtection="1">
      <alignment vertical="center"/>
      <protection locked="0"/>
    </xf>
    <xf numFmtId="181" fontId="12" fillId="2" borderId="61" xfId="0" applyNumberFormat="1" applyFont="1" applyFill="1" applyBorder="1" applyAlignment="1">
      <alignment horizontal="center" vertical="center"/>
    </xf>
    <xf numFmtId="176" fontId="14" fillId="2" borderId="63" xfId="0" applyNumberFormat="1" applyFont="1" applyFill="1" applyBorder="1" applyProtection="1">
      <alignment vertical="center"/>
      <protection locked="0"/>
    </xf>
    <xf numFmtId="176" fontId="14" fillId="2" borderId="64" xfId="0" applyNumberFormat="1" applyFont="1" applyFill="1" applyBorder="1" applyProtection="1">
      <alignment vertical="center"/>
      <protection locked="0"/>
    </xf>
    <xf numFmtId="176" fontId="14" fillId="2" borderId="61" xfId="0" applyNumberFormat="1" applyFont="1" applyFill="1" applyBorder="1" applyProtection="1">
      <alignment vertical="center"/>
      <protection locked="0"/>
    </xf>
    <xf numFmtId="176" fontId="14" fillId="2" borderId="62" xfId="0" applyNumberFormat="1" applyFont="1" applyFill="1" applyBorder="1" applyProtection="1">
      <alignment vertical="center"/>
      <protection locked="0"/>
    </xf>
    <xf numFmtId="176" fontId="14" fillId="2" borderId="65" xfId="0" applyNumberFormat="1" applyFont="1" applyFill="1" applyBorder="1" applyProtection="1">
      <alignment vertical="center"/>
      <protection locked="0"/>
    </xf>
    <xf numFmtId="176" fontId="14" fillId="2" borderId="31" xfId="0" applyNumberFormat="1" applyFont="1" applyFill="1" applyBorder="1">
      <alignment vertical="center"/>
    </xf>
    <xf numFmtId="176" fontId="14" fillId="0" borderId="27" xfId="0" applyNumberFormat="1" applyFont="1" applyBorder="1" applyProtection="1">
      <alignment vertical="center"/>
      <protection locked="0"/>
    </xf>
    <xf numFmtId="176" fontId="14" fillId="0" borderId="36" xfId="0" applyNumberFormat="1" applyFont="1" applyBorder="1" applyProtection="1">
      <alignment vertical="center"/>
      <protection locked="0"/>
    </xf>
    <xf numFmtId="176" fontId="14" fillId="0" borderId="10" xfId="0" applyNumberFormat="1" applyFont="1" applyBorder="1" applyProtection="1">
      <alignment vertical="center"/>
      <protection locked="0"/>
    </xf>
    <xf numFmtId="176" fontId="14" fillId="0" borderId="43" xfId="0" applyNumberFormat="1" applyFont="1" applyBorder="1" applyProtection="1">
      <alignment vertical="center"/>
      <protection locked="0"/>
    </xf>
    <xf numFmtId="176" fontId="14" fillId="0" borderId="40" xfId="0" applyNumberFormat="1" applyFont="1" applyBorder="1" applyProtection="1">
      <alignment vertical="center"/>
      <protection locked="0"/>
    </xf>
    <xf numFmtId="181" fontId="0" fillId="0" borderId="22" xfId="0" applyNumberFormat="1" applyBorder="1" applyAlignment="1">
      <alignment horizontal="center" vertical="center"/>
    </xf>
    <xf numFmtId="181" fontId="0" fillId="0" borderId="20" xfId="0" applyNumberFormat="1" applyBorder="1" applyAlignment="1">
      <alignment horizontal="center" vertical="center"/>
    </xf>
    <xf numFmtId="181" fontId="0" fillId="0" borderId="61" xfId="0" applyNumberFormat="1" applyBorder="1" applyAlignment="1">
      <alignment horizontal="center" vertical="center"/>
    </xf>
    <xf numFmtId="181" fontId="0" fillId="2" borderId="20" xfId="0" applyNumberFormat="1" applyFill="1" applyBorder="1" applyAlignment="1">
      <alignment horizontal="center" vertical="center"/>
    </xf>
    <xf numFmtId="181" fontId="0" fillId="0" borderId="16" xfId="0" applyNumberFormat="1" applyBorder="1" applyAlignment="1">
      <alignment horizontal="center" vertical="center"/>
    </xf>
    <xf numFmtId="181" fontId="0" fillId="4" borderId="20" xfId="0" applyNumberFormat="1" applyFill="1" applyBorder="1" applyAlignment="1">
      <alignment horizontal="center" vertical="center"/>
    </xf>
    <xf numFmtId="176" fontId="14" fillId="0" borderId="30" xfId="0" applyNumberFormat="1" applyFont="1" applyBorder="1">
      <alignment vertical="center"/>
    </xf>
    <xf numFmtId="176" fontId="14" fillId="2" borderId="27" xfId="0" applyNumberFormat="1" applyFont="1" applyFill="1" applyBorder="1" applyProtection="1">
      <alignment vertical="center"/>
      <protection locked="0"/>
    </xf>
    <xf numFmtId="176" fontId="14" fillId="2" borderId="36" xfId="0" applyNumberFormat="1" applyFont="1" applyFill="1" applyBorder="1" applyProtection="1">
      <alignment vertical="center"/>
      <protection locked="0"/>
    </xf>
    <xf numFmtId="176" fontId="14" fillId="2" borderId="10" xfId="0" applyNumberFormat="1" applyFont="1" applyFill="1" applyBorder="1" applyProtection="1">
      <alignment vertical="center"/>
      <protection locked="0"/>
    </xf>
    <xf numFmtId="176" fontId="14" fillId="2" borderId="43" xfId="0" applyNumberFormat="1" applyFont="1" applyFill="1" applyBorder="1" applyProtection="1">
      <alignment vertical="center"/>
      <protection locked="0"/>
    </xf>
    <xf numFmtId="176" fontId="14" fillId="2" borderId="40" xfId="0" applyNumberFormat="1" applyFont="1" applyFill="1" applyBorder="1" applyProtection="1">
      <alignment vertical="center"/>
      <protection locked="0"/>
    </xf>
    <xf numFmtId="176" fontId="14" fillId="2" borderId="23" xfId="0" applyNumberFormat="1" applyFont="1" applyFill="1" applyBorder="1" applyProtection="1">
      <alignment vertical="center"/>
      <protection locked="0"/>
    </xf>
    <xf numFmtId="176" fontId="14" fillId="2" borderId="39" xfId="0" applyNumberFormat="1" applyFont="1" applyFill="1" applyBorder="1" applyProtection="1">
      <alignment vertical="center"/>
      <protection locked="0"/>
    </xf>
    <xf numFmtId="176" fontId="14" fillId="2" borderId="22" xfId="0" applyNumberFormat="1" applyFont="1" applyFill="1" applyBorder="1" applyProtection="1">
      <alignment vertical="center"/>
      <protection locked="0"/>
    </xf>
    <xf numFmtId="176" fontId="14" fillId="2" borderId="24" xfId="0" applyNumberFormat="1" applyFont="1" applyFill="1" applyBorder="1" applyProtection="1">
      <alignment vertical="center"/>
      <protection locked="0"/>
    </xf>
    <xf numFmtId="176" fontId="14" fillId="2" borderId="32" xfId="0" applyNumberFormat="1" applyFont="1" applyFill="1" applyBorder="1" applyProtection="1">
      <alignment vertical="center"/>
      <protection locked="0"/>
    </xf>
    <xf numFmtId="181" fontId="14" fillId="0" borderId="16" xfId="0" applyNumberFormat="1" applyFont="1" applyBorder="1" applyAlignment="1">
      <alignment horizontal="center" vertical="center"/>
    </xf>
    <xf numFmtId="181" fontId="14" fillId="0" borderId="20" xfId="0" applyNumberFormat="1" applyFont="1" applyBorder="1" applyAlignment="1">
      <alignment horizontal="center" vertical="center"/>
    </xf>
    <xf numFmtId="181" fontId="14" fillId="4" borderId="20" xfId="0" applyNumberFormat="1" applyFont="1" applyFill="1" applyBorder="1" applyAlignment="1">
      <alignment horizontal="center" vertical="center"/>
    </xf>
    <xf numFmtId="181" fontId="14" fillId="2" borderId="20" xfId="0" applyNumberFormat="1" applyFont="1" applyFill="1" applyBorder="1" applyAlignment="1">
      <alignment horizontal="center" vertical="center"/>
    </xf>
    <xf numFmtId="181" fontId="0" fillId="2" borderId="16" xfId="0" applyNumberFormat="1" applyFill="1" applyBorder="1" applyAlignment="1">
      <alignment horizontal="center" vertical="center"/>
    </xf>
    <xf numFmtId="176" fontId="14" fillId="2" borderId="15" xfId="0" applyNumberFormat="1" applyFont="1" applyFill="1" applyBorder="1" applyProtection="1">
      <alignment vertical="center"/>
      <protection locked="0"/>
    </xf>
    <xf numFmtId="176" fontId="14" fillId="2" borderId="37" xfId="0" applyNumberFormat="1" applyFont="1" applyFill="1" applyBorder="1" applyProtection="1">
      <alignment vertical="center"/>
      <protection locked="0"/>
    </xf>
    <xf numFmtId="176" fontId="14" fillId="2" borderId="16" xfId="0" applyNumberFormat="1" applyFont="1" applyFill="1" applyBorder="1" applyProtection="1">
      <alignment vertical="center"/>
      <protection locked="0"/>
    </xf>
    <xf numFmtId="176" fontId="14" fillId="2" borderId="14" xfId="0" applyNumberFormat="1" applyFont="1" applyFill="1" applyBorder="1" applyProtection="1">
      <alignment vertical="center"/>
      <protection locked="0"/>
    </xf>
    <xf numFmtId="176" fontId="14" fillId="2" borderId="30" xfId="0" applyNumberFormat="1" applyFont="1" applyFill="1" applyBorder="1" applyProtection="1">
      <alignment vertical="center"/>
      <protection locked="0"/>
    </xf>
    <xf numFmtId="181" fontId="0" fillId="0" borderId="71" xfId="0" applyNumberFormat="1" applyBorder="1" applyAlignment="1">
      <alignment horizontal="center" vertical="center"/>
    </xf>
    <xf numFmtId="176" fontId="14" fillId="0" borderId="40" xfId="0" applyNumberFormat="1" applyFont="1" applyBorder="1">
      <alignment vertical="center"/>
    </xf>
    <xf numFmtId="181" fontId="0" fillId="0" borderId="75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181" fontId="0" fillId="4" borderId="71" xfId="0" applyNumberFormat="1" applyFill="1" applyBorder="1" applyAlignment="1">
      <alignment horizontal="center" vertical="center"/>
    </xf>
    <xf numFmtId="176" fontId="14" fillId="4" borderId="30" xfId="0" applyNumberFormat="1" applyFont="1" applyFill="1" applyBorder="1">
      <alignment vertical="center"/>
    </xf>
    <xf numFmtId="176" fontId="14" fillId="2" borderId="56" xfId="0" applyNumberFormat="1" applyFont="1" applyFill="1" applyBorder="1" applyProtection="1">
      <alignment vertical="center"/>
      <protection locked="0"/>
    </xf>
    <xf numFmtId="176" fontId="14" fillId="2" borderId="57" xfId="0" applyNumberFormat="1" applyFont="1" applyFill="1" applyBorder="1" applyProtection="1">
      <alignment vertical="center"/>
      <protection locked="0"/>
    </xf>
    <xf numFmtId="176" fontId="14" fillId="2" borderId="58" xfId="0" applyNumberFormat="1" applyFont="1" applyFill="1" applyBorder="1" applyProtection="1">
      <alignment vertical="center"/>
      <protection locked="0"/>
    </xf>
    <xf numFmtId="176" fontId="14" fillId="2" borderId="59" xfId="0" applyNumberFormat="1" applyFont="1" applyFill="1" applyBorder="1" applyProtection="1">
      <alignment vertical="center"/>
      <protection locked="0"/>
    </xf>
    <xf numFmtId="176" fontId="14" fillId="2" borderId="60" xfId="0" applyNumberFormat="1" applyFont="1" applyFill="1" applyBorder="1" applyProtection="1">
      <alignment vertical="center"/>
      <protection locked="0"/>
    </xf>
    <xf numFmtId="176" fontId="14" fillId="4" borderId="27" xfId="0" applyNumberFormat="1" applyFont="1" applyFill="1" applyBorder="1" applyProtection="1">
      <alignment vertical="center"/>
      <protection locked="0"/>
    </xf>
    <xf numFmtId="176" fontId="14" fillId="4" borderId="36" xfId="0" applyNumberFormat="1" applyFont="1" applyFill="1" applyBorder="1" applyProtection="1">
      <alignment vertical="center"/>
      <protection locked="0"/>
    </xf>
    <xf numFmtId="176" fontId="14" fillId="4" borderId="10" xfId="0" applyNumberFormat="1" applyFont="1" applyFill="1" applyBorder="1" applyProtection="1">
      <alignment vertical="center"/>
      <protection locked="0"/>
    </xf>
    <xf numFmtId="176" fontId="14" fillId="4" borderId="43" xfId="0" applyNumberFormat="1" applyFont="1" applyFill="1" applyBorder="1" applyProtection="1">
      <alignment vertical="center"/>
      <protection locked="0"/>
    </xf>
    <xf numFmtId="176" fontId="14" fillId="4" borderId="40" xfId="0" applyNumberFormat="1" applyFont="1" applyFill="1" applyBorder="1" applyProtection="1">
      <alignment vertical="center"/>
      <protection locked="0"/>
    </xf>
    <xf numFmtId="180" fontId="0" fillId="0" borderId="78" xfId="0" applyNumberFormat="1" applyBorder="1">
      <alignment vertical="center"/>
    </xf>
    <xf numFmtId="176" fontId="0" fillId="0" borderId="78" xfId="0" applyNumberFormat="1" applyBorder="1">
      <alignment vertical="center"/>
    </xf>
    <xf numFmtId="179" fontId="19" fillId="0" borderId="78" xfId="0" applyNumberFormat="1" applyFont="1" applyBorder="1">
      <alignment vertical="center"/>
    </xf>
    <xf numFmtId="10" fontId="19" fillId="0" borderId="78" xfId="2" applyNumberFormat="1" applyFont="1" applyBorder="1">
      <alignment vertical="center"/>
    </xf>
    <xf numFmtId="182" fontId="22" fillId="0" borderId="78" xfId="1" applyNumberFormat="1" applyFont="1" applyBorder="1">
      <alignment vertical="center"/>
    </xf>
    <xf numFmtId="0" fontId="20" fillId="0" borderId="79" xfId="0" applyFont="1" applyBorder="1">
      <alignment vertical="center"/>
    </xf>
    <xf numFmtId="0" fontId="0" fillId="0" borderId="20" xfId="0" applyBorder="1">
      <alignment vertical="center"/>
    </xf>
    <xf numFmtId="0" fontId="21" fillId="0" borderId="79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0" fillId="5" borderId="80" xfId="0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14" fillId="0" borderId="50" xfId="0" applyFont="1" applyBorder="1">
      <alignment vertical="center"/>
    </xf>
    <xf numFmtId="0" fontId="0" fillId="0" borderId="81" xfId="0" applyBorder="1">
      <alignment vertical="center"/>
    </xf>
    <xf numFmtId="0" fontId="0" fillId="0" borderId="51" xfId="0" applyBorder="1">
      <alignment vertical="center"/>
    </xf>
    <xf numFmtId="0" fontId="0" fillId="0" borderId="81" xfId="0" applyBorder="1" applyProtection="1">
      <alignment vertical="center"/>
      <protection locked="0"/>
    </xf>
    <xf numFmtId="0" fontId="0" fillId="0" borderId="51" xfId="0" applyBorder="1" applyProtection="1">
      <alignment vertical="center"/>
      <protection locked="0"/>
    </xf>
    <xf numFmtId="180" fontId="0" fillId="0" borderId="78" xfId="0" applyNumberFormat="1" applyBorder="1" applyProtection="1">
      <alignment vertical="center"/>
      <protection locked="0"/>
    </xf>
    <xf numFmtId="176" fontId="0" fillId="0" borderId="78" xfId="0" applyNumberFormat="1" applyBorder="1" applyProtection="1">
      <alignment vertical="center"/>
      <protection locked="0"/>
    </xf>
    <xf numFmtId="179" fontId="19" fillId="0" borderId="78" xfId="0" applyNumberFormat="1" applyFont="1" applyBorder="1" applyProtection="1">
      <alignment vertical="center"/>
      <protection locked="0"/>
    </xf>
    <xf numFmtId="10" fontId="19" fillId="0" borderId="78" xfId="2" applyNumberFormat="1" applyFont="1" applyBorder="1" applyProtection="1">
      <alignment vertical="center"/>
      <protection locked="0"/>
    </xf>
    <xf numFmtId="182" fontId="22" fillId="0" borderId="78" xfId="1" applyNumberFormat="1" applyFont="1" applyBorder="1" applyProtection="1">
      <alignment vertical="center"/>
      <protection locked="0"/>
    </xf>
    <xf numFmtId="0" fontId="7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0" fillId="0" borderId="72" xfId="0" applyBorder="1" applyAlignment="1">
      <alignment horizontal="center" vertical="top"/>
    </xf>
    <xf numFmtId="0" fontId="16" fillId="4" borderId="33" xfId="0" applyFont="1" applyFill="1" applyBorder="1" applyAlignment="1" applyProtection="1">
      <alignment horizontal="left" vertical="center" wrapText="1"/>
      <protection locked="0"/>
    </xf>
    <xf numFmtId="0" fontId="16" fillId="4" borderId="13" xfId="0" applyFont="1" applyFill="1" applyBorder="1" applyAlignment="1" applyProtection="1">
      <alignment horizontal="left" vertical="center" wrapText="1"/>
      <protection locked="0"/>
    </xf>
    <xf numFmtId="0" fontId="16" fillId="4" borderId="14" xfId="0" applyFont="1" applyFill="1" applyBorder="1" applyAlignment="1" applyProtection="1">
      <alignment horizontal="left" vertical="center" wrapText="1"/>
      <protection locked="0"/>
    </xf>
    <xf numFmtId="0" fontId="16" fillId="2" borderId="34" xfId="0" applyFont="1" applyFill="1" applyBorder="1" applyAlignment="1" applyProtection="1">
      <alignment vertical="center" wrapText="1"/>
      <protection locked="0"/>
    </xf>
    <xf numFmtId="0" fontId="16" fillId="2" borderId="17" xfId="0" applyFont="1" applyFill="1" applyBorder="1" applyAlignment="1" applyProtection="1">
      <alignment vertical="center" wrapText="1"/>
      <protection locked="0"/>
    </xf>
    <xf numFmtId="0" fontId="16" fillId="2" borderId="18" xfId="0" applyFont="1" applyFill="1" applyBorder="1" applyAlignment="1" applyProtection="1">
      <alignment vertical="center" wrapText="1"/>
      <protection locked="0"/>
    </xf>
    <xf numFmtId="0" fontId="16" fillId="0" borderId="34" xfId="0" applyFont="1" applyBorder="1" applyAlignment="1" applyProtection="1">
      <alignment vertical="center" wrapText="1"/>
      <protection locked="0"/>
    </xf>
    <xf numFmtId="0" fontId="16" fillId="0" borderId="17" xfId="0" applyFont="1" applyBorder="1" applyAlignment="1" applyProtection="1">
      <alignment vertical="center" wrapText="1"/>
      <protection locked="0"/>
    </xf>
    <xf numFmtId="0" fontId="16" fillId="0" borderId="18" xfId="0" applyFont="1" applyBorder="1" applyAlignment="1" applyProtection="1">
      <alignment vertical="center" wrapText="1"/>
      <protection locked="0"/>
    </xf>
    <xf numFmtId="0" fontId="16" fillId="0" borderId="34" xfId="0" applyFont="1" applyBorder="1" applyAlignment="1" applyProtection="1">
      <alignment horizontal="left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16" fillId="0" borderId="18" xfId="0" applyFont="1" applyBorder="1" applyAlignment="1" applyProtection="1">
      <alignment horizontal="left" vertical="center" wrapText="1"/>
      <protection locked="0"/>
    </xf>
    <xf numFmtId="0" fontId="16" fillId="4" borderId="34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left" vertical="center" wrapText="1"/>
      <protection locked="0"/>
    </xf>
    <xf numFmtId="0" fontId="16" fillId="4" borderId="18" xfId="0" applyFont="1" applyFill="1" applyBorder="1" applyAlignment="1" applyProtection="1">
      <alignment horizontal="left" vertical="center" wrapText="1"/>
      <protection locked="0"/>
    </xf>
    <xf numFmtId="0" fontId="0" fillId="3" borderId="66" xfId="0" applyFill="1" applyBorder="1" applyAlignment="1">
      <alignment horizontal="center" vertical="center"/>
    </xf>
    <xf numFmtId="0" fontId="0" fillId="3" borderId="72" xfId="0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6" fillId="3" borderId="68" xfId="0" applyFont="1" applyFill="1" applyBorder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>
      <alignment vertical="center"/>
    </xf>
    <xf numFmtId="0" fontId="5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vertical="center" wrapText="1"/>
    </xf>
    <xf numFmtId="0" fontId="0" fillId="3" borderId="29" xfId="0" applyFill="1" applyBorder="1" applyAlignment="1">
      <alignment vertical="center" wrapText="1"/>
    </xf>
    <xf numFmtId="0" fontId="16" fillId="2" borderId="34" xfId="0" applyFont="1" applyFill="1" applyBorder="1" applyAlignment="1" applyProtection="1">
      <alignment horizontal="left" vertical="center" wrapText="1"/>
      <protection locked="0"/>
    </xf>
    <xf numFmtId="0" fontId="16" fillId="2" borderId="17" xfId="0" applyFont="1" applyFill="1" applyBorder="1" applyAlignment="1" applyProtection="1">
      <alignment horizontal="left" vertical="center" wrapText="1"/>
      <protection locked="0"/>
    </xf>
    <xf numFmtId="0" fontId="16" fillId="2" borderId="18" xfId="0" applyFont="1" applyFill="1" applyBorder="1" applyAlignment="1" applyProtection="1">
      <alignment horizontal="left" vertical="center" wrapText="1"/>
      <protection locked="0"/>
    </xf>
    <xf numFmtId="0" fontId="0" fillId="0" borderId="5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6" fillId="0" borderId="41" xfId="0" applyFont="1" applyBorder="1" applyAlignment="1" applyProtection="1">
      <alignment horizontal="left" vertical="center" wrapText="1"/>
      <protection locked="0"/>
    </xf>
    <xf numFmtId="0" fontId="16" fillId="0" borderId="42" xfId="0" applyFont="1" applyBorder="1" applyAlignment="1" applyProtection="1">
      <alignment horizontal="left" vertical="center" wrapText="1"/>
      <protection locked="0"/>
    </xf>
    <xf numFmtId="0" fontId="16" fillId="0" borderId="43" xfId="0" applyFont="1" applyBorder="1" applyAlignment="1" applyProtection="1">
      <alignment horizontal="left" vertical="center" wrapText="1"/>
      <protection locked="0"/>
    </xf>
    <xf numFmtId="0" fontId="16" fillId="4" borderId="35" xfId="0" applyFont="1" applyFill="1" applyBorder="1" applyAlignment="1" applyProtection="1">
      <alignment horizontal="left" vertical="center" wrapText="1"/>
      <protection locked="0"/>
    </xf>
    <xf numFmtId="0" fontId="16" fillId="4" borderId="21" xfId="0" applyFont="1" applyFill="1" applyBorder="1" applyAlignment="1" applyProtection="1">
      <alignment horizontal="left" vertical="center" wrapText="1"/>
      <protection locked="0"/>
    </xf>
    <xf numFmtId="0" fontId="16" fillId="4" borderId="24" xfId="0" applyFont="1" applyFill="1" applyBorder="1" applyAlignment="1" applyProtection="1">
      <alignment horizontal="left" vertical="center" wrapText="1"/>
      <protection locked="0"/>
    </xf>
    <xf numFmtId="0" fontId="16" fillId="0" borderId="35" xfId="0" applyFont="1" applyBorder="1" applyAlignment="1" applyProtection="1">
      <alignment horizontal="left" vertical="center" wrapText="1"/>
      <protection locked="0"/>
    </xf>
    <xf numFmtId="0" fontId="16" fillId="0" borderId="21" xfId="0" applyFont="1" applyBorder="1" applyAlignment="1" applyProtection="1">
      <alignment horizontal="left" vertical="center" wrapText="1"/>
      <protection locked="0"/>
    </xf>
    <xf numFmtId="0" fontId="16" fillId="0" borderId="24" xfId="0" applyFont="1" applyBorder="1" applyAlignment="1" applyProtection="1">
      <alignment horizontal="left" vertical="center" wrapText="1"/>
      <protection locked="0"/>
    </xf>
    <xf numFmtId="0" fontId="16" fillId="2" borderId="35" xfId="0" applyFont="1" applyFill="1" applyBorder="1" applyAlignment="1" applyProtection="1">
      <alignment horizontal="left" vertical="center" wrapText="1"/>
      <protection locked="0"/>
    </xf>
    <xf numFmtId="0" fontId="16" fillId="2" borderId="21" xfId="0" applyFont="1" applyFill="1" applyBorder="1" applyAlignment="1" applyProtection="1">
      <alignment horizontal="left" vertical="center" wrapText="1"/>
      <protection locked="0"/>
    </xf>
    <xf numFmtId="0" fontId="16" fillId="2" borderId="24" xfId="0" applyFont="1" applyFill="1" applyBorder="1" applyAlignment="1" applyProtection="1">
      <alignment horizontal="left" vertical="center" wrapText="1"/>
      <protection locked="0"/>
    </xf>
    <xf numFmtId="0" fontId="16" fillId="0" borderId="33" xfId="0" applyFont="1" applyBorder="1" applyAlignment="1" applyProtection="1">
      <alignment horizontal="left" vertical="center" wrapText="1"/>
      <protection locked="0"/>
    </xf>
    <xf numFmtId="0" fontId="16" fillId="0" borderId="13" xfId="0" applyFont="1" applyBorder="1" applyAlignment="1" applyProtection="1">
      <alignment horizontal="left" vertical="center" wrapText="1"/>
      <protection locked="0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16" fillId="4" borderId="34" xfId="0" applyFont="1" applyFill="1" applyBorder="1" applyAlignment="1" applyProtection="1">
      <alignment vertical="center" wrapText="1"/>
      <protection locked="0"/>
    </xf>
    <xf numFmtId="0" fontId="16" fillId="4" borderId="17" xfId="0" applyFont="1" applyFill="1" applyBorder="1" applyAlignment="1" applyProtection="1">
      <alignment vertical="center" wrapText="1"/>
      <protection locked="0"/>
    </xf>
    <xf numFmtId="0" fontId="16" fillId="4" borderId="18" xfId="0" applyFont="1" applyFill="1" applyBorder="1" applyAlignment="1" applyProtection="1">
      <alignment vertical="center" wrapText="1"/>
      <protection locked="0"/>
    </xf>
    <xf numFmtId="0" fontId="5" fillId="3" borderId="68" xfId="0" applyFont="1" applyFill="1" applyBorder="1" applyAlignment="1">
      <alignment horizontal="center" vertical="center"/>
    </xf>
    <xf numFmtId="0" fontId="12" fillId="0" borderId="72" xfId="0" applyFont="1" applyBorder="1" applyAlignment="1">
      <alignment horizontal="center" vertical="top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4" borderId="41" xfId="0" applyFont="1" applyFill="1" applyBorder="1" applyAlignment="1" applyProtection="1">
      <alignment horizontal="left" vertical="center" wrapText="1"/>
      <protection locked="0"/>
    </xf>
    <xf numFmtId="0" fontId="16" fillId="4" borderId="42" xfId="0" applyFont="1" applyFill="1" applyBorder="1" applyAlignment="1" applyProtection="1">
      <alignment horizontal="left" vertical="center" wrapText="1"/>
      <protection locked="0"/>
    </xf>
    <xf numFmtId="0" fontId="16" fillId="4" borderId="43" xfId="0" applyFont="1" applyFill="1" applyBorder="1" applyAlignment="1" applyProtection="1">
      <alignment horizontal="left" vertical="center" wrapText="1"/>
      <protection locked="0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3" borderId="73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0" borderId="74" xfId="0" applyBorder="1" applyAlignment="1">
      <alignment horizontal="center" vertical="top"/>
    </xf>
    <xf numFmtId="0" fontId="16" fillId="2" borderId="33" xfId="0" applyFont="1" applyFill="1" applyBorder="1" applyAlignment="1" applyProtection="1">
      <alignment horizontal="left" vertical="center" wrapText="1"/>
      <protection locked="0"/>
    </xf>
    <xf numFmtId="0" fontId="16" fillId="2" borderId="13" xfId="0" applyFont="1" applyFill="1" applyBorder="1" applyAlignment="1" applyProtection="1">
      <alignment horizontal="left" vertical="center" wrapText="1"/>
      <protection locked="0"/>
    </xf>
    <xf numFmtId="0" fontId="16" fillId="2" borderId="14" xfId="0" applyFont="1" applyFill="1" applyBorder="1" applyAlignment="1" applyProtection="1">
      <alignment horizontal="left" vertical="center" wrapText="1"/>
      <protection locked="0"/>
    </xf>
    <xf numFmtId="0" fontId="0" fillId="0" borderId="66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6" fillId="0" borderId="13" xfId="0" applyFont="1" applyBorder="1" applyAlignment="1" applyProtection="1">
      <alignment horizontal="left" vertical="center"/>
      <protection locked="0"/>
    </xf>
    <xf numFmtId="0" fontId="16" fillId="0" borderId="14" xfId="0" applyFont="1" applyBorder="1" applyAlignment="1" applyProtection="1">
      <alignment horizontal="left" vertical="center"/>
      <protection locked="0"/>
    </xf>
    <xf numFmtId="0" fontId="16" fillId="2" borderId="41" xfId="0" applyFont="1" applyFill="1" applyBorder="1" applyAlignment="1" applyProtection="1">
      <alignment horizontal="left" vertical="center" wrapText="1"/>
      <protection locked="0"/>
    </xf>
    <xf numFmtId="0" fontId="16" fillId="2" borderId="42" xfId="0" applyFont="1" applyFill="1" applyBorder="1" applyAlignment="1" applyProtection="1">
      <alignment horizontal="left" vertical="center" wrapText="1"/>
      <protection locked="0"/>
    </xf>
    <xf numFmtId="0" fontId="16" fillId="2" borderId="43" xfId="0" applyFont="1" applyFill="1" applyBorder="1" applyAlignment="1" applyProtection="1">
      <alignment horizontal="left" vertical="center" wrapText="1"/>
      <protection locked="0"/>
    </xf>
    <xf numFmtId="0" fontId="5" fillId="3" borderId="69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71" xfId="0" applyBorder="1" applyAlignment="1">
      <alignment horizontal="center" vertical="top"/>
    </xf>
    <xf numFmtId="0" fontId="0" fillId="0" borderId="58" xfId="0" applyBorder="1" applyAlignment="1">
      <alignment horizontal="center" vertical="top"/>
    </xf>
    <xf numFmtId="0" fontId="12" fillId="0" borderId="56" xfId="0" applyFont="1" applyBorder="1" applyAlignment="1">
      <alignment horizontal="center" vertical="top"/>
    </xf>
    <xf numFmtId="0" fontId="16" fillId="4" borderId="76" xfId="0" applyFont="1" applyFill="1" applyBorder="1" applyAlignment="1" applyProtection="1">
      <alignment horizontal="left" vertical="center" wrapText="1"/>
      <protection locked="0"/>
    </xf>
    <xf numFmtId="0" fontId="16" fillId="4" borderId="77" xfId="0" applyFont="1" applyFill="1" applyBorder="1" applyAlignment="1" applyProtection="1">
      <alignment horizontal="left" vertical="center" wrapText="1"/>
      <protection locked="0"/>
    </xf>
    <xf numFmtId="0" fontId="16" fillId="4" borderId="62" xfId="0" applyFont="1" applyFill="1" applyBorder="1" applyAlignment="1" applyProtection="1">
      <alignment horizontal="left" vertical="center" wrapText="1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2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CCEB"/>
      <color rgb="FFCCFFCC"/>
      <color rgb="FF5B9BD5"/>
      <color rgb="FF223F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9</xdr:row>
      <xdr:rowOff>161348</xdr:rowOff>
    </xdr:from>
    <xdr:to>
      <xdr:col>2</xdr:col>
      <xdr:colOff>952499</xdr:colOff>
      <xdr:row>12</xdr:row>
      <xdr:rowOff>63789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3F2E8C4-FF69-46B5-84F6-D3B03F4CBB24}"/>
            </a:ext>
          </a:extLst>
        </xdr:cNvPr>
        <xdr:cNvSpPr/>
      </xdr:nvSpPr>
      <xdr:spPr>
        <a:xfrm>
          <a:off x="303933" y="1148484"/>
          <a:ext cx="1956089" cy="413328"/>
        </a:xfrm>
        <a:prstGeom prst="roundRect">
          <a:avLst/>
        </a:prstGeom>
        <a:solidFill>
          <a:srgbClr val="5B9BD5">
            <a:alpha val="2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1</xdr:col>
      <xdr:colOff>0</xdr:colOff>
      <xdr:row>14</xdr:row>
      <xdr:rowOff>46471</xdr:rowOff>
    </xdr:from>
    <xdr:to>
      <xdr:col>2</xdr:col>
      <xdr:colOff>517236</xdr:colOff>
      <xdr:row>17</xdr:row>
      <xdr:rowOff>85147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CE7875EF-7D86-4304-BA65-A2BE03379658}"/>
            </a:ext>
          </a:extLst>
        </xdr:cNvPr>
        <xdr:cNvSpPr/>
      </xdr:nvSpPr>
      <xdr:spPr>
        <a:xfrm>
          <a:off x="294409" y="1224107"/>
          <a:ext cx="1530350" cy="965199"/>
        </a:xfrm>
        <a:prstGeom prst="borderCallout1">
          <a:avLst>
            <a:gd name="adj1" fmla="val 2211"/>
            <a:gd name="adj2" fmla="val 46310"/>
            <a:gd name="adj3" fmla="val -32878"/>
            <a:gd name="adj4" fmla="val 45002"/>
          </a:avLst>
        </a:prstGeom>
        <a:ln w="28575">
          <a:solidFill>
            <a:srgbClr val="223F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業務日誌から自動で反映されます。</a:t>
          </a:r>
          <a:endParaRPr kumimoji="1" lang="en-US" altLang="ja-JP" sz="1000"/>
        </a:p>
        <a:p>
          <a:pPr algn="l"/>
          <a:r>
            <a:rPr kumimoji="1" lang="ja-JP" altLang="en-US" sz="1000"/>
            <a:t>この氏名を収支報告書　支払先名称にご記載ください。</a:t>
          </a:r>
        </a:p>
      </xdr:txBody>
    </xdr:sp>
    <xdr:clientData/>
  </xdr:twoCellAnchor>
  <xdr:twoCellAnchor>
    <xdr:from>
      <xdr:col>0</xdr:col>
      <xdr:colOff>179531</xdr:colOff>
      <xdr:row>18</xdr:row>
      <xdr:rowOff>32327</xdr:rowOff>
    </xdr:from>
    <xdr:to>
      <xdr:col>15</xdr:col>
      <xdr:colOff>265255</xdr:colOff>
      <xdr:row>24</xdr:row>
      <xdr:rowOff>141721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94CF273-5C2E-4552-BA5C-F0C26DEAA5BD}"/>
            </a:ext>
          </a:extLst>
        </xdr:cNvPr>
        <xdr:cNvSpPr/>
      </xdr:nvSpPr>
      <xdr:spPr>
        <a:xfrm>
          <a:off x="179531" y="2301009"/>
          <a:ext cx="13793065" cy="1364962"/>
        </a:xfrm>
        <a:prstGeom prst="roundRect">
          <a:avLst/>
        </a:prstGeom>
        <a:solidFill>
          <a:srgbClr val="5B9BD5">
            <a:alpha val="2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5</xdr:col>
      <xdr:colOff>857250</xdr:colOff>
      <xdr:row>26</xdr:row>
      <xdr:rowOff>133061</xdr:rowOff>
    </xdr:from>
    <xdr:to>
      <xdr:col>7</xdr:col>
      <xdr:colOff>490393</xdr:colOff>
      <xdr:row>29</xdr:row>
      <xdr:rowOff>95249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091CFF2-F084-433D-B114-AC3790D5EE3A}"/>
            </a:ext>
          </a:extLst>
        </xdr:cNvPr>
        <xdr:cNvSpPr/>
      </xdr:nvSpPr>
      <xdr:spPr>
        <a:xfrm>
          <a:off x="5126182" y="3986356"/>
          <a:ext cx="1520825" cy="455757"/>
        </a:xfrm>
        <a:prstGeom prst="borderCallout1">
          <a:avLst>
            <a:gd name="adj1" fmla="val 2211"/>
            <a:gd name="adj2" fmla="val 46310"/>
            <a:gd name="adj3" fmla="val -71454"/>
            <a:gd name="adj4" fmla="val 41041"/>
          </a:avLst>
        </a:prstGeom>
        <a:ln w="28575">
          <a:solidFill>
            <a:srgbClr val="223F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事務局記入欄の為、</a:t>
          </a:r>
          <a:endParaRPr kumimoji="1" lang="en-US" altLang="ja-JP" sz="1000"/>
        </a:p>
        <a:p>
          <a:pPr algn="l"/>
          <a:r>
            <a:rPr kumimoji="1" lang="ja-JP" altLang="en-US" sz="1000"/>
            <a:t>入力不要です。</a:t>
          </a:r>
        </a:p>
      </xdr:txBody>
    </xdr:sp>
    <xdr:clientData/>
  </xdr:twoCellAnchor>
  <xdr:twoCellAnchor>
    <xdr:from>
      <xdr:col>2</xdr:col>
      <xdr:colOff>995796</xdr:colOff>
      <xdr:row>9</xdr:row>
      <xdr:rowOff>129888</xdr:rowOff>
    </xdr:from>
    <xdr:to>
      <xdr:col>5</xdr:col>
      <xdr:colOff>225137</xdr:colOff>
      <xdr:row>12</xdr:row>
      <xdr:rowOff>61914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B639671-5059-47B8-8E18-82FD299C033F}"/>
            </a:ext>
          </a:extLst>
        </xdr:cNvPr>
        <xdr:cNvSpPr/>
      </xdr:nvSpPr>
      <xdr:spPr>
        <a:xfrm>
          <a:off x="2303319" y="1117024"/>
          <a:ext cx="2190750" cy="442913"/>
        </a:xfrm>
        <a:prstGeom prst="roundRect">
          <a:avLst/>
        </a:prstGeom>
        <a:solidFill>
          <a:srgbClr val="5B9BD5">
            <a:alpha val="2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3</xdr:col>
      <xdr:colOff>606136</xdr:colOff>
      <xdr:row>4</xdr:row>
      <xdr:rowOff>129886</xdr:rowOff>
    </xdr:from>
    <xdr:to>
      <xdr:col>4</xdr:col>
      <xdr:colOff>411306</xdr:colOff>
      <xdr:row>9</xdr:row>
      <xdr:rowOff>122239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BCAA358-1282-40EE-9645-6800D6075105}"/>
            </a:ext>
          </a:extLst>
        </xdr:cNvPr>
        <xdr:cNvCxnSpPr/>
      </xdr:nvCxnSpPr>
      <xdr:spPr>
        <a:xfrm>
          <a:off x="2987386" y="787977"/>
          <a:ext cx="749011" cy="814967"/>
        </a:xfrm>
        <a:prstGeom prst="line">
          <a:avLst/>
        </a:prstGeom>
        <a:ln w="28575">
          <a:solidFill>
            <a:srgbClr val="223F5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130753</xdr:colOff>
      <xdr:row>3</xdr:row>
      <xdr:rowOff>26843</xdr:rowOff>
    </xdr:from>
    <xdr:to>
      <xdr:col>7</xdr:col>
      <xdr:colOff>676565</xdr:colOff>
      <xdr:row>4</xdr:row>
      <xdr:rowOff>122669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223464DD-23AA-4188-93EE-5213FB7C2B1E}"/>
            </a:ext>
          </a:extLst>
        </xdr:cNvPr>
        <xdr:cNvSpPr/>
      </xdr:nvSpPr>
      <xdr:spPr>
        <a:xfrm>
          <a:off x="2512003" y="520411"/>
          <a:ext cx="4321176" cy="260349"/>
        </a:xfrm>
        <a:prstGeom prst="borderCallout1">
          <a:avLst>
            <a:gd name="adj1" fmla="val 99679"/>
            <a:gd name="adj2" fmla="val 10614"/>
            <a:gd name="adj3" fmla="val 427764"/>
            <a:gd name="adj4" fmla="val -464"/>
          </a:avLst>
        </a:prstGeom>
        <a:ln w="28575">
          <a:solidFill>
            <a:srgbClr val="223F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「</a:t>
          </a:r>
          <a:r>
            <a:rPr kumimoji="1" lang="en-US" altLang="ja-JP" sz="1000"/>
            <a:t>(</a:t>
          </a:r>
          <a:r>
            <a:rPr kumimoji="1" lang="ja-JP" altLang="en-US" sz="1000"/>
            <a:t>参照</a:t>
          </a:r>
          <a:r>
            <a:rPr kumimoji="1" lang="en-US" altLang="ja-JP" sz="1000"/>
            <a:t>)</a:t>
          </a:r>
          <a:r>
            <a:rPr kumimoji="1" lang="ja-JP" altLang="en-US" sz="1000"/>
            <a:t>令和</a:t>
          </a:r>
          <a:r>
            <a:rPr kumimoji="1" lang="en-US" altLang="ja-JP" sz="1000"/>
            <a:t>7</a:t>
          </a:r>
          <a:r>
            <a:rPr kumimoji="1" lang="ja-JP" altLang="en-US" sz="1000"/>
            <a:t>年度健保等級単価一覧表」シートを参照のうえ、ご記載ください。</a:t>
          </a:r>
        </a:p>
      </xdr:txBody>
    </xdr:sp>
    <xdr:clientData/>
  </xdr:twoCellAnchor>
  <xdr:twoCellAnchor>
    <xdr:from>
      <xdr:col>2</xdr:col>
      <xdr:colOff>1059582</xdr:colOff>
      <xdr:row>12</xdr:row>
      <xdr:rowOff>112568</xdr:rowOff>
    </xdr:from>
    <xdr:to>
      <xdr:col>14</xdr:col>
      <xdr:colOff>926523</xdr:colOff>
      <xdr:row>14</xdr:row>
      <xdr:rowOff>111414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789D804C-3308-4BEB-9E16-F65300A545CC}"/>
            </a:ext>
          </a:extLst>
        </xdr:cNvPr>
        <xdr:cNvSpPr/>
      </xdr:nvSpPr>
      <xdr:spPr>
        <a:xfrm>
          <a:off x="2367105" y="1610591"/>
          <a:ext cx="11322918" cy="336550"/>
        </a:xfrm>
        <a:prstGeom prst="roundRect">
          <a:avLst/>
        </a:prstGeom>
        <a:solidFill>
          <a:srgbClr val="5B9BD5">
            <a:alpha val="2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3</xdr:col>
      <xdr:colOff>0</xdr:colOff>
      <xdr:row>14</xdr:row>
      <xdr:rowOff>317212</xdr:rowOff>
    </xdr:from>
    <xdr:to>
      <xdr:col>14</xdr:col>
      <xdr:colOff>935182</xdr:colOff>
      <xdr:row>16</xdr:row>
      <xdr:rowOff>111414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6C6FFEA4-9962-4053-90AF-4A83DC6A66A4}"/>
            </a:ext>
          </a:extLst>
        </xdr:cNvPr>
        <xdr:cNvSpPr/>
      </xdr:nvSpPr>
      <xdr:spPr>
        <a:xfrm>
          <a:off x="2381250" y="2152939"/>
          <a:ext cx="11317432" cy="339725"/>
        </a:xfrm>
        <a:prstGeom prst="roundRect">
          <a:avLst/>
        </a:prstGeom>
        <a:solidFill>
          <a:srgbClr val="5B9BD5">
            <a:alpha val="2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12</xdr:col>
      <xdr:colOff>369166</xdr:colOff>
      <xdr:row>7</xdr:row>
      <xdr:rowOff>152689</xdr:rowOff>
    </xdr:from>
    <xdr:to>
      <xdr:col>14</xdr:col>
      <xdr:colOff>467447</xdr:colOff>
      <xdr:row>10</xdr:row>
      <xdr:rowOff>114012</xdr:rowOff>
    </xdr:to>
    <xdr:sp macro="" textlink="">
      <xdr:nvSpPr>
        <xdr:cNvPr id="12" name="吹き出し: 線 11">
          <a:extLst>
            <a:ext uri="{FF2B5EF4-FFF2-40B4-BE49-F238E27FC236}">
              <a16:creationId xmlns:a16="http://schemas.microsoft.com/office/drawing/2014/main" id="{4602A54F-8A5D-493B-B833-73EB812C0D20}"/>
            </a:ext>
          </a:extLst>
        </xdr:cNvPr>
        <xdr:cNvSpPr/>
      </xdr:nvSpPr>
      <xdr:spPr>
        <a:xfrm>
          <a:off x="11244984" y="810780"/>
          <a:ext cx="1985963" cy="463550"/>
        </a:xfrm>
        <a:prstGeom prst="borderCallout1">
          <a:avLst>
            <a:gd name="adj1" fmla="val 103005"/>
            <a:gd name="adj2" fmla="val 8914"/>
            <a:gd name="adj3" fmla="val 172044"/>
            <a:gd name="adj4" fmla="val -5713"/>
          </a:avLst>
        </a:prstGeom>
        <a:ln w="28575">
          <a:solidFill>
            <a:srgbClr val="223F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月々の従事時間は業務日誌から自動で反映されます。</a:t>
          </a:r>
        </a:p>
      </xdr:txBody>
    </xdr:sp>
    <xdr:clientData/>
  </xdr:twoCellAnchor>
  <xdr:twoCellAnchor>
    <xdr:from>
      <xdr:col>12</xdr:col>
      <xdr:colOff>178667</xdr:colOff>
      <xdr:row>21</xdr:row>
      <xdr:rowOff>161348</xdr:rowOff>
    </xdr:from>
    <xdr:to>
      <xdr:col>14</xdr:col>
      <xdr:colOff>299173</xdr:colOff>
      <xdr:row>25</xdr:row>
      <xdr:rowOff>74036</xdr:rowOff>
    </xdr:to>
    <xdr:sp macro="" textlink="">
      <xdr:nvSpPr>
        <xdr:cNvPr id="13" name="吹き出し: 線 12">
          <a:extLst>
            <a:ext uri="{FF2B5EF4-FFF2-40B4-BE49-F238E27FC236}">
              <a16:creationId xmlns:a16="http://schemas.microsoft.com/office/drawing/2014/main" id="{E3B6794C-8AD7-4AEA-8F7E-06C0781431A6}"/>
            </a:ext>
          </a:extLst>
        </xdr:cNvPr>
        <xdr:cNvSpPr/>
      </xdr:nvSpPr>
      <xdr:spPr>
        <a:xfrm>
          <a:off x="11054485" y="3746212"/>
          <a:ext cx="2008188" cy="674688"/>
        </a:xfrm>
        <a:prstGeom prst="borderCallout1">
          <a:avLst>
            <a:gd name="adj1" fmla="val 1815"/>
            <a:gd name="adj2" fmla="val -887"/>
            <a:gd name="adj3" fmla="val -146395"/>
            <a:gd name="adj4" fmla="val -40785"/>
          </a:avLst>
        </a:prstGeom>
        <a:ln w="28575">
          <a:solidFill>
            <a:srgbClr val="223F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月々の人件費小計は自動計算されます。</a:t>
          </a:r>
          <a:endParaRPr kumimoji="1" lang="en-US" altLang="ja-JP" sz="1000"/>
        </a:p>
        <a:p>
          <a:pPr algn="l"/>
          <a:r>
            <a:rPr kumimoji="1" lang="ja-JP" altLang="en-US" sz="1000"/>
            <a:t>（時間単価</a:t>
          </a:r>
          <a:r>
            <a:rPr kumimoji="1" lang="en-US" altLang="ja-JP" sz="1000"/>
            <a:t>×</a:t>
          </a:r>
          <a:r>
            <a:rPr kumimoji="1" lang="ja-JP" altLang="en-US" sz="1000"/>
            <a:t>その月の従事時間）</a:t>
          </a:r>
        </a:p>
      </xdr:txBody>
    </xdr:sp>
    <xdr:clientData/>
  </xdr:twoCellAnchor>
  <xdr:twoCellAnchor>
    <xdr:from>
      <xdr:col>15</xdr:col>
      <xdr:colOff>369165</xdr:colOff>
      <xdr:row>18</xdr:row>
      <xdr:rowOff>198292</xdr:rowOff>
    </xdr:from>
    <xdr:to>
      <xdr:col>16</xdr:col>
      <xdr:colOff>181263</xdr:colOff>
      <xdr:row>21</xdr:row>
      <xdr:rowOff>190499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C7038D87-7725-41CC-8DB4-2C0404D4E27E}"/>
            </a:ext>
          </a:extLst>
        </xdr:cNvPr>
        <xdr:cNvSpPr/>
      </xdr:nvSpPr>
      <xdr:spPr>
        <a:xfrm>
          <a:off x="14076506" y="3125065"/>
          <a:ext cx="1171575" cy="650298"/>
        </a:xfrm>
        <a:prstGeom prst="borderCallout1">
          <a:avLst>
            <a:gd name="adj1" fmla="val -44"/>
            <a:gd name="adj2" fmla="val 99265"/>
            <a:gd name="adj3" fmla="val -57577"/>
            <a:gd name="adj4" fmla="val 55385"/>
          </a:avLst>
        </a:prstGeom>
        <a:ln w="28575">
          <a:solidFill>
            <a:srgbClr val="223F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この金額を収支報告書 支払額にご記載ください。</a:t>
          </a:r>
        </a:p>
      </xdr:txBody>
    </xdr:sp>
    <xdr:clientData/>
  </xdr:twoCellAnchor>
  <xdr:twoCellAnchor>
    <xdr:from>
      <xdr:col>15</xdr:col>
      <xdr:colOff>11833</xdr:colOff>
      <xdr:row>14</xdr:row>
      <xdr:rowOff>349539</xdr:rowOff>
    </xdr:from>
    <xdr:to>
      <xdr:col>16</xdr:col>
      <xdr:colOff>51955</xdr:colOff>
      <xdr:row>16</xdr:row>
      <xdr:rowOff>372342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9EB47D3A-D870-44B2-950C-A70F97989F8C}"/>
            </a:ext>
          </a:extLst>
        </xdr:cNvPr>
        <xdr:cNvSpPr/>
      </xdr:nvSpPr>
      <xdr:spPr>
        <a:xfrm>
          <a:off x="13719174" y="2185266"/>
          <a:ext cx="1399599" cy="568326"/>
        </a:xfrm>
        <a:prstGeom prst="roundRect">
          <a:avLst/>
        </a:prstGeom>
        <a:solidFill>
          <a:srgbClr val="5B9BD5">
            <a:alpha val="2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7</xdr:col>
      <xdr:colOff>0</xdr:colOff>
      <xdr:row>9</xdr:row>
      <xdr:rowOff>49645</xdr:rowOff>
    </xdr:from>
    <xdr:to>
      <xdr:col>7</xdr:col>
      <xdr:colOff>935181</xdr:colOff>
      <xdr:row>12</xdr:row>
      <xdr:rowOff>28286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CAC73B35-2B64-498C-A1A1-421D2F9D9BA2}"/>
            </a:ext>
          </a:extLst>
        </xdr:cNvPr>
        <xdr:cNvSpPr/>
      </xdr:nvSpPr>
      <xdr:spPr>
        <a:xfrm>
          <a:off x="6156614" y="1036781"/>
          <a:ext cx="935181" cy="489528"/>
        </a:xfrm>
        <a:prstGeom prst="roundRect">
          <a:avLst/>
        </a:prstGeom>
        <a:solidFill>
          <a:srgbClr val="5B9BD5">
            <a:alpha val="2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7</xdr:col>
      <xdr:colOff>897369</xdr:colOff>
      <xdr:row>1</xdr:row>
      <xdr:rowOff>124401</xdr:rowOff>
    </xdr:from>
    <xdr:to>
      <xdr:col>10</xdr:col>
      <xdr:colOff>58160</xdr:colOff>
      <xdr:row>5</xdr:row>
      <xdr:rowOff>107084</xdr:rowOff>
    </xdr:to>
    <xdr:sp macro="" textlink="">
      <xdr:nvSpPr>
        <xdr:cNvPr id="17" name="吹き出し: 線 16">
          <a:extLst>
            <a:ext uri="{FF2B5EF4-FFF2-40B4-BE49-F238E27FC236}">
              <a16:creationId xmlns:a16="http://schemas.microsoft.com/office/drawing/2014/main" id="{6B2EE76A-53F0-48A6-BE86-3F3A43BFA056}"/>
            </a:ext>
          </a:extLst>
        </xdr:cNvPr>
        <xdr:cNvSpPr/>
      </xdr:nvSpPr>
      <xdr:spPr>
        <a:xfrm>
          <a:off x="7053983" y="288924"/>
          <a:ext cx="1992313" cy="640774"/>
        </a:xfrm>
        <a:prstGeom prst="borderCallout1">
          <a:avLst>
            <a:gd name="adj1" fmla="val 97123"/>
            <a:gd name="adj2" fmla="val 1063"/>
            <a:gd name="adj3" fmla="val 194663"/>
            <a:gd name="adj4" fmla="val -22472"/>
          </a:avLst>
        </a:prstGeom>
        <a:ln w="28575">
          <a:solidFill>
            <a:srgbClr val="223F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締め月「</a:t>
          </a:r>
          <a:r>
            <a:rPr kumimoji="1" lang="en-US" altLang="ja-JP" sz="1000"/>
            <a:t>2</a:t>
          </a:r>
          <a:r>
            <a:rPr kumimoji="1" lang="ja-JP" altLang="en-US" sz="1000"/>
            <a:t>」を選択した場合、給与計算期間の開始日を入力してください。（</a:t>
          </a:r>
          <a:r>
            <a:rPr kumimoji="1" lang="en-US" altLang="ja-JP" sz="1000"/>
            <a:t>※</a:t>
          </a:r>
          <a:r>
            <a:rPr kumimoji="1" lang="ja-JP" altLang="en-US" sz="1000"/>
            <a:t>「</a:t>
          </a:r>
          <a:r>
            <a:rPr kumimoji="1" lang="en-US" altLang="ja-JP" sz="1000"/>
            <a:t>1</a:t>
          </a:r>
          <a:r>
            <a:rPr kumimoji="1" lang="ja-JP" altLang="en-US" sz="1000"/>
            <a:t>」の場合は入力不要）</a:t>
          </a:r>
        </a:p>
      </xdr:txBody>
    </xdr:sp>
    <xdr:clientData/>
  </xdr:twoCellAnchor>
  <xdr:twoCellAnchor>
    <xdr:from>
      <xdr:col>7</xdr:col>
      <xdr:colOff>940665</xdr:colOff>
      <xdr:row>9</xdr:row>
      <xdr:rowOff>19627</xdr:rowOff>
    </xdr:from>
    <xdr:to>
      <xdr:col>9</xdr:col>
      <xdr:colOff>11834</xdr:colOff>
      <xdr:row>12</xdr:row>
      <xdr:rowOff>34636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D7D4FEF3-0F2E-4295-9C47-38CB13E9907F}"/>
            </a:ext>
          </a:extLst>
        </xdr:cNvPr>
        <xdr:cNvSpPr/>
      </xdr:nvSpPr>
      <xdr:spPr>
        <a:xfrm>
          <a:off x="7097279" y="1006763"/>
          <a:ext cx="958850" cy="525896"/>
        </a:xfrm>
        <a:prstGeom prst="roundRect">
          <a:avLst/>
        </a:prstGeom>
        <a:solidFill>
          <a:srgbClr val="5B9BD5">
            <a:alpha val="2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9</xdr:col>
      <xdr:colOff>0</xdr:colOff>
      <xdr:row>9</xdr:row>
      <xdr:rowOff>11833</xdr:rowOff>
    </xdr:from>
    <xdr:to>
      <xdr:col>9</xdr:col>
      <xdr:colOff>935181</xdr:colOff>
      <xdr:row>12</xdr:row>
      <xdr:rowOff>34635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9E15E3A3-5DE1-46F3-A829-64D04417603F}"/>
            </a:ext>
          </a:extLst>
        </xdr:cNvPr>
        <xdr:cNvSpPr/>
      </xdr:nvSpPr>
      <xdr:spPr>
        <a:xfrm>
          <a:off x="8044295" y="998969"/>
          <a:ext cx="935181" cy="533689"/>
        </a:xfrm>
        <a:prstGeom prst="roundRect">
          <a:avLst/>
        </a:prstGeom>
        <a:solidFill>
          <a:srgbClr val="5B9BD5">
            <a:alpha val="2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10</xdr:col>
      <xdr:colOff>369165</xdr:colOff>
      <xdr:row>1</xdr:row>
      <xdr:rowOff>135369</xdr:rowOff>
    </xdr:from>
    <xdr:to>
      <xdr:col>12</xdr:col>
      <xdr:colOff>476971</xdr:colOff>
      <xdr:row>5</xdr:row>
      <xdr:rowOff>77932</xdr:rowOff>
    </xdr:to>
    <xdr:sp macro="" textlink="">
      <xdr:nvSpPr>
        <xdr:cNvPr id="20" name="吹き出し: 線 19">
          <a:extLst>
            <a:ext uri="{FF2B5EF4-FFF2-40B4-BE49-F238E27FC236}">
              <a16:creationId xmlns:a16="http://schemas.microsoft.com/office/drawing/2014/main" id="{5837DD3D-FBC5-4C52-8604-234A9B11FB2C}"/>
            </a:ext>
          </a:extLst>
        </xdr:cNvPr>
        <xdr:cNvSpPr/>
      </xdr:nvSpPr>
      <xdr:spPr>
        <a:xfrm>
          <a:off x="9357301" y="299892"/>
          <a:ext cx="1995488" cy="600654"/>
        </a:xfrm>
        <a:prstGeom prst="borderCallout1">
          <a:avLst>
            <a:gd name="adj1" fmla="val 97123"/>
            <a:gd name="adj2" fmla="val 1063"/>
            <a:gd name="adj3" fmla="val 200557"/>
            <a:gd name="adj4" fmla="val -83229"/>
          </a:avLst>
        </a:prstGeom>
        <a:ln w="28575">
          <a:solidFill>
            <a:srgbClr val="223F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給与計算期間の初日が月初めの場合は「</a:t>
          </a:r>
          <a:r>
            <a:rPr kumimoji="1" lang="en-US" altLang="ja-JP" sz="1000"/>
            <a:t>1</a:t>
          </a:r>
          <a:r>
            <a:rPr kumimoji="1" lang="ja-JP" altLang="en-US" sz="1000"/>
            <a:t>」を、それ以外は「</a:t>
          </a:r>
          <a:r>
            <a:rPr kumimoji="1" lang="en-US" altLang="ja-JP" sz="1000"/>
            <a:t>2</a:t>
          </a:r>
          <a:r>
            <a:rPr kumimoji="1" lang="ja-JP" altLang="en-US" sz="1000"/>
            <a:t>」をプルダウンで選択してください。</a:t>
          </a:r>
        </a:p>
      </xdr:txBody>
    </xdr:sp>
    <xdr:clientData/>
  </xdr:twoCellAnchor>
  <xdr:twoCellAnchor>
    <xdr:from>
      <xdr:col>12</xdr:col>
      <xdr:colOff>675408</xdr:colOff>
      <xdr:row>2</xdr:row>
      <xdr:rowOff>20494</xdr:rowOff>
    </xdr:from>
    <xdr:to>
      <xdr:col>15</xdr:col>
      <xdr:colOff>31460</xdr:colOff>
      <xdr:row>5</xdr:row>
      <xdr:rowOff>150379</xdr:rowOff>
    </xdr:to>
    <xdr:sp macro="" textlink="">
      <xdr:nvSpPr>
        <xdr:cNvPr id="22" name="吹き出し: 線 21">
          <a:extLst>
            <a:ext uri="{FF2B5EF4-FFF2-40B4-BE49-F238E27FC236}">
              <a16:creationId xmlns:a16="http://schemas.microsoft.com/office/drawing/2014/main" id="{FBCF0E03-5D48-4E4D-AFA4-68D5E78DD742}"/>
            </a:ext>
          </a:extLst>
        </xdr:cNvPr>
        <xdr:cNvSpPr/>
      </xdr:nvSpPr>
      <xdr:spPr>
        <a:xfrm>
          <a:off x="11551226" y="349539"/>
          <a:ext cx="2187575" cy="623454"/>
        </a:xfrm>
        <a:prstGeom prst="borderCallout1">
          <a:avLst>
            <a:gd name="adj1" fmla="val 97123"/>
            <a:gd name="adj2" fmla="val 1063"/>
            <a:gd name="adj3" fmla="val 195486"/>
            <a:gd name="adj4" fmla="val -117327"/>
          </a:avLst>
        </a:prstGeom>
        <a:ln w="28575">
          <a:solidFill>
            <a:srgbClr val="223F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ＭＳ Ｐゴシック 本文"/>
            </a:rPr>
            <a:t>締め月「</a:t>
          </a:r>
          <a:r>
            <a:rPr kumimoji="1" lang="en-US" altLang="ja-JP" sz="1000">
              <a:latin typeface="ＭＳ Ｐゴシック 本文"/>
            </a:rPr>
            <a:t>2</a:t>
          </a:r>
          <a:r>
            <a:rPr kumimoji="1" lang="ja-JP" altLang="en-US" sz="1000">
              <a:latin typeface="ＭＳ Ｐゴシック 本文"/>
            </a:rPr>
            <a:t>」を選択した場合、給与計算期間の締め日を入力してください</a:t>
          </a:r>
          <a:r>
            <a:rPr kumimoji="1" lang="ja-JP" altLang="en-US" sz="1000">
              <a:latin typeface="ＭＳ Ｐゴシック 本文"/>
              <a:ea typeface="+mn-ea"/>
            </a:rPr>
            <a:t>。（</a:t>
          </a:r>
          <a:r>
            <a:rPr kumimoji="1" lang="en-US" altLang="ja-JP" sz="1000">
              <a:latin typeface="ＭＳ Ｐゴシック 本文"/>
              <a:ea typeface="+mn-ea"/>
            </a:rPr>
            <a:t>※</a:t>
          </a:r>
          <a:r>
            <a:rPr kumimoji="1" lang="ja-JP" altLang="en-US" sz="1000">
              <a:latin typeface="ＭＳ Ｐゴシック 本文"/>
              <a:ea typeface="+mn-ea"/>
            </a:rPr>
            <a:t>「</a:t>
          </a:r>
          <a:r>
            <a:rPr kumimoji="1" lang="en-US" altLang="ja-JP" sz="1000">
              <a:latin typeface="ＭＳ Ｐゴシック 本文"/>
              <a:ea typeface="+mn-ea"/>
            </a:rPr>
            <a:t>1</a:t>
          </a:r>
          <a:r>
            <a:rPr kumimoji="1" lang="ja-JP" altLang="en-US" sz="1000">
              <a:latin typeface="ＭＳ Ｐゴシック 本文"/>
              <a:ea typeface="+mn-ea"/>
            </a:rPr>
            <a:t>」選択の場合は入力不要）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774D05-45A6-4B4E-867C-DF3CC749BA89}"/>
            </a:ext>
          </a:extLst>
        </xdr:cNvPr>
        <xdr:cNvSpPr txBox="1"/>
      </xdr:nvSpPr>
      <xdr:spPr>
        <a:xfrm flipH="1">
          <a:off x="5438775" y="5143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0A7EBD-DE1C-470F-9D38-8B5F95DA069C}"/>
            </a:ext>
          </a:extLst>
        </xdr:cNvPr>
        <xdr:cNvSpPr txBox="1"/>
      </xdr:nvSpPr>
      <xdr:spPr>
        <a:xfrm flipH="1">
          <a:off x="5410200" y="8445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453BA6-1DAD-4E14-9336-A65DEFDF49C3}"/>
            </a:ext>
          </a:extLst>
        </xdr:cNvPr>
        <xdr:cNvSpPr txBox="1"/>
      </xdr:nvSpPr>
      <xdr:spPr>
        <a:xfrm flipH="1">
          <a:off x="6083300" y="52070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135F28-DD5E-4A15-870B-164DA96D644C}"/>
            </a:ext>
          </a:extLst>
        </xdr:cNvPr>
        <xdr:cNvSpPr txBox="1"/>
      </xdr:nvSpPr>
      <xdr:spPr>
        <a:xfrm flipH="1">
          <a:off x="5410200" y="8445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42DBA2-23A5-4C2A-9C71-3DB86654C1B0}"/>
            </a:ext>
          </a:extLst>
        </xdr:cNvPr>
        <xdr:cNvSpPr txBox="1"/>
      </xdr:nvSpPr>
      <xdr:spPr>
        <a:xfrm flipH="1">
          <a:off x="5410200" y="8445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845614-C4A2-406A-BCF6-A082BE1E053F}"/>
            </a:ext>
          </a:extLst>
        </xdr:cNvPr>
        <xdr:cNvSpPr txBox="1"/>
      </xdr:nvSpPr>
      <xdr:spPr>
        <a:xfrm flipH="1">
          <a:off x="5591175" y="5143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539750</xdr:colOff>
      <xdr:row>0</xdr:row>
      <xdr:rowOff>0</xdr:rowOff>
    </xdr:from>
    <xdr:to>
      <xdr:col>10</xdr:col>
      <xdr:colOff>82327</xdr:colOff>
      <xdr:row>60</xdr:row>
      <xdr:rowOff>152400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6214D4A-7033-2BA6-5ACD-15F400050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0"/>
          <a:ext cx="5638577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336550</xdr:colOff>
      <xdr:row>3</xdr:row>
      <xdr:rowOff>25400</xdr:rowOff>
    </xdr:from>
    <xdr:to>
      <xdr:col>4</xdr:col>
      <xdr:colOff>493032</xdr:colOff>
      <xdr:row>6</xdr:row>
      <xdr:rowOff>28121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970DD2EF-5A76-4B85-8DAE-36F7D5E60515}"/>
            </a:ext>
          </a:extLst>
        </xdr:cNvPr>
        <xdr:cNvSpPr/>
      </xdr:nvSpPr>
      <xdr:spPr>
        <a:xfrm>
          <a:off x="336550" y="546100"/>
          <a:ext cx="1959882" cy="428171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3</xdr:row>
      <xdr:rowOff>63500</xdr:rowOff>
    </xdr:from>
    <xdr:to>
      <xdr:col>9</xdr:col>
      <xdr:colOff>283482</xdr:colOff>
      <xdr:row>6</xdr:row>
      <xdr:rowOff>66221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42897717-3BBC-43CB-8EAB-5EA0751002D0}"/>
            </a:ext>
          </a:extLst>
        </xdr:cNvPr>
        <xdr:cNvSpPr/>
      </xdr:nvSpPr>
      <xdr:spPr>
        <a:xfrm>
          <a:off x="3054350" y="584200"/>
          <a:ext cx="1959882" cy="428171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44450</xdr:colOff>
      <xdr:row>8</xdr:row>
      <xdr:rowOff>25400</xdr:rowOff>
    </xdr:from>
    <xdr:to>
      <xdr:col>6</xdr:col>
      <xdr:colOff>567632</xdr:colOff>
      <xdr:row>8</xdr:row>
      <xdr:rowOff>226552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F9A897C2-5C28-4A74-B69D-8875502EA26A}"/>
            </a:ext>
          </a:extLst>
        </xdr:cNvPr>
        <xdr:cNvSpPr/>
      </xdr:nvSpPr>
      <xdr:spPr>
        <a:xfrm>
          <a:off x="1225550" y="1390650"/>
          <a:ext cx="2396432" cy="201152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</xdr:colOff>
      <xdr:row>7</xdr:row>
      <xdr:rowOff>95250</xdr:rowOff>
    </xdr:from>
    <xdr:to>
      <xdr:col>7</xdr:col>
      <xdr:colOff>498476</xdr:colOff>
      <xdr:row>8</xdr:row>
      <xdr:rowOff>184150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C67F8370-21D4-4863-BD1F-EA5201AE5295}"/>
            </a:ext>
          </a:extLst>
        </xdr:cNvPr>
        <xdr:cNvSpPr/>
      </xdr:nvSpPr>
      <xdr:spPr>
        <a:xfrm>
          <a:off x="3676651" y="1155700"/>
          <a:ext cx="498475" cy="3937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6350</xdr:colOff>
      <xdr:row>7</xdr:row>
      <xdr:rowOff>88900</xdr:rowOff>
    </xdr:from>
    <xdr:to>
      <xdr:col>8</xdr:col>
      <xdr:colOff>485775</xdr:colOff>
      <xdr:row>8</xdr:row>
      <xdr:rowOff>184150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6FADBF24-59EA-45A2-BAC6-3FB9961F06F3}"/>
            </a:ext>
          </a:extLst>
        </xdr:cNvPr>
        <xdr:cNvSpPr/>
      </xdr:nvSpPr>
      <xdr:spPr>
        <a:xfrm>
          <a:off x="4210050" y="1149350"/>
          <a:ext cx="479425" cy="40005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0</xdr:row>
      <xdr:rowOff>196850</xdr:rowOff>
    </xdr:from>
    <xdr:to>
      <xdr:col>8</xdr:col>
      <xdr:colOff>276955</xdr:colOff>
      <xdr:row>2</xdr:row>
      <xdr:rowOff>9223</xdr:rowOff>
    </xdr:to>
    <xdr:sp macro="" textlink="">
      <xdr:nvSpPr>
        <xdr:cNvPr id="35" name="吹き出し: 線 34">
          <a:extLst>
            <a:ext uri="{FF2B5EF4-FFF2-40B4-BE49-F238E27FC236}">
              <a16:creationId xmlns:a16="http://schemas.microsoft.com/office/drawing/2014/main" id="{B897CCB5-3CA2-4B7A-BA50-70248AF98F5B}"/>
            </a:ext>
          </a:extLst>
        </xdr:cNvPr>
        <xdr:cNvSpPr/>
      </xdr:nvSpPr>
      <xdr:spPr>
        <a:xfrm>
          <a:off x="1835394" y="196850"/>
          <a:ext cx="2632561" cy="222681"/>
        </a:xfrm>
        <a:prstGeom prst="borderCallout1">
          <a:avLst>
            <a:gd name="adj1" fmla="val 107087"/>
            <a:gd name="adj2" fmla="val 32666"/>
            <a:gd name="adj3" fmla="val 164867"/>
            <a:gd name="adj4" fmla="val 16688"/>
          </a:avLst>
        </a:prstGeom>
        <a:ln>
          <a:solidFill>
            <a:srgbClr val="223F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最初の月に記載すれば、以降の月は自動反映されます。</a:t>
          </a:r>
        </a:p>
      </xdr:txBody>
    </xdr:sp>
    <xdr:clientData/>
  </xdr:twoCellAnchor>
  <xdr:twoCellAnchor>
    <xdr:from>
      <xdr:col>5</xdr:col>
      <xdr:colOff>271096</xdr:colOff>
      <xdr:row>2</xdr:row>
      <xdr:rowOff>21980</xdr:rowOff>
    </xdr:from>
    <xdr:to>
      <xdr:col>6</xdr:col>
      <xdr:colOff>25400</xdr:colOff>
      <xdr:row>3</xdr:row>
      <xdr:rowOff>82550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C914E50-1076-4DE0-A5F5-F88B83A46D72}"/>
            </a:ext>
          </a:extLst>
        </xdr:cNvPr>
        <xdr:cNvCxnSpPr/>
      </xdr:nvCxnSpPr>
      <xdr:spPr>
        <a:xfrm flipH="1" flipV="1">
          <a:off x="2681654" y="432288"/>
          <a:ext cx="384419" cy="163147"/>
        </a:xfrm>
        <a:prstGeom prst="line">
          <a:avLst/>
        </a:prstGeom>
        <a:ln w="12700">
          <a:solidFill>
            <a:srgbClr val="223F5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371475</xdr:colOff>
      <xdr:row>9</xdr:row>
      <xdr:rowOff>123825</xdr:rowOff>
    </xdr:from>
    <xdr:to>
      <xdr:col>6</xdr:col>
      <xdr:colOff>373455</xdr:colOff>
      <xdr:row>9</xdr:row>
      <xdr:rowOff>486720</xdr:rowOff>
    </xdr:to>
    <xdr:sp macro="" textlink="">
      <xdr:nvSpPr>
        <xdr:cNvPr id="45" name="吹き出し: 線 44">
          <a:extLst>
            <a:ext uri="{FF2B5EF4-FFF2-40B4-BE49-F238E27FC236}">
              <a16:creationId xmlns:a16="http://schemas.microsoft.com/office/drawing/2014/main" id="{D7AD453C-2DBB-4D1A-9927-ABE55D4CAF43}"/>
            </a:ext>
          </a:extLst>
        </xdr:cNvPr>
        <xdr:cNvSpPr/>
      </xdr:nvSpPr>
      <xdr:spPr>
        <a:xfrm>
          <a:off x="1552575" y="1730375"/>
          <a:ext cx="1875230" cy="362895"/>
        </a:xfrm>
        <a:prstGeom prst="borderCallout1">
          <a:avLst>
            <a:gd name="adj1" fmla="val 70863"/>
            <a:gd name="adj2" fmla="val -105"/>
            <a:gd name="adj3" fmla="val -35983"/>
            <a:gd name="adj4" fmla="val -858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採択された事業に従事した時間をご記載ください。</a:t>
          </a:r>
        </a:p>
      </xdr:txBody>
    </xdr:sp>
    <xdr:clientData/>
  </xdr:twoCellAnchor>
  <xdr:twoCellAnchor>
    <xdr:from>
      <xdr:col>9</xdr:col>
      <xdr:colOff>482600</xdr:colOff>
      <xdr:row>0</xdr:row>
      <xdr:rowOff>155575</xdr:rowOff>
    </xdr:from>
    <xdr:to>
      <xdr:col>14</xdr:col>
      <xdr:colOff>435996</xdr:colOff>
      <xdr:row>3</xdr:row>
      <xdr:rowOff>9031</xdr:rowOff>
    </xdr:to>
    <xdr:sp macro="" textlink="">
      <xdr:nvSpPr>
        <xdr:cNvPr id="46" name="線吹き出し 1 (枠付き) 2">
          <a:extLst>
            <a:ext uri="{FF2B5EF4-FFF2-40B4-BE49-F238E27FC236}">
              <a16:creationId xmlns:a16="http://schemas.microsoft.com/office/drawing/2014/main" id="{FD7B4076-6061-40A8-A8DB-21EB0E6FEA4C}"/>
            </a:ext>
          </a:extLst>
        </xdr:cNvPr>
        <xdr:cNvSpPr/>
      </xdr:nvSpPr>
      <xdr:spPr>
        <a:xfrm>
          <a:off x="5213350" y="155575"/>
          <a:ext cx="2804546" cy="374156"/>
        </a:xfrm>
        <a:prstGeom prst="borderCallout1">
          <a:avLst>
            <a:gd name="adj1" fmla="val 103083"/>
            <a:gd name="adj2" fmla="val -35"/>
            <a:gd name="adj3" fmla="val 274962"/>
            <a:gd name="adj4" fmla="val -37656"/>
          </a:avLst>
        </a:prstGeom>
        <a:ln>
          <a:solidFill>
            <a:srgbClr val="223F5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休憩時間や</a:t>
          </a:r>
          <a:r>
            <a:rPr kumimoji="1" lang="ja-JP" altLang="ja-JP" sz="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採択された事業以外の業務に携わっている</a:t>
          </a:r>
          <a:r>
            <a:rPr kumimoji="1" lang="ja-JP" altLang="en-US" sz="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時間を</a:t>
          </a:r>
          <a:r>
            <a:rPr kumimoji="1" lang="ja-JP" altLang="en-US" sz="800"/>
            <a:t>除外ください。</a:t>
          </a:r>
          <a:endParaRPr kumimoji="1" lang="en-US" altLang="ja-JP" sz="800"/>
        </a:p>
      </xdr:txBody>
    </xdr:sp>
    <xdr:clientData/>
  </xdr:twoCellAnchor>
  <xdr:twoCellAnchor>
    <xdr:from>
      <xdr:col>10</xdr:col>
      <xdr:colOff>6350</xdr:colOff>
      <xdr:row>4</xdr:row>
      <xdr:rowOff>101600</xdr:rowOff>
    </xdr:from>
    <xdr:to>
      <xdr:col>12</xdr:col>
      <xdr:colOff>250371</xdr:colOff>
      <xdr:row>6</xdr:row>
      <xdr:rowOff>11037</xdr:rowOff>
    </xdr:to>
    <xdr:sp macro="" textlink="">
      <xdr:nvSpPr>
        <xdr:cNvPr id="47" name="吹き出し: 線 46">
          <a:extLst>
            <a:ext uri="{FF2B5EF4-FFF2-40B4-BE49-F238E27FC236}">
              <a16:creationId xmlns:a16="http://schemas.microsoft.com/office/drawing/2014/main" id="{6F667958-6141-4E78-8DC2-7070F64E3EC6}"/>
            </a:ext>
          </a:extLst>
        </xdr:cNvPr>
        <xdr:cNvSpPr/>
      </xdr:nvSpPr>
      <xdr:spPr>
        <a:xfrm>
          <a:off x="5359400" y="717550"/>
          <a:ext cx="1113971" cy="239637"/>
        </a:xfrm>
        <a:prstGeom prst="borderCallout1">
          <a:avLst>
            <a:gd name="adj1" fmla="val 103005"/>
            <a:gd name="adj2" fmla="val 194"/>
            <a:gd name="adj3" fmla="val 199128"/>
            <a:gd name="adj4" fmla="val -61872"/>
          </a:avLst>
        </a:prstGeom>
        <a:ln>
          <a:solidFill>
            <a:srgbClr val="223F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自動で計算されます。</a:t>
          </a:r>
        </a:p>
      </xdr:txBody>
    </xdr:sp>
    <xdr:clientData/>
  </xdr:twoCellAnchor>
  <xdr:oneCellAnchor>
    <xdr:from>
      <xdr:col>3</xdr:col>
      <xdr:colOff>418607</xdr:colOff>
      <xdr:row>9</xdr:row>
      <xdr:rowOff>1054100</xdr:rowOff>
    </xdr:from>
    <xdr:ext cx="1710351" cy="442429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5E3B6DAD-AB18-49EC-AAA1-141594C0D8B5}"/>
            </a:ext>
          </a:extLst>
        </xdr:cNvPr>
        <xdr:cNvSpPr txBox="1"/>
      </xdr:nvSpPr>
      <xdr:spPr>
        <a:xfrm flipH="1">
          <a:off x="1583588" y="2651369"/>
          <a:ext cx="1710351" cy="442429"/>
        </a:xfrm>
        <a:prstGeom prst="rect">
          <a:avLst/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/>
            <a:t>従事時間は毎日</a:t>
          </a:r>
          <a:r>
            <a:rPr kumimoji="1" lang="en-US" altLang="ja-JP" sz="1050"/>
            <a:t>30</a:t>
          </a:r>
          <a:r>
            <a:rPr kumimoji="1" lang="ja-JP" altLang="en-US" sz="1050"/>
            <a:t>分単位で記載してください。</a:t>
          </a:r>
          <a:endParaRPr kumimoji="1" lang="en-US" altLang="ja-JP" sz="1050"/>
        </a:p>
      </xdr:txBody>
    </xdr:sp>
    <xdr:clientData/>
  </xdr:oneCellAnchor>
  <xdr:twoCellAnchor>
    <xdr:from>
      <xdr:col>8</xdr:col>
      <xdr:colOff>505557</xdr:colOff>
      <xdr:row>9</xdr:row>
      <xdr:rowOff>69118</xdr:rowOff>
    </xdr:from>
    <xdr:to>
      <xdr:col>13</xdr:col>
      <xdr:colOff>674077</xdr:colOff>
      <xdr:row>9</xdr:row>
      <xdr:rowOff>1535515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1E5A35F6-1A2D-4A55-80E7-69F92C869DCA}"/>
            </a:ext>
          </a:extLst>
        </xdr:cNvPr>
        <xdr:cNvSpPr/>
      </xdr:nvSpPr>
      <xdr:spPr>
        <a:xfrm>
          <a:off x="4696557" y="1666387"/>
          <a:ext cx="2813539" cy="1466397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15630</xdr:colOff>
      <xdr:row>10</xdr:row>
      <xdr:rowOff>87923</xdr:rowOff>
    </xdr:from>
    <xdr:to>
      <xdr:col>12</xdr:col>
      <xdr:colOff>285749</xdr:colOff>
      <xdr:row>10</xdr:row>
      <xdr:rowOff>419386</xdr:rowOff>
    </xdr:to>
    <xdr:sp macro="" textlink="">
      <xdr:nvSpPr>
        <xdr:cNvPr id="50" name="四角形: 角を丸くする 49">
          <a:extLst>
            <a:ext uri="{FF2B5EF4-FFF2-40B4-BE49-F238E27FC236}">
              <a16:creationId xmlns:a16="http://schemas.microsoft.com/office/drawing/2014/main" id="{35C5AC1C-D41F-46A2-AB47-8165E7C63274}"/>
            </a:ext>
          </a:extLst>
        </xdr:cNvPr>
        <xdr:cNvSpPr/>
      </xdr:nvSpPr>
      <xdr:spPr>
        <a:xfrm>
          <a:off x="4734168" y="3326423"/>
          <a:ext cx="1764812" cy="331463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18806</xdr:colOff>
      <xdr:row>12</xdr:row>
      <xdr:rowOff>36635</xdr:rowOff>
    </xdr:from>
    <xdr:to>
      <xdr:col>13</xdr:col>
      <xdr:colOff>615462</xdr:colOff>
      <xdr:row>13</xdr:row>
      <xdr:rowOff>775</xdr:rowOff>
    </xdr:to>
    <xdr:sp macro="" textlink="">
      <xdr:nvSpPr>
        <xdr:cNvPr id="51" name="四角形: 角を丸くする 50">
          <a:extLst>
            <a:ext uri="{FF2B5EF4-FFF2-40B4-BE49-F238E27FC236}">
              <a16:creationId xmlns:a16="http://schemas.microsoft.com/office/drawing/2014/main" id="{B3BB360B-11FA-42B6-8ACD-6512FED06739}"/>
            </a:ext>
          </a:extLst>
        </xdr:cNvPr>
        <xdr:cNvSpPr/>
      </xdr:nvSpPr>
      <xdr:spPr>
        <a:xfrm>
          <a:off x="4737344" y="3941885"/>
          <a:ext cx="2714137" cy="337813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10502</xdr:colOff>
      <xdr:row>14</xdr:row>
      <xdr:rowOff>64966</xdr:rowOff>
    </xdr:from>
    <xdr:to>
      <xdr:col>12</xdr:col>
      <xdr:colOff>85969</xdr:colOff>
      <xdr:row>14</xdr:row>
      <xdr:rowOff>222494</xdr:rowOff>
    </xdr:to>
    <xdr:sp macro="" textlink="">
      <xdr:nvSpPr>
        <xdr:cNvPr id="53" name="四角形: 角を丸くする 52">
          <a:extLst>
            <a:ext uri="{FF2B5EF4-FFF2-40B4-BE49-F238E27FC236}">
              <a16:creationId xmlns:a16="http://schemas.microsoft.com/office/drawing/2014/main" id="{7B46F57A-0401-4D69-8999-139494DDD1BD}"/>
            </a:ext>
          </a:extLst>
        </xdr:cNvPr>
        <xdr:cNvSpPr/>
      </xdr:nvSpPr>
      <xdr:spPr>
        <a:xfrm>
          <a:off x="4729040" y="4512408"/>
          <a:ext cx="1570160" cy="157528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518012</xdr:colOff>
      <xdr:row>21</xdr:row>
      <xdr:rowOff>73269</xdr:rowOff>
    </xdr:from>
    <xdr:to>
      <xdr:col>13</xdr:col>
      <xdr:colOff>703384</xdr:colOff>
      <xdr:row>21</xdr:row>
      <xdr:rowOff>407907</xdr:rowOff>
    </xdr:to>
    <xdr:sp macro="" textlink="">
      <xdr:nvSpPr>
        <xdr:cNvPr id="54" name="四角形: 角を丸くする 53">
          <a:extLst>
            <a:ext uri="{FF2B5EF4-FFF2-40B4-BE49-F238E27FC236}">
              <a16:creationId xmlns:a16="http://schemas.microsoft.com/office/drawing/2014/main" id="{D9D04A3C-C94A-4B9A-B46B-D7B464801F37}"/>
            </a:ext>
          </a:extLst>
        </xdr:cNvPr>
        <xdr:cNvSpPr/>
      </xdr:nvSpPr>
      <xdr:spPr>
        <a:xfrm>
          <a:off x="4709012" y="5824904"/>
          <a:ext cx="2830391" cy="334638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7327</xdr:colOff>
      <xdr:row>23</xdr:row>
      <xdr:rowOff>0</xdr:rowOff>
    </xdr:from>
    <xdr:to>
      <xdr:col>9</xdr:col>
      <xdr:colOff>410308</xdr:colOff>
      <xdr:row>24</xdr:row>
      <xdr:rowOff>10503</xdr:rowOff>
    </xdr:to>
    <xdr:sp macro="" textlink="">
      <xdr:nvSpPr>
        <xdr:cNvPr id="55" name="四角形: 角を丸くする 54">
          <a:extLst>
            <a:ext uri="{FF2B5EF4-FFF2-40B4-BE49-F238E27FC236}">
              <a16:creationId xmlns:a16="http://schemas.microsoft.com/office/drawing/2014/main" id="{D2334FD5-CADF-4B6A-8C43-7EBF50C8FA4F}"/>
            </a:ext>
          </a:extLst>
        </xdr:cNvPr>
        <xdr:cNvSpPr/>
      </xdr:nvSpPr>
      <xdr:spPr>
        <a:xfrm>
          <a:off x="4725865" y="6374423"/>
          <a:ext cx="402981" cy="179022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521188</xdr:colOff>
      <xdr:row>26</xdr:row>
      <xdr:rowOff>48113</xdr:rowOff>
    </xdr:from>
    <xdr:to>
      <xdr:col>13</xdr:col>
      <xdr:colOff>655271</xdr:colOff>
      <xdr:row>26</xdr:row>
      <xdr:rowOff>256442</xdr:rowOff>
    </xdr:to>
    <xdr:sp macro="" textlink="">
      <xdr:nvSpPr>
        <xdr:cNvPr id="56" name="四角形: 角を丸くする 55">
          <a:extLst>
            <a:ext uri="{FF2B5EF4-FFF2-40B4-BE49-F238E27FC236}">
              <a16:creationId xmlns:a16="http://schemas.microsoft.com/office/drawing/2014/main" id="{136BC008-D57A-4AF7-9DC6-F8433A44F611}"/>
            </a:ext>
          </a:extLst>
        </xdr:cNvPr>
        <xdr:cNvSpPr/>
      </xdr:nvSpPr>
      <xdr:spPr>
        <a:xfrm>
          <a:off x="4712188" y="6928094"/>
          <a:ext cx="2779102" cy="208329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109904</xdr:colOff>
      <xdr:row>40</xdr:row>
      <xdr:rowOff>4152</xdr:rowOff>
    </xdr:from>
    <xdr:to>
      <xdr:col>8</xdr:col>
      <xdr:colOff>512884</xdr:colOff>
      <xdr:row>41</xdr:row>
      <xdr:rowOff>65943</xdr:rowOff>
    </xdr:to>
    <xdr:sp macro="" textlink="">
      <xdr:nvSpPr>
        <xdr:cNvPr id="58" name="四角形: 角を丸くする 57">
          <a:extLst>
            <a:ext uri="{FF2B5EF4-FFF2-40B4-BE49-F238E27FC236}">
              <a16:creationId xmlns:a16="http://schemas.microsoft.com/office/drawing/2014/main" id="{323E63F6-4A18-4C6B-A9B0-FFCB86CEC2AA}"/>
            </a:ext>
          </a:extLst>
        </xdr:cNvPr>
        <xdr:cNvSpPr/>
      </xdr:nvSpPr>
      <xdr:spPr>
        <a:xfrm>
          <a:off x="4300904" y="9389940"/>
          <a:ext cx="402980" cy="230311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534866</xdr:colOff>
      <xdr:row>42</xdr:row>
      <xdr:rowOff>14654</xdr:rowOff>
    </xdr:from>
    <xdr:to>
      <xdr:col>11</xdr:col>
      <xdr:colOff>8939</xdr:colOff>
      <xdr:row>43</xdr:row>
      <xdr:rowOff>81131</xdr:rowOff>
    </xdr:to>
    <xdr:sp macro="" textlink="">
      <xdr:nvSpPr>
        <xdr:cNvPr id="59" name="線吹き出し 1 (枠付き) 22">
          <a:extLst>
            <a:ext uri="{FF2B5EF4-FFF2-40B4-BE49-F238E27FC236}">
              <a16:creationId xmlns:a16="http://schemas.microsoft.com/office/drawing/2014/main" id="{E3B65B16-36AC-40E9-9664-052C11EDFF13}"/>
            </a:ext>
          </a:extLst>
        </xdr:cNvPr>
        <xdr:cNvSpPr/>
      </xdr:nvSpPr>
      <xdr:spPr>
        <a:xfrm>
          <a:off x="3575539" y="9730154"/>
          <a:ext cx="2023842" cy="227669"/>
        </a:xfrm>
        <a:prstGeom prst="borderCallout1">
          <a:avLst>
            <a:gd name="adj1" fmla="val 5747"/>
            <a:gd name="adj2" fmla="val 45717"/>
            <a:gd name="adj3" fmla="val -48808"/>
            <a:gd name="adj4" fmla="val 45824"/>
          </a:avLst>
        </a:prstGeom>
        <a:ln>
          <a:solidFill>
            <a:srgbClr val="223F5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その月の従事時間が自動で合計されます。</a:t>
          </a:r>
        </a:p>
      </xdr:txBody>
    </xdr:sp>
    <xdr:clientData/>
  </xdr:twoCellAnchor>
  <xdr:twoCellAnchor>
    <xdr:from>
      <xdr:col>14</xdr:col>
      <xdr:colOff>102576</xdr:colOff>
      <xdr:row>31</xdr:row>
      <xdr:rowOff>84750</xdr:rowOff>
    </xdr:from>
    <xdr:to>
      <xdr:col>20</xdr:col>
      <xdr:colOff>178112</xdr:colOff>
      <xdr:row>41</xdr:row>
      <xdr:rowOff>30145</xdr:rowOff>
    </xdr:to>
    <xdr:sp macro="" textlink="">
      <xdr:nvSpPr>
        <xdr:cNvPr id="60" name="線吹き出し 1 (枠付き) 19">
          <a:extLst>
            <a:ext uri="{FF2B5EF4-FFF2-40B4-BE49-F238E27FC236}">
              <a16:creationId xmlns:a16="http://schemas.microsoft.com/office/drawing/2014/main" id="{84C5C829-E38E-4D53-9780-5C562D5C8261}"/>
            </a:ext>
          </a:extLst>
        </xdr:cNvPr>
        <xdr:cNvSpPr/>
      </xdr:nvSpPr>
      <xdr:spPr>
        <a:xfrm>
          <a:off x="7671288" y="8041788"/>
          <a:ext cx="3812266" cy="1630588"/>
        </a:xfrm>
        <a:prstGeom prst="borderCallout1">
          <a:avLst>
            <a:gd name="adj1" fmla="val 50850"/>
            <a:gd name="adj2" fmla="val -2852"/>
            <a:gd name="adj3" fmla="val 50740"/>
            <a:gd name="adj4" fmla="val -231"/>
          </a:avLst>
        </a:prstGeom>
        <a:solidFill>
          <a:srgbClr val="FF0000"/>
        </a:solidFill>
        <a:ln>
          <a:solidFill>
            <a:srgbClr val="223F5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給与規定に則り、「事業完了日までに支払われた給与分（作業分）が対象」です。</a:t>
          </a:r>
          <a:endParaRPr kumimoji="1" lang="en-US" altLang="ja-JP" sz="800"/>
        </a:p>
        <a:p>
          <a:pPr algn="l"/>
          <a:endParaRPr kumimoji="1" lang="en-US" altLang="ja-JP" sz="800"/>
        </a:p>
        <a:p>
          <a:pPr algn="l"/>
          <a:r>
            <a:rPr kumimoji="1" lang="ja-JP" altLang="en-US" sz="800"/>
            <a:t>（例）</a:t>
          </a:r>
          <a:r>
            <a:rPr kumimoji="1" lang="ja-JP" altLang="en-US" sz="800" u="sng" baseline="0"/>
            <a:t> </a:t>
          </a:r>
          <a:r>
            <a:rPr kumimoji="1" lang="ja-JP" altLang="en-US" sz="800" u="sng"/>
            <a:t>月末締め：翌月</a:t>
          </a:r>
          <a:r>
            <a:rPr kumimoji="1" lang="en-US" altLang="ja-JP" sz="800" u="sng"/>
            <a:t>15</a:t>
          </a:r>
          <a:r>
            <a:rPr kumimoji="1" lang="ja-JP" altLang="en-US" sz="800" u="sng"/>
            <a:t>日払いの場合</a:t>
          </a:r>
          <a:endParaRPr kumimoji="1" lang="en-US" altLang="ja-JP" sz="800" u="sng"/>
        </a:p>
        <a:p>
          <a:pPr algn="l"/>
          <a:r>
            <a:rPr kumimoji="1" lang="ja-JP" altLang="en-US" sz="800"/>
            <a:t>事業完了日</a:t>
          </a:r>
          <a:r>
            <a:rPr kumimoji="1" lang="en-US" altLang="ja-JP" sz="800"/>
            <a:t>…1/31</a:t>
          </a:r>
        </a:p>
        <a:p>
          <a:pPr algn="l"/>
          <a:r>
            <a:rPr kumimoji="1" lang="ja-JP" altLang="en-US" sz="800"/>
            <a:t>・</a:t>
          </a:r>
          <a:r>
            <a:rPr kumimoji="1" lang="en-US" altLang="ja-JP" sz="800"/>
            <a:t>12/1</a:t>
          </a:r>
          <a:r>
            <a:rPr kumimoji="1" lang="ja-JP" altLang="en-US" sz="800"/>
            <a:t>～</a:t>
          </a:r>
          <a:r>
            <a:rPr kumimoji="1" lang="en-US" altLang="ja-JP" sz="800"/>
            <a:t>12/31</a:t>
          </a:r>
          <a:r>
            <a:rPr kumimoji="1" lang="ja-JP" altLang="en-US" sz="800"/>
            <a:t>の作業分→給与は</a:t>
          </a:r>
          <a:r>
            <a:rPr kumimoji="1" lang="en-US" altLang="ja-JP" sz="800"/>
            <a:t>1/15</a:t>
          </a:r>
          <a:r>
            <a:rPr kumimoji="1" lang="ja-JP" altLang="en-US" sz="800"/>
            <a:t>払い　 </a:t>
          </a:r>
          <a:r>
            <a:rPr kumimoji="1" lang="ja-JP" altLang="en-US" sz="800" baseline="0"/>
            <a:t> </a:t>
          </a:r>
          <a:r>
            <a:rPr kumimoji="1" lang="ja-JP" altLang="en-US" sz="800"/>
            <a:t>◎事業完了日前の支払＝対象</a:t>
          </a:r>
          <a:endParaRPr kumimoji="1" lang="en-US" altLang="ja-JP" sz="800"/>
        </a:p>
        <a:p>
          <a:pPr algn="l"/>
          <a:r>
            <a:rPr kumimoji="1" lang="ja-JP" altLang="en-US" sz="800"/>
            <a:t>・</a:t>
          </a:r>
          <a:r>
            <a:rPr kumimoji="1" lang="en-US" altLang="ja-JP" sz="800"/>
            <a:t>1/1</a:t>
          </a:r>
          <a:r>
            <a:rPr kumimoji="1" lang="ja-JP" altLang="en-US" sz="800"/>
            <a:t>～</a:t>
          </a:r>
          <a:r>
            <a:rPr kumimoji="1" lang="en-US" altLang="ja-JP" sz="800"/>
            <a:t>1/31</a:t>
          </a:r>
          <a:r>
            <a:rPr kumimoji="1" lang="ja-JP" altLang="en-US" sz="800"/>
            <a:t>の作業分→給与は </a:t>
          </a:r>
          <a:r>
            <a:rPr kumimoji="1" lang="en-US" altLang="ja-JP" sz="800"/>
            <a:t>2/15</a:t>
          </a:r>
          <a:r>
            <a:rPr kumimoji="1" lang="ja-JP" altLang="en-US" sz="800"/>
            <a:t>払い　  　 </a:t>
          </a:r>
          <a:r>
            <a:rPr kumimoji="1" lang="en-US" altLang="ja-JP" sz="800"/>
            <a:t>×</a:t>
          </a:r>
          <a:r>
            <a:rPr kumimoji="1" lang="ja-JP" altLang="en-US" sz="800"/>
            <a:t>事業完了日後の支払＝対象外</a:t>
          </a:r>
          <a:endParaRPr kumimoji="1" lang="en-US" altLang="ja-JP" sz="800"/>
        </a:p>
        <a:p>
          <a:pPr algn="l"/>
          <a:endParaRPr kumimoji="1" lang="en-US" altLang="ja-JP" sz="800"/>
        </a:p>
        <a:p>
          <a:pPr algn="l"/>
          <a:r>
            <a:rPr kumimoji="1" lang="ja-JP" altLang="en-US" sz="800"/>
            <a:t>（例）</a:t>
          </a:r>
          <a:r>
            <a:rPr kumimoji="1" lang="en-US" altLang="ja-JP" sz="800" baseline="0"/>
            <a:t> </a:t>
          </a:r>
          <a:r>
            <a:rPr kumimoji="1" lang="en-US" altLang="ja-JP" sz="800" u="sng"/>
            <a:t> 20</a:t>
          </a:r>
          <a:r>
            <a:rPr kumimoji="1" lang="ja-JP" altLang="en-US" sz="800" u="sng"/>
            <a:t>日締め：当月</a:t>
          </a:r>
          <a:r>
            <a:rPr kumimoji="1" lang="en-US" altLang="ja-JP" sz="800" u="sng"/>
            <a:t>25</a:t>
          </a:r>
          <a:r>
            <a:rPr kumimoji="1" lang="ja-JP" altLang="en-US" sz="800" u="sng"/>
            <a:t>日払いの場合</a:t>
          </a:r>
          <a:endParaRPr kumimoji="1" lang="en-US" altLang="ja-JP" sz="800" u="sng"/>
        </a:p>
        <a:p>
          <a:pPr algn="l"/>
          <a:r>
            <a:rPr kumimoji="1" lang="ja-JP" altLang="en-US" sz="800"/>
            <a:t>事業完了日</a:t>
          </a:r>
          <a:r>
            <a:rPr kumimoji="1" lang="en-US" altLang="ja-JP" sz="800"/>
            <a:t>…1/31</a:t>
          </a:r>
        </a:p>
        <a:p>
          <a:pPr algn="l"/>
          <a:r>
            <a:rPr kumimoji="1" lang="ja-JP" altLang="en-US" sz="800"/>
            <a:t>・</a:t>
          </a:r>
          <a:r>
            <a:rPr kumimoji="1" lang="en-US" altLang="ja-JP" sz="800"/>
            <a:t>12/21</a:t>
          </a:r>
          <a:r>
            <a:rPr kumimoji="1" lang="ja-JP" altLang="en-US" sz="800"/>
            <a:t>～</a:t>
          </a:r>
          <a:r>
            <a:rPr kumimoji="1" lang="en-US" altLang="ja-JP" sz="800"/>
            <a:t>1/20</a:t>
          </a:r>
          <a:r>
            <a:rPr kumimoji="1" lang="ja-JP" altLang="en-US" sz="800"/>
            <a:t>内の作業分→給与は</a:t>
          </a:r>
          <a:r>
            <a:rPr kumimoji="1" lang="en-US" altLang="ja-JP" sz="800"/>
            <a:t>1/25</a:t>
          </a:r>
          <a:r>
            <a:rPr kumimoji="1" lang="ja-JP" altLang="en-US" sz="800"/>
            <a:t>払い　　　   ◎事業完了日前の支払＝対象</a:t>
          </a:r>
          <a:endParaRPr kumimoji="1" lang="en-US" altLang="ja-JP" sz="800"/>
        </a:p>
        <a:p>
          <a:pPr algn="l"/>
          <a:r>
            <a:rPr kumimoji="1" lang="ja-JP" altLang="en-US" sz="800"/>
            <a:t>・</a:t>
          </a:r>
          <a:r>
            <a:rPr kumimoji="1" lang="en-US" altLang="ja-JP" sz="800"/>
            <a:t>1/21</a:t>
          </a:r>
          <a:r>
            <a:rPr kumimoji="1" lang="ja-JP" altLang="en-US" sz="800"/>
            <a:t>～</a:t>
          </a:r>
          <a:r>
            <a:rPr kumimoji="1" lang="en-US" altLang="ja-JP" sz="800"/>
            <a:t>1/31</a:t>
          </a:r>
          <a:r>
            <a:rPr kumimoji="1" lang="ja-JP" altLang="en-US" sz="800"/>
            <a:t>（～</a:t>
          </a:r>
          <a:r>
            <a:rPr kumimoji="1" lang="en-US" altLang="ja-JP" sz="800"/>
            <a:t>2/20</a:t>
          </a:r>
          <a:r>
            <a:rPr kumimoji="1" lang="ja-JP" altLang="en-US" sz="800"/>
            <a:t>）の作業分→給与は</a:t>
          </a:r>
          <a:r>
            <a:rPr kumimoji="1" lang="en-US" altLang="ja-JP" sz="800"/>
            <a:t>2/25</a:t>
          </a:r>
          <a:r>
            <a:rPr kumimoji="1" lang="ja-JP" altLang="en-US" sz="800"/>
            <a:t>払い  </a:t>
          </a:r>
          <a:r>
            <a:rPr kumimoji="1" lang="en-US" altLang="ja-JP" sz="800"/>
            <a:t>×</a:t>
          </a:r>
          <a:r>
            <a:rPr kumimoji="1" lang="ja-JP" altLang="en-US" sz="800"/>
            <a:t>事業完了日後の支払＝対象外</a:t>
          </a:r>
          <a:endParaRPr kumimoji="1" lang="en-US" altLang="ja-JP" sz="800"/>
        </a:p>
      </xdr:txBody>
    </xdr:sp>
    <xdr:clientData/>
  </xdr:twoCellAnchor>
  <xdr:twoCellAnchor>
    <xdr:from>
      <xdr:col>14</xdr:col>
      <xdr:colOff>95250</xdr:colOff>
      <xdr:row>24</xdr:row>
      <xdr:rowOff>131886</xdr:rowOff>
    </xdr:from>
    <xdr:to>
      <xdr:col>19</xdr:col>
      <xdr:colOff>238613</xdr:colOff>
      <xdr:row>28</xdr:row>
      <xdr:rowOff>205154</xdr:rowOff>
    </xdr:to>
    <xdr:sp macro="" textlink="">
      <xdr:nvSpPr>
        <xdr:cNvPr id="61" name="線吹き出し 1 (枠付き) 19">
          <a:extLst>
            <a:ext uri="{FF2B5EF4-FFF2-40B4-BE49-F238E27FC236}">
              <a16:creationId xmlns:a16="http://schemas.microsoft.com/office/drawing/2014/main" id="{E1558C17-B54A-409B-A645-E0A9F6588A68}"/>
            </a:ext>
          </a:extLst>
        </xdr:cNvPr>
        <xdr:cNvSpPr/>
      </xdr:nvSpPr>
      <xdr:spPr>
        <a:xfrm>
          <a:off x="7663962" y="6689482"/>
          <a:ext cx="3257305" cy="893884"/>
        </a:xfrm>
        <a:prstGeom prst="borderCallout1">
          <a:avLst>
            <a:gd name="adj1" fmla="val 38817"/>
            <a:gd name="adj2" fmla="val 581"/>
            <a:gd name="adj3" fmla="val 38956"/>
            <a:gd name="adj4" fmla="val -5209"/>
          </a:avLst>
        </a:prstGeom>
        <a:solidFill>
          <a:srgbClr val="FF0000"/>
        </a:solidFill>
        <a:ln>
          <a:solidFill>
            <a:srgbClr val="223F5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複数作業をしている場合、各作業時間が分かるようにご記載ください。</a:t>
          </a:r>
          <a:endParaRPr kumimoji="1" lang="en-US" altLang="ja-JP" sz="800"/>
        </a:p>
        <a:p>
          <a:pPr algn="l"/>
          <a:endParaRPr kumimoji="1" lang="en-US" altLang="ja-JP" sz="800"/>
        </a:p>
        <a:p>
          <a:pPr algn="l"/>
          <a:r>
            <a:rPr kumimoji="1" lang="ja-JP" altLang="en-US" sz="800"/>
            <a:t>（例）</a:t>
          </a:r>
          <a:endParaRPr kumimoji="1" lang="en-US" altLang="ja-JP" sz="800"/>
        </a:p>
        <a:p>
          <a:pPr algn="l"/>
          <a:r>
            <a:rPr kumimoji="1" lang="en-US" altLang="ja-JP" sz="800"/>
            <a:t>【10</a:t>
          </a:r>
          <a:r>
            <a:rPr kumimoji="1" lang="ja-JP" altLang="en-US" sz="800"/>
            <a:t>：</a:t>
          </a:r>
          <a:r>
            <a:rPr kumimoji="1" lang="en-US" altLang="ja-JP" sz="800"/>
            <a:t>00-12</a:t>
          </a:r>
          <a:r>
            <a:rPr kumimoji="1" lang="ja-JP" altLang="en-US" sz="800"/>
            <a:t>：</a:t>
          </a:r>
          <a:r>
            <a:rPr kumimoji="1" lang="en-US" altLang="ja-JP" sz="800"/>
            <a:t>00】</a:t>
          </a:r>
          <a:r>
            <a:rPr kumimoji="1" lang="ja-JP" altLang="en-US" sz="800"/>
            <a:t>企画書制作（進捗率</a:t>
          </a:r>
          <a:r>
            <a:rPr kumimoji="1" lang="en-US" altLang="ja-JP" sz="800"/>
            <a:t>30</a:t>
          </a:r>
          <a:r>
            <a:rPr kumimoji="1" lang="ja-JP" altLang="en-US" sz="800"/>
            <a:t>％）</a:t>
          </a:r>
          <a:endParaRPr kumimoji="1" lang="en-US" altLang="ja-JP" sz="800"/>
        </a:p>
        <a:p>
          <a:pPr algn="l"/>
          <a:r>
            <a:rPr kumimoji="1" lang="en-US" altLang="ja-JP" sz="800"/>
            <a:t>【12</a:t>
          </a:r>
          <a:r>
            <a:rPr kumimoji="1" lang="ja-JP" altLang="en-US" sz="800"/>
            <a:t>：</a:t>
          </a:r>
          <a:r>
            <a:rPr kumimoji="1" lang="en-US" altLang="ja-JP" sz="800"/>
            <a:t>00-13</a:t>
          </a:r>
          <a:r>
            <a:rPr kumimoji="1" lang="ja-JP" altLang="en-US" sz="800"/>
            <a:t>：</a:t>
          </a:r>
          <a:r>
            <a:rPr kumimoji="1" lang="en-US" altLang="ja-JP" sz="800"/>
            <a:t>00】</a:t>
          </a:r>
          <a:r>
            <a:rPr kumimoji="1" lang="ja-JP" altLang="en-US" sz="800"/>
            <a:t>絵コンテ制作（進捗率</a:t>
          </a:r>
          <a:r>
            <a:rPr kumimoji="1" lang="en-US" altLang="ja-JP" sz="800"/>
            <a:t>50</a:t>
          </a:r>
          <a:r>
            <a:rPr kumimoji="1" lang="ja-JP" altLang="en-US" sz="800"/>
            <a:t>％）</a:t>
          </a:r>
          <a:endParaRPr kumimoji="1" lang="en-US" altLang="ja-JP" sz="800"/>
        </a:p>
        <a:p>
          <a:pPr algn="l"/>
          <a:r>
            <a:rPr kumimoji="1" lang="en-US" altLang="ja-JP" sz="800"/>
            <a:t>【13</a:t>
          </a:r>
          <a:r>
            <a:rPr kumimoji="1" lang="ja-JP" altLang="en-US" sz="800"/>
            <a:t>；</a:t>
          </a:r>
          <a:r>
            <a:rPr kumimoji="1" lang="en-US" altLang="ja-JP" sz="800"/>
            <a:t>00-15</a:t>
          </a:r>
          <a:r>
            <a:rPr kumimoji="1" lang="ja-JP" altLang="en-US" sz="800"/>
            <a:t>：</a:t>
          </a:r>
          <a:r>
            <a:rPr kumimoji="1" lang="en-US" altLang="ja-JP" sz="800"/>
            <a:t>00】</a:t>
          </a:r>
          <a:r>
            <a:rPr kumimoji="1" lang="ja-JP" altLang="en-US" sz="800"/>
            <a:t>コンセプトキャラクターデザイン</a:t>
          </a:r>
          <a:r>
            <a:rPr kumimoji="1" lang="en-US" altLang="ja-JP" sz="800"/>
            <a:t>3</a:t>
          </a:r>
          <a:r>
            <a:rPr kumimoji="1" lang="ja-JP" altLang="en-US" sz="800"/>
            <a:t>体（進捗率</a:t>
          </a:r>
          <a:r>
            <a:rPr kumimoji="1" lang="en-US" altLang="ja-JP" sz="800"/>
            <a:t>25</a:t>
          </a:r>
          <a:r>
            <a:rPr kumimoji="1" lang="ja-JP" altLang="en-US" sz="800"/>
            <a:t>％）</a:t>
          </a:r>
          <a:endParaRPr kumimoji="1" lang="en-US" altLang="ja-JP" sz="800"/>
        </a:p>
      </xdr:txBody>
    </xdr:sp>
    <xdr:clientData/>
  </xdr:twoCellAnchor>
  <xdr:twoCellAnchor>
    <xdr:from>
      <xdr:col>10</xdr:col>
      <xdr:colOff>231285</xdr:colOff>
      <xdr:row>22</xdr:row>
      <xdr:rowOff>132861</xdr:rowOff>
    </xdr:from>
    <xdr:to>
      <xdr:col>16</xdr:col>
      <xdr:colOff>80735</xdr:colOff>
      <xdr:row>24</xdr:row>
      <xdr:rowOff>39845</xdr:rowOff>
    </xdr:to>
    <xdr:sp macro="" textlink="">
      <xdr:nvSpPr>
        <xdr:cNvPr id="62" name="線吹き出し 1 (枠付き) 19">
          <a:extLst>
            <a:ext uri="{FF2B5EF4-FFF2-40B4-BE49-F238E27FC236}">
              <a16:creationId xmlns:a16="http://schemas.microsoft.com/office/drawing/2014/main" id="{079752C2-C14F-4183-B635-C6CE4AF1DD69}"/>
            </a:ext>
          </a:extLst>
        </xdr:cNvPr>
        <xdr:cNvSpPr/>
      </xdr:nvSpPr>
      <xdr:spPr>
        <a:xfrm>
          <a:off x="5572612" y="6353419"/>
          <a:ext cx="3322411" cy="244022"/>
        </a:xfrm>
        <a:prstGeom prst="borderCallout1">
          <a:avLst>
            <a:gd name="adj1" fmla="val 45246"/>
            <a:gd name="adj2" fmla="val -109"/>
            <a:gd name="adj3" fmla="val 48986"/>
            <a:gd name="adj4" fmla="val -13248"/>
          </a:avLst>
        </a:prstGeom>
        <a:solidFill>
          <a:srgbClr val="FF0000"/>
        </a:solidFill>
        <a:ln>
          <a:solidFill>
            <a:srgbClr val="223F5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「その他」「作業等」のような不明瞭な記載ではなく、明確にご記載ください。</a:t>
          </a:r>
          <a:endParaRPr kumimoji="1" lang="en-US" altLang="ja-JP" sz="800"/>
        </a:p>
      </xdr:txBody>
    </xdr:sp>
    <xdr:clientData/>
  </xdr:twoCellAnchor>
  <xdr:twoCellAnchor>
    <xdr:from>
      <xdr:col>14</xdr:col>
      <xdr:colOff>123582</xdr:colOff>
      <xdr:row>18</xdr:row>
      <xdr:rowOff>103553</xdr:rowOff>
    </xdr:from>
    <xdr:to>
      <xdr:col>19</xdr:col>
      <xdr:colOff>249115</xdr:colOff>
      <xdr:row>21</xdr:row>
      <xdr:rowOff>388117</xdr:rowOff>
    </xdr:to>
    <xdr:sp macro="" textlink="">
      <xdr:nvSpPr>
        <xdr:cNvPr id="63" name="線吹き出し 1 (枠付き) 19">
          <a:extLst>
            <a:ext uri="{FF2B5EF4-FFF2-40B4-BE49-F238E27FC236}">
              <a16:creationId xmlns:a16="http://schemas.microsoft.com/office/drawing/2014/main" id="{D4A876A2-F916-4A6B-818E-DE8017127AE2}"/>
            </a:ext>
          </a:extLst>
        </xdr:cNvPr>
        <xdr:cNvSpPr/>
      </xdr:nvSpPr>
      <xdr:spPr>
        <a:xfrm>
          <a:off x="7692294" y="5349630"/>
          <a:ext cx="3239475" cy="790122"/>
        </a:xfrm>
        <a:prstGeom prst="borderCallout1">
          <a:avLst>
            <a:gd name="adj1" fmla="val 53390"/>
            <a:gd name="adj2" fmla="val 110"/>
            <a:gd name="adj3" fmla="val 63907"/>
            <a:gd name="adj4" fmla="val -5109"/>
          </a:avLst>
        </a:prstGeom>
        <a:solidFill>
          <a:srgbClr val="FF0000"/>
        </a:solidFill>
        <a:ln>
          <a:solidFill>
            <a:srgbClr val="223F5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勤務管理表（タイムカード等）の勤務時間外（出勤前・退勤後・休日など）の作業時間は対象外になります。</a:t>
          </a:r>
          <a:endParaRPr kumimoji="1" lang="en-US" altLang="ja-JP" sz="800"/>
        </a:p>
        <a:p>
          <a:pPr algn="l"/>
          <a:endParaRPr kumimoji="1" lang="en-US" altLang="ja-JP" sz="800"/>
        </a:p>
        <a:p>
          <a:pPr algn="l"/>
          <a:r>
            <a:rPr kumimoji="1" lang="en-US" altLang="ja-JP" sz="800"/>
            <a:t>※</a:t>
          </a:r>
          <a:r>
            <a:rPr kumimoji="1" lang="ja-JP" altLang="en-US" sz="800"/>
            <a:t>仮に「</a:t>
          </a:r>
          <a:r>
            <a:rPr kumimoji="1" lang="en-US" altLang="ja-JP" sz="800"/>
            <a:t>10</a:t>
          </a:r>
          <a:r>
            <a:rPr kumimoji="1" lang="ja-JP" altLang="en-US" sz="800"/>
            <a:t>：</a:t>
          </a:r>
          <a:r>
            <a:rPr kumimoji="1" lang="en-US" altLang="ja-JP" sz="800"/>
            <a:t>00</a:t>
          </a:r>
          <a:r>
            <a:rPr kumimoji="1" lang="ja-JP" altLang="en-US" sz="800"/>
            <a:t>出社」だった場合</a:t>
          </a:r>
          <a:r>
            <a:rPr kumimoji="1" lang="en-US" altLang="ja-JP" sz="800"/>
            <a:t>…8</a:t>
          </a:r>
          <a:r>
            <a:rPr kumimoji="1" lang="ja-JP" altLang="en-US" sz="800"/>
            <a:t>：</a:t>
          </a:r>
          <a:r>
            <a:rPr kumimoji="1" lang="en-US" altLang="ja-JP" sz="800"/>
            <a:t>00-10</a:t>
          </a:r>
          <a:r>
            <a:rPr kumimoji="1" lang="ja-JP" altLang="en-US" sz="800"/>
            <a:t>：</a:t>
          </a:r>
          <a:r>
            <a:rPr kumimoji="1" lang="en-US" altLang="ja-JP" sz="800"/>
            <a:t>00</a:t>
          </a:r>
          <a:r>
            <a:rPr kumimoji="1" lang="ja-JP" altLang="en-US" sz="800"/>
            <a:t>は対象外</a:t>
          </a:r>
          <a:endParaRPr kumimoji="1" lang="en-US" altLang="ja-JP" sz="800"/>
        </a:p>
        <a:p>
          <a:pPr algn="l"/>
          <a:r>
            <a:rPr kumimoji="1" lang="en-US" altLang="ja-JP" sz="800"/>
            <a:t>※</a:t>
          </a:r>
          <a:r>
            <a:rPr kumimoji="1" lang="ja-JP" altLang="en-US" sz="800"/>
            <a:t>仮に「</a:t>
          </a:r>
          <a:r>
            <a:rPr kumimoji="1" lang="en-US" altLang="ja-JP" sz="800"/>
            <a:t>17</a:t>
          </a:r>
          <a:r>
            <a:rPr kumimoji="1" lang="ja-JP" altLang="en-US" sz="800"/>
            <a:t>：</a:t>
          </a:r>
          <a:r>
            <a:rPr kumimoji="1" lang="en-US" altLang="ja-JP" sz="800"/>
            <a:t>00</a:t>
          </a:r>
          <a:r>
            <a:rPr kumimoji="1" lang="ja-JP" altLang="en-US" sz="800"/>
            <a:t>退社」だった場合</a:t>
          </a:r>
          <a:r>
            <a:rPr kumimoji="1" lang="en-US" altLang="ja-JP" sz="800"/>
            <a:t>…17</a:t>
          </a:r>
          <a:r>
            <a:rPr kumimoji="1" lang="ja-JP" altLang="en-US" sz="800"/>
            <a:t>：</a:t>
          </a:r>
          <a:r>
            <a:rPr kumimoji="1" lang="en-US" altLang="ja-JP" sz="800"/>
            <a:t>00-20</a:t>
          </a:r>
          <a:r>
            <a:rPr kumimoji="1" lang="ja-JP" altLang="en-US" sz="800"/>
            <a:t>：</a:t>
          </a:r>
          <a:r>
            <a:rPr kumimoji="1" lang="en-US" altLang="ja-JP" sz="800"/>
            <a:t>00</a:t>
          </a:r>
          <a:r>
            <a:rPr kumimoji="1" lang="ja-JP" altLang="en-US" sz="800"/>
            <a:t>は対象外</a:t>
          </a:r>
          <a:endParaRPr kumimoji="1" lang="en-US" altLang="ja-JP" sz="800"/>
        </a:p>
      </xdr:txBody>
    </xdr:sp>
    <xdr:clientData/>
  </xdr:twoCellAnchor>
  <xdr:twoCellAnchor>
    <xdr:from>
      <xdr:col>15</xdr:col>
      <xdr:colOff>560020</xdr:colOff>
      <xdr:row>16</xdr:row>
      <xdr:rowOff>179998</xdr:rowOff>
    </xdr:from>
    <xdr:to>
      <xdr:col>17</xdr:col>
      <xdr:colOff>390768</xdr:colOff>
      <xdr:row>18</xdr:row>
      <xdr:rowOff>69117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ABFAC2DC-2709-4027-8C35-C749E5E0FD2B}"/>
            </a:ext>
          </a:extLst>
        </xdr:cNvPr>
        <xdr:cNvSpPr txBox="1"/>
      </xdr:nvSpPr>
      <xdr:spPr>
        <a:xfrm>
          <a:off x="8751520" y="5074383"/>
          <a:ext cx="1076325" cy="255465"/>
        </a:xfrm>
        <a:prstGeom prst="rect">
          <a:avLst/>
        </a:prstGeom>
        <a:solidFill>
          <a:schemeClr val="bg2">
            <a:lumMod val="1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>
                  <a:lumMod val="95000"/>
                </a:schemeClr>
              </a:solidFill>
            </a:rPr>
            <a:t>よくある間違え</a:t>
          </a:r>
        </a:p>
      </xdr:txBody>
    </xdr:sp>
    <xdr:clientData/>
  </xdr:twoCellAnchor>
  <xdr:twoCellAnchor>
    <xdr:from>
      <xdr:col>12</xdr:col>
      <xdr:colOff>370498</xdr:colOff>
      <xdr:row>14</xdr:row>
      <xdr:rowOff>7328</xdr:rowOff>
    </xdr:from>
    <xdr:to>
      <xdr:col>16</xdr:col>
      <xdr:colOff>121383</xdr:colOff>
      <xdr:row>14</xdr:row>
      <xdr:rowOff>235438</xdr:rowOff>
    </xdr:to>
    <xdr:sp macro="" textlink="">
      <xdr:nvSpPr>
        <xdr:cNvPr id="65" name="線吹き出し 1 (枠付き) 19">
          <a:extLst>
            <a:ext uri="{FF2B5EF4-FFF2-40B4-BE49-F238E27FC236}">
              <a16:creationId xmlns:a16="http://schemas.microsoft.com/office/drawing/2014/main" id="{45A65C33-92F8-495A-A393-E0305AE98F1A}"/>
            </a:ext>
          </a:extLst>
        </xdr:cNvPr>
        <xdr:cNvSpPr/>
      </xdr:nvSpPr>
      <xdr:spPr>
        <a:xfrm>
          <a:off x="6583729" y="4454770"/>
          <a:ext cx="2351942" cy="228110"/>
        </a:xfrm>
        <a:prstGeom prst="borderCallout1">
          <a:avLst>
            <a:gd name="adj1" fmla="val 46500"/>
            <a:gd name="adj2" fmla="val -308"/>
            <a:gd name="adj3" fmla="val 50154"/>
            <a:gd name="adj4" fmla="val -12690"/>
          </a:avLst>
        </a:prstGeom>
        <a:ln>
          <a:solidFill>
            <a:srgbClr val="223F5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添付がある場合、添付の番号等をご記載ください。</a:t>
          </a:r>
        </a:p>
      </xdr:txBody>
    </xdr:sp>
    <xdr:clientData/>
  </xdr:twoCellAnchor>
  <xdr:twoCellAnchor>
    <xdr:from>
      <xdr:col>14</xdr:col>
      <xdr:colOff>111857</xdr:colOff>
      <xdr:row>9</xdr:row>
      <xdr:rowOff>1354503</xdr:rowOff>
    </xdr:from>
    <xdr:to>
      <xdr:col>17</xdr:col>
      <xdr:colOff>515272</xdr:colOff>
      <xdr:row>12</xdr:row>
      <xdr:rowOff>94271</xdr:rowOff>
    </xdr:to>
    <xdr:sp macro="" textlink="">
      <xdr:nvSpPr>
        <xdr:cNvPr id="67" name="線吹き出し 1 (枠付き) 20">
          <a:extLst>
            <a:ext uri="{FF2B5EF4-FFF2-40B4-BE49-F238E27FC236}">
              <a16:creationId xmlns:a16="http://schemas.microsoft.com/office/drawing/2014/main" id="{E427B7D0-7445-4583-A447-AD7657243485}"/>
            </a:ext>
          </a:extLst>
        </xdr:cNvPr>
        <xdr:cNvSpPr/>
      </xdr:nvSpPr>
      <xdr:spPr>
        <a:xfrm>
          <a:off x="7680569" y="2951772"/>
          <a:ext cx="2271780" cy="1047749"/>
        </a:xfrm>
        <a:prstGeom prst="borderCallout1">
          <a:avLst>
            <a:gd name="adj1" fmla="val 51607"/>
            <a:gd name="adj2" fmla="val -23"/>
            <a:gd name="adj3" fmla="val 51493"/>
            <a:gd name="adj4" fmla="val -52023"/>
          </a:avLst>
        </a:prstGeom>
        <a:ln>
          <a:solidFill>
            <a:srgbClr val="223F5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制作作業の場合</a:t>
          </a:r>
          <a:endParaRPr kumimoji="1" lang="en-US" altLang="ja-JP" sz="800"/>
        </a:p>
        <a:p>
          <a:pPr algn="l"/>
          <a:endParaRPr kumimoji="1" lang="en-US" altLang="ja-JP" sz="800"/>
        </a:p>
        <a:p>
          <a:pPr algn="l"/>
          <a:r>
            <a:rPr kumimoji="1" lang="ja-JP" altLang="en-US" sz="800"/>
            <a:t>その日に何の作業し、進捗（どれほど進んだのかが分かるよう）をご記載ください。</a:t>
          </a:r>
          <a:endParaRPr kumimoji="1" lang="en-US" altLang="ja-JP" sz="800"/>
        </a:p>
        <a:p>
          <a:pPr algn="l"/>
          <a:endParaRPr kumimoji="1" lang="en-US" altLang="ja-JP" sz="800"/>
        </a:p>
        <a:p>
          <a:pPr algn="l"/>
          <a:r>
            <a:rPr kumimoji="1" lang="en-US" altLang="ja-JP" sz="800"/>
            <a:t>※</a:t>
          </a:r>
          <a:r>
            <a:rPr kumimoji="1" lang="ja-JP" altLang="en-US" sz="800"/>
            <a:t>連日の作業の場合でも、「同上」は</a:t>
          </a:r>
          <a:r>
            <a:rPr kumimoji="1" lang="en-US" altLang="ja-JP" sz="800"/>
            <a:t>NG</a:t>
          </a:r>
          <a:r>
            <a:rPr kumimoji="1" lang="ja-JP" altLang="en-US" sz="800"/>
            <a:t>となります。必ず進捗が分かるようにご記載ください。</a:t>
          </a:r>
          <a:endParaRPr kumimoji="1" lang="en-US" altLang="ja-JP" sz="800"/>
        </a:p>
        <a:p>
          <a:pPr algn="l"/>
          <a:r>
            <a:rPr kumimoji="1" lang="en-US" altLang="ja-JP" sz="800"/>
            <a:t>※</a:t>
          </a:r>
          <a:r>
            <a:rPr kumimoji="1" lang="ja-JP" altLang="en-US" sz="800"/>
            <a:t>進捗</a:t>
          </a:r>
          <a:r>
            <a:rPr kumimoji="1" lang="en-US" altLang="ja-JP" sz="800"/>
            <a:t>…</a:t>
          </a:r>
          <a:r>
            <a:rPr kumimoji="1" lang="ja-JP" altLang="en-US" sz="800"/>
            <a:t>ページ数、パーセンテージ（●％）など</a:t>
          </a:r>
        </a:p>
      </xdr:txBody>
    </xdr:sp>
    <xdr:clientData/>
  </xdr:twoCellAnchor>
  <xdr:twoCellAnchor>
    <xdr:from>
      <xdr:col>13</xdr:col>
      <xdr:colOff>618637</xdr:colOff>
      <xdr:row>12</xdr:row>
      <xdr:rowOff>29308</xdr:rowOff>
    </xdr:from>
    <xdr:to>
      <xdr:col>14</xdr:col>
      <xdr:colOff>102576</xdr:colOff>
      <xdr:row>12</xdr:row>
      <xdr:rowOff>124555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F4BACF89-6617-4340-AC42-F9B5D817E479}"/>
            </a:ext>
          </a:extLst>
        </xdr:cNvPr>
        <xdr:cNvCxnSpPr/>
      </xdr:nvCxnSpPr>
      <xdr:spPr>
        <a:xfrm flipH="1">
          <a:off x="7454656" y="3934558"/>
          <a:ext cx="216632" cy="95247"/>
        </a:xfrm>
        <a:prstGeom prst="line">
          <a:avLst/>
        </a:prstGeom>
        <a:ln w="12700">
          <a:solidFill>
            <a:srgbClr val="223F5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95250</xdr:colOff>
      <xdr:row>9</xdr:row>
      <xdr:rowOff>332887</xdr:rowOff>
    </xdr:from>
    <xdr:to>
      <xdr:col>17</xdr:col>
      <xdr:colOff>578831</xdr:colOff>
      <xdr:row>9</xdr:row>
      <xdr:rowOff>1207944</xdr:rowOff>
    </xdr:to>
    <xdr:sp macro="" textlink="">
      <xdr:nvSpPr>
        <xdr:cNvPr id="70" name="線吹き出し 1 (枠付き) 13">
          <a:extLst>
            <a:ext uri="{FF2B5EF4-FFF2-40B4-BE49-F238E27FC236}">
              <a16:creationId xmlns:a16="http://schemas.microsoft.com/office/drawing/2014/main" id="{427CC65F-7685-45B2-A479-8B6E51428F93}"/>
            </a:ext>
          </a:extLst>
        </xdr:cNvPr>
        <xdr:cNvSpPr/>
      </xdr:nvSpPr>
      <xdr:spPr>
        <a:xfrm>
          <a:off x="7663962" y="1930156"/>
          <a:ext cx="2351946" cy="875057"/>
        </a:xfrm>
        <a:prstGeom prst="borderCallout1">
          <a:avLst>
            <a:gd name="adj1" fmla="val 57212"/>
            <a:gd name="adj2" fmla="val -208"/>
            <a:gd name="adj3" fmla="val 57348"/>
            <a:gd name="adj4" fmla="val -6504"/>
          </a:avLst>
        </a:prstGeom>
        <a:ln>
          <a:solidFill>
            <a:srgbClr val="223F5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打ち合わせの場合</a:t>
          </a:r>
          <a:endParaRPr kumimoji="1" lang="en-US" altLang="ja-JP" sz="800"/>
        </a:p>
        <a:p>
          <a:pPr algn="l"/>
          <a:endParaRPr kumimoji="1" lang="en-US" altLang="ja-JP" sz="800"/>
        </a:p>
        <a:p>
          <a:pPr algn="l"/>
          <a:r>
            <a:rPr kumimoji="1" lang="en-US" altLang="ja-JP" sz="800"/>
            <a:t>2</a:t>
          </a:r>
          <a:r>
            <a:rPr kumimoji="1" lang="ja-JP" altLang="en-US" sz="800"/>
            <a:t>時間を超える場合は、</a:t>
          </a:r>
          <a:r>
            <a:rPr kumimoji="1" lang="en-US" altLang="ja-JP" sz="800"/>
            <a:t>【</a:t>
          </a:r>
          <a:r>
            <a:rPr kumimoji="1" lang="ja-JP" altLang="en-US" sz="800"/>
            <a:t>議事録</a:t>
          </a:r>
          <a:r>
            <a:rPr kumimoji="1" lang="en-US" altLang="ja-JP" sz="800"/>
            <a:t>】</a:t>
          </a:r>
          <a:r>
            <a:rPr kumimoji="1" lang="ja-JP" altLang="en-US" sz="800"/>
            <a:t>をご提出ください。</a:t>
          </a:r>
          <a:endParaRPr kumimoji="1" lang="en-US" altLang="ja-JP" sz="800"/>
        </a:p>
        <a:p>
          <a:pPr algn="l"/>
          <a:endParaRPr kumimoji="1" lang="en-US" altLang="ja-JP" sz="800"/>
        </a:p>
        <a:p>
          <a:pPr algn="l"/>
          <a:r>
            <a:rPr kumimoji="1" lang="en-US" altLang="ja-JP" sz="800"/>
            <a:t>2</a:t>
          </a:r>
          <a:r>
            <a:rPr kumimoji="1" lang="ja-JP" altLang="en-US" sz="800"/>
            <a:t>時間を超えない場合は、守秘義務の範囲内にて、</a:t>
          </a:r>
          <a:endParaRPr kumimoji="1" lang="en-US" altLang="ja-JP" sz="800"/>
        </a:p>
        <a:p>
          <a:pPr algn="l"/>
          <a:r>
            <a:rPr kumimoji="1" lang="ja-JP" altLang="en-US" sz="800"/>
            <a:t>できるだけ細かく具体的にご記載ください。</a:t>
          </a:r>
        </a:p>
      </xdr:txBody>
    </xdr:sp>
    <xdr:clientData/>
  </xdr:twoCellAnchor>
  <xdr:twoCellAnchor>
    <xdr:from>
      <xdr:col>6</xdr:col>
      <xdr:colOff>161193</xdr:colOff>
      <xdr:row>28</xdr:row>
      <xdr:rowOff>21980</xdr:rowOff>
    </xdr:from>
    <xdr:to>
      <xdr:col>7</xdr:col>
      <xdr:colOff>37612</xdr:colOff>
      <xdr:row>29</xdr:row>
      <xdr:rowOff>14654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FCAE67C-9AD3-40D0-8B88-E02D4A32CC7F}"/>
            </a:ext>
          </a:extLst>
        </xdr:cNvPr>
        <xdr:cNvSpPr/>
      </xdr:nvSpPr>
      <xdr:spPr>
        <a:xfrm>
          <a:off x="3201866" y="7400192"/>
          <a:ext cx="499208" cy="234462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255466</xdr:colOff>
      <xdr:row>29</xdr:row>
      <xdr:rowOff>143367</xdr:rowOff>
    </xdr:from>
    <xdr:to>
      <xdr:col>13</xdr:col>
      <xdr:colOff>145562</xdr:colOff>
      <xdr:row>31</xdr:row>
      <xdr:rowOff>164369</xdr:rowOff>
    </xdr:to>
    <xdr:sp macro="" textlink="">
      <xdr:nvSpPr>
        <xdr:cNvPr id="2" name="線吹き出し 1 (枠付き) 19">
          <a:extLst>
            <a:ext uri="{FF2B5EF4-FFF2-40B4-BE49-F238E27FC236}">
              <a16:creationId xmlns:a16="http://schemas.microsoft.com/office/drawing/2014/main" id="{1B40C03D-4E2E-4B2A-A6C4-A5BB2716C0E6}"/>
            </a:ext>
          </a:extLst>
        </xdr:cNvPr>
        <xdr:cNvSpPr/>
      </xdr:nvSpPr>
      <xdr:spPr>
        <a:xfrm>
          <a:off x="3918928" y="7763367"/>
          <a:ext cx="3062653" cy="358040"/>
        </a:xfrm>
        <a:prstGeom prst="borderCallout1">
          <a:avLst>
            <a:gd name="adj1" fmla="val 54887"/>
            <a:gd name="adj2" fmla="val 96"/>
            <a:gd name="adj3" fmla="val -35480"/>
            <a:gd name="adj4" fmla="val -15384"/>
          </a:avLst>
        </a:prstGeom>
        <a:solidFill>
          <a:srgbClr val="FF0000"/>
        </a:solidFill>
        <a:ln>
          <a:solidFill>
            <a:srgbClr val="223F5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/>
            <a:t>24</a:t>
          </a:r>
          <a:r>
            <a:rPr kumimoji="1" lang="ja-JP" altLang="en-US" sz="800"/>
            <a:t>時を超える場合は、</a:t>
          </a:r>
          <a:r>
            <a:rPr kumimoji="1" lang="en-US" altLang="ja-JP" sz="800"/>
            <a:t>25:00</a:t>
          </a:r>
          <a:r>
            <a:rPr kumimoji="1" lang="ja-JP" altLang="en-US" sz="800"/>
            <a:t>表記じゃないと集計が正しく動きません。</a:t>
          </a:r>
        </a:p>
        <a:p>
          <a:pPr algn="l"/>
          <a:r>
            <a:rPr kumimoji="1" lang="ja-JP" altLang="en-US" sz="800"/>
            <a:t>（例）</a:t>
          </a:r>
          <a:r>
            <a:rPr kumimoji="1" lang="en-US" altLang="ja-JP" sz="800"/>
            <a:t>0</a:t>
          </a:r>
          <a:r>
            <a:rPr kumimoji="1" lang="ja-JP" altLang="en-US" sz="800"/>
            <a:t>：</a:t>
          </a:r>
          <a:r>
            <a:rPr kumimoji="1" lang="en-US" altLang="ja-JP" sz="800"/>
            <a:t>00⇒24</a:t>
          </a:r>
          <a:r>
            <a:rPr kumimoji="1" lang="ja-JP" altLang="en-US" sz="800"/>
            <a:t>：</a:t>
          </a:r>
          <a:r>
            <a:rPr kumimoji="1" lang="en-US" altLang="ja-JP" sz="800"/>
            <a:t>00</a:t>
          </a:r>
          <a:r>
            <a:rPr kumimoji="1" lang="ja-JP" altLang="en-US" sz="800"/>
            <a:t>、</a:t>
          </a:r>
          <a:r>
            <a:rPr kumimoji="1" lang="en-US" altLang="ja-JP" sz="800"/>
            <a:t>0</a:t>
          </a:r>
          <a:r>
            <a:rPr kumimoji="1" lang="ja-JP" altLang="en-US" sz="800"/>
            <a:t>：</a:t>
          </a:r>
          <a:r>
            <a:rPr kumimoji="1" lang="en-US" altLang="ja-JP" sz="800"/>
            <a:t>30⇒24</a:t>
          </a:r>
          <a:r>
            <a:rPr kumimoji="1" lang="ja-JP" altLang="en-US" sz="800"/>
            <a:t>：</a:t>
          </a:r>
          <a:r>
            <a:rPr kumimoji="1" lang="en-US" altLang="ja-JP" sz="800"/>
            <a:t>30</a:t>
          </a:r>
          <a:r>
            <a:rPr kumimoji="1" lang="ja-JP" altLang="en-US" sz="800"/>
            <a:t>、</a:t>
          </a:r>
          <a:r>
            <a:rPr kumimoji="1" lang="en-US" altLang="ja-JP" sz="800"/>
            <a:t>1</a:t>
          </a:r>
          <a:r>
            <a:rPr kumimoji="1" lang="ja-JP" altLang="en-US" sz="800"/>
            <a:t>：</a:t>
          </a:r>
          <a:r>
            <a:rPr kumimoji="1" lang="en-US" altLang="ja-JP" sz="800"/>
            <a:t>00</a:t>
          </a:r>
          <a:r>
            <a:rPr kumimoji="1" lang="ja-JP" altLang="en-US" sz="800"/>
            <a:t>⇒</a:t>
          </a:r>
          <a:r>
            <a:rPr kumimoji="1" lang="en-US" altLang="ja-JP" sz="800"/>
            <a:t>25</a:t>
          </a:r>
          <a:r>
            <a:rPr kumimoji="1" lang="ja-JP" altLang="en-US" sz="800"/>
            <a:t>：</a:t>
          </a:r>
          <a:r>
            <a:rPr kumimoji="1" lang="en-US" altLang="ja-JP" sz="800"/>
            <a:t>00</a:t>
          </a:r>
          <a:r>
            <a:rPr kumimoji="1" lang="ja-JP" altLang="en-US" sz="800"/>
            <a:t>、</a:t>
          </a:r>
          <a:r>
            <a:rPr kumimoji="1" lang="en-US" altLang="ja-JP" sz="800"/>
            <a:t>1</a:t>
          </a:r>
          <a:r>
            <a:rPr kumimoji="1" lang="ja-JP" altLang="en-US" sz="800"/>
            <a:t>：</a:t>
          </a:r>
          <a:r>
            <a:rPr kumimoji="1" lang="en-US" altLang="ja-JP" sz="800"/>
            <a:t>30</a:t>
          </a:r>
          <a:r>
            <a:rPr kumimoji="1" lang="ja-JP" altLang="en-US" sz="800"/>
            <a:t>⇒</a:t>
          </a:r>
          <a:r>
            <a:rPr kumimoji="1" lang="en-US" altLang="ja-JP" sz="800"/>
            <a:t>25</a:t>
          </a:r>
          <a:r>
            <a:rPr kumimoji="1" lang="ja-JP" altLang="en-US" sz="800"/>
            <a:t>：</a:t>
          </a:r>
          <a:r>
            <a:rPr kumimoji="1" lang="en-US" altLang="ja-JP" sz="800"/>
            <a:t>30…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88BB8F-905E-4E8E-AB3D-B0C909AD3157}"/>
            </a:ext>
          </a:extLst>
        </xdr:cNvPr>
        <xdr:cNvSpPr txBox="1"/>
      </xdr:nvSpPr>
      <xdr:spPr>
        <a:xfrm flipH="1">
          <a:off x="5438775" y="5143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684641-3113-4A3C-8790-13B5ED1DD3FC}"/>
            </a:ext>
          </a:extLst>
        </xdr:cNvPr>
        <xdr:cNvSpPr txBox="1"/>
      </xdr:nvSpPr>
      <xdr:spPr>
        <a:xfrm flipH="1">
          <a:off x="5438775" y="5143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C912F0-7384-4C10-8130-73FC8BE1DB73}"/>
            </a:ext>
          </a:extLst>
        </xdr:cNvPr>
        <xdr:cNvSpPr txBox="1"/>
      </xdr:nvSpPr>
      <xdr:spPr>
        <a:xfrm flipH="1">
          <a:off x="5438775" y="5143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6B5720-4225-4CAB-A0A5-3023224467EC}"/>
            </a:ext>
          </a:extLst>
        </xdr:cNvPr>
        <xdr:cNvSpPr txBox="1"/>
      </xdr:nvSpPr>
      <xdr:spPr>
        <a:xfrm flipH="1">
          <a:off x="5438775" y="5143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FB441F-C54E-4CF0-9541-B9CAA3F69926}"/>
            </a:ext>
          </a:extLst>
        </xdr:cNvPr>
        <xdr:cNvSpPr txBox="1"/>
      </xdr:nvSpPr>
      <xdr:spPr>
        <a:xfrm flipH="1">
          <a:off x="5438775" y="5143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193616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4A0464-B548-46A6-B7D5-58F66B7E79E8}"/>
            </a:ext>
          </a:extLst>
        </xdr:cNvPr>
        <xdr:cNvSpPr txBox="1"/>
      </xdr:nvSpPr>
      <xdr:spPr>
        <a:xfrm flipH="1">
          <a:off x="5438775" y="514350"/>
          <a:ext cx="1936169" cy="459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従事時間は毎日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6DC83-A933-4D15-BC6D-1A3029CD69DF}">
  <sheetPr>
    <tabColor rgb="FF83CCEB"/>
    <pageSetUpPr fitToPage="1"/>
  </sheetPr>
  <dimension ref="B2:Q27"/>
  <sheetViews>
    <sheetView tabSelected="1" zoomScale="110" zoomScaleNormal="110" workbookViewId="0"/>
  </sheetViews>
  <sheetFormatPr defaultColWidth="9.54296875" defaultRowHeight="13" x14ac:dyDescent="0.2"/>
  <cols>
    <col min="1" max="1" width="4.26953125" customWidth="1"/>
    <col min="2" max="2" width="14.453125" customWidth="1"/>
    <col min="3" max="3" width="15.453125" customWidth="1"/>
    <col min="4" max="15" width="13.54296875" customWidth="1"/>
    <col min="16" max="16" width="19.453125" customWidth="1"/>
  </cols>
  <sheetData>
    <row r="2" spans="2:17" x14ac:dyDescent="0.2">
      <c r="B2" s="1" t="s">
        <v>0</v>
      </c>
      <c r="F2" s="2"/>
    </row>
    <row r="3" spans="2:17" ht="13.5" thickBot="1" x14ac:dyDescent="0.25">
      <c r="G3" s="156" t="s">
        <v>32</v>
      </c>
      <c r="H3" s="157"/>
      <c r="I3" s="157"/>
      <c r="J3" s="157"/>
    </row>
    <row r="4" spans="2:17" x14ac:dyDescent="0.2">
      <c r="D4" s="20" t="s">
        <v>1</v>
      </c>
      <c r="E4" s="21" t="s">
        <v>2</v>
      </c>
      <c r="F4" s="22"/>
      <c r="G4" s="158" t="s">
        <v>33</v>
      </c>
      <c r="H4" s="159" t="s">
        <v>34</v>
      </c>
      <c r="I4" s="159" t="s">
        <v>35</v>
      </c>
      <c r="J4" s="160" t="s">
        <v>36</v>
      </c>
    </row>
    <row r="5" spans="2:17" ht="13.5" thickBot="1" x14ac:dyDescent="0.25">
      <c r="B5" s="34" t="s">
        <v>3</v>
      </c>
      <c r="C5" s="42">
        <f>'業務日誌（1月）'!D6</f>
        <v>0</v>
      </c>
      <c r="D5" s="40"/>
      <c r="E5" s="41"/>
      <c r="F5" s="22" t="s">
        <v>5</v>
      </c>
      <c r="G5" s="161">
        <v>1</v>
      </c>
      <c r="H5" s="164"/>
      <c r="I5" s="164">
        <v>1</v>
      </c>
      <c r="J5" s="165"/>
    </row>
    <row r="6" spans="2:17" ht="13.5" thickBot="1" x14ac:dyDescent="0.25">
      <c r="D6" s="22"/>
      <c r="E6" s="22"/>
      <c r="F6" s="22"/>
      <c r="G6" s="22"/>
      <c r="H6" s="22"/>
    </row>
    <row r="7" spans="2:17" x14ac:dyDescent="0.2">
      <c r="C7" s="23" t="s">
        <v>6</v>
      </c>
      <c r="D7" s="24" t="s">
        <v>7</v>
      </c>
      <c r="E7" s="24" t="s">
        <v>8</v>
      </c>
      <c r="F7" s="24" t="s">
        <v>9</v>
      </c>
      <c r="G7" s="24" t="s">
        <v>10</v>
      </c>
      <c r="H7" s="24" t="s">
        <v>11</v>
      </c>
      <c r="I7" s="24" t="s">
        <v>12</v>
      </c>
      <c r="J7" s="24" t="s">
        <v>13</v>
      </c>
      <c r="K7" s="24" t="s">
        <v>14</v>
      </c>
      <c r="L7" s="24" t="s">
        <v>15</v>
      </c>
      <c r="M7" s="24" t="s">
        <v>16</v>
      </c>
      <c r="N7" s="24" t="s">
        <v>17</v>
      </c>
      <c r="O7" s="24" t="s">
        <v>37</v>
      </c>
      <c r="P7" s="24" t="s">
        <v>18</v>
      </c>
    </row>
    <row r="8" spans="2:17" ht="30" customHeight="1" x14ac:dyDescent="0.2">
      <c r="C8" s="25"/>
      <c r="D8" s="35">
        <f>IF(G5=I5,'業務日誌（3月）'!I41*24,(SUM(_xlfn.XLOOKUP(H5,'業務日誌（3月）'!B10:B40,'業務日誌（3月）'!I10:I40):'業務日誌（3月）'!I40)+SUM('業務日誌（4月）'!I10:_xlfn.XLOOKUP(J5,'業務日誌（4月）'!B10:B39,'業務日誌（4月）'!I10:I39)))*24)</f>
        <v>0</v>
      </c>
      <c r="E8" s="29">
        <f>IF(G5=I5,'業務日誌（4月）'!I40*24,(SUM(_xlfn.XLOOKUP(H5,'業務日誌（4月）'!B10:B39,'業務日誌（4月）'!I10:I39):'業務日誌（4月）'!I39)+SUM('業務日誌（5月）'!I10:_xlfn.XLOOKUP(J5,'業務日誌（5月）'!B10:B40,'業務日誌（5月）'!I10:I40)))*24)</f>
        <v>0</v>
      </c>
      <c r="F8" s="29">
        <f>IF(G5=I5,'業務日誌（5月）'!I41*24,(SUM(_xlfn.XLOOKUP(H5,'業務日誌（5月）'!B10:B40,'業務日誌（5月）'!I10:I40):'業務日誌（5月）'!I40)+SUM('業務日誌（6月）'!I10:_xlfn.XLOOKUP(J5,'業務日誌（6月）'!B10:B39,'業務日誌（6月）'!I10:I39)))*24)</f>
        <v>0</v>
      </c>
      <c r="G8" s="29">
        <f>IF(G5=I5,'業務日誌（6月）'!I40*24,(SUM(_xlfn.XLOOKUP(H5,'業務日誌（6月）'!B10:B39,'業務日誌（6月）'!I10:I39):'業務日誌（6月）'!I39)+SUM('業務日誌（7月）'!I10:_xlfn.XLOOKUP(J5,'業務日誌（7月）'!B10:B40,'業務日誌（7月）'!I10:I40)))*24)</f>
        <v>0</v>
      </c>
      <c r="H8" s="29">
        <f>IF(G5=I5,'業務日誌（7月）'!I41*24,(SUM(_xlfn.XLOOKUP(H5,'業務日誌（7月）'!B10:B40,'業務日誌（7月）'!I10:I40):'業務日誌（7月）'!I40)+SUM('業務日誌（8月）'!I10:_xlfn.XLOOKUP(J5,'業務日誌（8月）'!B10:B40,'業務日誌（8月）'!I10:I40)))*24)</f>
        <v>0</v>
      </c>
      <c r="I8" s="29">
        <f>IF(G5=I5,'業務日誌（8月）'!I41*24,(SUM(_xlfn.XLOOKUP(H5,'業務日誌（8月）'!B10:B40,'業務日誌（8月）'!I10:I40):'業務日誌（8月）'!I40)+SUM('業務日誌（9月）'!I10:_xlfn.XLOOKUP(J5,'業務日誌（9月）'!B10:B39,'業務日誌（9月）'!I10:I39)))*24)</f>
        <v>0</v>
      </c>
      <c r="J8" s="29">
        <f>IF(G5=I5,'業務日誌（9月）'!I40*24,(SUM(_xlfn.XLOOKUP(H5,'業務日誌（9月）'!B10:B39,'業務日誌（9月）'!I10:I39):'業務日誌（9月）'!I39)+SUM('業務日誌（10月）'!I10:_xlfn.XLOOKUP(J5,'業務日誌（10月）'!B10:B40,'業務日誌（10月）'!I10:I40)))*24)</f>
        <v>0</v>
      </c>
      <c r="K8" s="29">
        <f>IF(G5=I5,'業務日誌（10月）'!I41*24,(SUM(_xlfn.XLOOKUP(H5,'業務日誌（10月）'!B10:B40,'業務日誌（10月）'!I10:I40):'業務日誌（10月）'!I40)+SUM('業務日誌（11月） '!I10:_xlfn.XLOOKUP(J5,'業務日誌（11月） '!B10:B39,'業務日誌（11月） '!I10:I39)))*24)</f>
        <v>0</v>
      </c>
      <c r="L8" s="29">
        <f>IF(G5=I5,'業務日誌（11月） '!I40*24,(SUM(_xlfn.XLOOKUP(H5,'業務日誌（11月） '!B10:B39,'業務日誌（11月） '!I10:I39):'業務日誌（11月） '!I39)+SUM('業務日誌（12月）'!I10:_xlfn.XLOOKUP(J5,'業務日誌（12月）'!B10:B40,'業務日誌（12月）'!I10:I40)))*24)</f>
        <v>0</v>
      </c>
      <c r="M8" s="29">
        <f>IF(G5=I5,'業務日誌（12月）'!I41*24,(SUM(_xlfn.XLOOKUP(H5,'業務日誌（12月）'!B10:B40,'業務日誌（12月）'!I10:I40):'業務日誌（12月）'!I40)+SUM('業務日誌（1月）'!I10:_xlfn.XLOOKUP(J5,'業務日誌（1月）'!B10:B40,'業務日誌（1月）'!I10:I40)))*24)</f>
        <v>0</v>
      </c>
      <c r="N8" s="29">
        <f>IF(G5=I5,'業務日誌（1月）'!I41*24,(SUM(_xlfn.XLOOKUP(H5,'業務日誌（1月）'!B10:B40,'業務日誌（1月）'!I10:I40):'業務日誌（1月）'!I40)+SUM('業務日誌（2月）'!I10:_xlfn.XLOOKUP(J5,'業務日誌（2月）'!B10:B37,'業務日誌（2月）'!I10:I37)))*24)</f>
        <v>0</v>
      </c>
      <c r="O8" s="29">
        <f>IF(G5=I5,'業務日誌（2月）'!I38*24,0)</f>
        <v>0</v>
      </c>
      <c r="P8" s="39">
        <f>SUM(D8:O8)</f>
        <v>0</v>
      </c>
    </row>
    <row r="9" spans="2:17" x14ac:dyDescent="0.2">
      <c r="C9" s="25" t="s">
        <v>19</v>
      </c>
      <c r="D9" s="26" t="s">
        <v>20</v>
      </c>
      <c r="E9" s="26" t="s">
        <v>21</v>
      </c>
      <c r="F9" s="26" t="s">
        <v>22</v>
      </c>
      <c r="G9" s="26" t="s">
        <v>23</v>
      </c>
      <c r="H9" s="26" t="s">
        <v>24</v>
      </c>
      <c r="I9" s="26" t="s">
        <v>25</v>
      </c>
      <c r="J9" s="26" t="s">
        <v>26</v>
      </c>
      <c r="K9" s="26" t="s">
        <v>27</v>
      </c>
      <c r="L9" s="26" t="s">
        <v>28</v>
      </c>
      <c r="M9" s="26" t="s">
        <v>29</v>
      </c>
      <c r="N9" s="26" t="s">
        <v>30</v>
      </c>
      <c r="O9" s="26" t="s">
        <v>38</v>
      </c>
      <c r="P9" s="26" t="s">
        <v>31</v>
      </c>
    </row>
    <row r="10" spans="2:17" ht="30" customHeight="1" thickBot="1" x14ac:dyDescent="0.25">
      <c r="D10" s="36">
        <f>D8*E5</f>
        <v>0</v>
      </c>
      <c r="E10" s="37">
        <f>E8*E5</f>
        <v>0</v>
      </c>
      <c r="F10" s="37">
        <f>F8*E5</f>
        <v>0</v>
      </c>
      <c r="G10" s="37">
        <f>G8*E5</f>
        <v>0</v>
      </c>
      <c r="H10" s="37">
        <f>H8*E5</f>
        <v>0</v>
      </c>
      <c r="I10" s="37">
        <f>I8*E5</f>
        <v>0</v>
      </c>
      <c r="J10" s="37">
        <f>J8*E5</f>
        <v>0</v>
      </c>
      <c r="K10" s="37">
        <f>K8*E5</f>
        <v>0</v>
      </c>
      <c r="L10" s="37">
        <f>L8*E5</f>
        <v>0</v>
      </c>
      <c r="M10" s="37">
        <f>M8*E5</f>
        <v>0</v>
      </c>
      <c r="N10" s="37">
        <f>N8*E5</f>
        <v>0</v>
      </c>
      <c r="O10" s="37">
        <f>O8*E5</f>
        <v>0</v>
      </c>
      <c r="P10" s="38">
        <f>SUM(D10:O10)</f>
        <v>0</v>
      </c>
      <c r="Q10" s="15"/>
    </row>
    <row r="11" spans="2:17" x14ac:dyDescent="0.2">
      <c r="D11" s="22"/>
      <c r="E11" s="22"/>
      <c r="F11" s="22"/>
      <c r="G11" s="22"/>
      <c r="H11" s="22"/>
    </row>
    <row r="12" spans="2:17" ht="20.149999999999999" customHeight="1" x14ac:dyDescent="0.2">
      <c r="B12" s="1" t="s">
        <v>39</v>
      </c>
      <c r="D12" s="22"/>
      <c r="E12" s="22"/>
      <c r="F12" s="22"/>
      <c r="G12" s="22"/>
      <c r="H12" s="22"/>
    </row>
    <row r="13" spans="2:17" ht="16" customHeight="1" x14ac:dyDescent="0.2">
      <c r="B13" s="153" t="s">
        <v>40</v>
      </c>
      <c r="C13" s="154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</row>
    <row r="14" spans="2:17" ht="16" customHeight="1" x14ac:dyDescent="0.2">
      <c r="B14" s="155" t="s">
        <v>41</v>
      </c>
      <c r="C14" s="154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</row>
    <row r="15" spans="2:17" ht="16" customHeight="1" x14ac:dyDescent="0.2">
      <c r="B15" s="155" t="s">
        <v>42</v>
      </c>
      <c r="C15" s="154"/>
      <c r="D15" s="168" t="str">
        <f>IF(D13="","",ROUNDDOWN((D14*24)*2,0)/2)</f>
        <v/>
      </c>
      <c r="E15" s="168" t="str">
        <f t="shared" ref="E15" si="0">IF(E13="","",ROUNDDOWN((E14*24)*2,0)/2)</f>
        <v/>
      </c>
      <c r="F15" s="168" t="str">
        <f>IF(F13="","",ROUNDDOWN((F14*24)*2,0)/2)</f>
        <v/>
      </c>
      <c r="G15" s="168" t="str">
        <f t="shared" ref="G15:N15" si="1">IF(G13="","",ROUNDDOWN((G14*24)*2,0)/2)</f>
        <v/>
      </c>
      <c r="H15" s="168" t="str">
        <f t="shared" si="1"/>
        <v/>
      </c>
      <c r="I15" s="168" t="str">
        <f t="shared" si="1"/>
        <v/>
      </c>
      <c r="J15" s="168" t="str">
        <f t="shared" si="1"/>
        <v/>
      </c>
      <c r="K15" s="168" t="str">
        <f t="shared" si="1"/>
        <v/>
      </c>
      <c r="L15" s="168" t="str">
        <f t="shared" si="1"/>
        <v/>
      </c>
      <c r="M15" s="168" t="str">
        <f t="shared" si="1"/>
        <v/>
      </c>
      <c r="N15" s="168" t="str">
        <f t="shared" si="1"/>
        <v/>
      </c>
      <c r="O15" s="168" t="str">
        <f t="shared" ref="O15" si="2">IF(O13="","",ROUNDDOWN((O14*24)*2,0)/2)</f>
        <v/>
      </c>
    </row>
    <row r="16" spans="2:17" ht="16" customHeight="1" x14ac:dyDescent="0.2">
      <c r="B16" s="155" t="s">
        <v>43</v>
      </c>
      <c r="C16" s="154"/>
      <c r="D16" s="169" t="str">
        <f t="shared" ref="D16:F16" si="3">IF(D13="","",(D8/D15))</f>
        <v/>
      </c>
      <c r="E16" s="169" t="str">
        <f t="shared" si="3"/>
        <v/>
      </c>
      <c r="F16" s="169" t="str">
        <f t="shared" si="3"/>
        <v/>
      </c>
      <c r="G16" s="169" t="str">
        <f>IF(G13="","",(G8/G15))</f>
        <v/>
      </c>
      <c r="H16" s="169" t="str">
        <f t="shared" ref="H16:O16" si="4">IF(H13="","",(H8/H15))</f>
        <v/>
      </c>
      <c r="I16" s="169" t="str">
        <f t="shared" si="4"/>
        <v/>
      </c>
      <c r="J16" s="169" t="str">
        <f t="shared" si="4"/>
        <v/>
      </c>
      <c r="K16" s="169" t="str">
        <f t="shared" si="4"/>
        <v/>
      </c>
      <c r="L16" s="169" t="str">
        <f t="shared" si="4"/>
        <v/>
      </c>
      <c r="M16" s="169" t="str">
        <f t="shared" si="4"/>
        <v/>
      </c>
      <c r="N16" s="169" t="str">
        <f t="shared" si="4"/>
        <v/>
      </c>
      <c r="O16" s="169" t="str">
        <f t="shared" si="4"/>
        <v/>
      </c>
    </row>
    <row r="17" spans="2:15" ht="16" customHeight="1" x14ac:dyDescent="0.2">
      <c r="B17" s="155" t="s">
        <v>44</v>
      </c>
      <c r="C17" s="154"/>
      <c r="D17" s="170" t="str">
        <f t="shared" ref="D17:E17" si="5">IF(D13="","",ROUNDDOWN(D13*D16,0))</f>
        <v/>
      </c>
      <c r="E17" s="170" t="str">
        <f t="shared" si="5"/>
        <v/>
      </c>
      <c r="F17" s="170" t="str">
        <f>IF(F13="","",ROUNDDOWN(F13*F16,0))</f>
        <v/>
      </c>
      <c r="G17" s="170" t="str">
        <f>IF(G13="","",ROUNDDOWN(G13*G16,0))</f>
        <v/>
      </c>
      <c r="H17" s="170" t="str">
        <f t="shared" ref="H17:N17" si="6">IF(H13="","",ROUNDDOWN(H13*H16,0))</f>
        <v/>
      </c>
      <c r="I17" s="170" t="str">
        <f t="shared" si="6"/>
        <v/>
      </c>
      <c r="J17" s="170" t="str">
        <f t="shared" si="6"/>
        <v/>
      </c>
      <c r="K17" s="170" t="str">
        <f t="shared" si="6"/>
        <v/>
      </c>
      <c r="L17" s="170" t="str">
        <f t="shared" si="6"/>
        <v/>
      </c>
      <c r="M17" s="170" t="str">
        <f t="shared" si="6"/>
        <v/>
      </c>
      <c r="N17" s="170" t="str">
        <f t="shared" si="6"/>
        <v/>
      </c>
      <c r="O17" s="170" t="str">
        <f t="shared" ref="O17" si="7">IF(O13="","",ROUNDDOWN(O13*O16,0))</f>
        <v/>
      </c>
    </row>
    <row r="18" spans="2:15" ht="13" customHeight="1" x14ac:dyDescent="0.2"/>
    <row r="19" spans="2:15" ht="13" customHeight="1" x14ac:dyDescent="0.2"/>
    <row r="20" spans="2:15" ht="13" customHeight="1" x14ac:dyDescent="0.2"/>
    <row r="21" spans="2:15" ht="13" customHeight="1" x14ac:dyDescent="0.2"/>
    <row r="22" spans="2:15" ht="13" customHeight="1" x14ac:dyDescent="0.2"/>
    <row r="23" spans="2:15" ht="13" customHeight="1" x14ac:dyDescent="0.2"/>
    <row r="24" spans="2:15" ht="13" customHeight="1" x14ac:dyDescent="0.2"/>
    <row r="25" spans="2:15" ht="13" customHeight="1" x14ac:dyDescent="0.2"/>
    <row r="26" spans="2:15" ht="13" customHeight="1" x14ac:dyDescent="0.2"/>
    <row r="27" spans="2:15" ht="13" customHeight="1" x14ac:dyDescent="0.2"/>
  </sheetData>
  <sheetProtection algorithmName="SHA-512" hashValue="1TIzEKBQElcE//uf05Eti9cavcP4xWGOrQp2wQ14lsRGs7p550pSADQIwSFbU0EirWAPPJCzzpkNVpMxedMKFQ==" saltValue="pd7nHPS7nQW62hy69KLKTA==" spinCount="100000" sheet="1" objects="1" scenarios="1"/>
  <phoneticPr fontId="1"/>
  <conditionalFormatting sqref="D17">
    <cfRule type="cellIs" dxfId="23" priority="12" operator="lessThan">
      <formula>$D$10</formula>
    </cfRule>
  </conditionalFormatting>
  <conditionalFormatting sqref="E17">
    <cfRule type="cellIs" dxfId="22" priority="11" operator="lessThan">
      <formula>$E$10</formula>
    </cfRule>
  </conditionalFormatting>
  <conditionalFormatting sqref="F17">
    <cfRule type="cellIs" dxfId="21" priority="10" operator="lessThan">
      <formula>$F$10</formula>
    </cfRule>
  </conditionalFormatting>
  <conditionalFormatting sqref="G17">
    <cfRule type="cellIs" dxfId="20" priority="9" operator="lessThan">
      <formula>$G$10</formula>
    </cfRule>
  </conditionalFormatting>
  <conditionalFormatting sqref="H17">
    <cfRule type="cellIs" dxfId="19" priority="8" operator="lessThan">
      <formula>$H$10</formula>
    </cfRule>
  </conditionalFormatting>
  <conditionalFormatting sqref="I17">
    <cfRule type="cellIs" dxfId="18" priority="7" operator="lessThan">
      <formula>$I$10</formula>
    </cfRule>
  </conditionalFormatting>
  <conditionalFormatting sqref="J17">
    <cfRule type="cellIs" dxfId="17" priority="6" operator="lessThan">
      <formula>$J$10</formula>
    </cfRule>
  </conditionalFormatting>
  <conditionalFormatting sqref="K17">
    <cfRule type="cellIs" dxfId="16" priority="5" operator="lessThan">
      <formula>$K$10</formula>
    </cfRule>
  </conditionalFormatting>
  <conditionalFormatting sqref="L17">
    <cfRule type="cellIs" dxfId="15" priority="4" operator="lessThan">
      <formula>$L$10</formula>
    </cfRule>
  </conditionalFormatting>
  <conditionalFormatting sqref="M17">
    <cfRule type="cellIs" dxfId="14" priority="3" operator="lessThan">
      <formula>$M$10</formula>
    </cfRule>
  </conditionalFormatting>
  <conditionalFormatting sqref="N17">
    <cfRule type="cellIs" dxfId="13" priority="2" operator="lessThan">
      <formula>$N$10</formula>
    </cfRule>
  </conditionalFormatting>
  <conditionalFormatting sqref="O17">
    <cfRule type="cellIs" dxfId="12" priority="1" operator="lessThan">
      <formula>$O$10</formula>
    </cfRule>
  </conditionalFormatting>
  <dataValidations count="1">
    <dataValidation type="list" allowBlank="1" showInputMessage="1" showErrorMessage="1" sqref="I5" xr:uid="{892A82BE-00EF-4B0A-B6E4-09DAE04A40CA}">
      <formula1>"1,2"</formula1>
    </dataValidation>
  </dataValidations>
  <pageMargins left="0.7" right="0.7" top="0.75" bottom="0.75" header="0.3" footer="0.3"/>
  <pageSetup paperSize="9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D331D-9318-42B9-B3FE-187938BB9F08}">
  <sheetPr>
    <tabColor rgb="FF83CCEB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83</v>
      </c>
      <c r="B1" s="4"/>
      <c r="C1" s="3"/>
      <c r="D1" s="4"/>
    </row>
    <row r="2" spans="1:14" x14ac:dyDescent="0.2">
      <c r="B2" s="2"/>
      <c r="F2" s="19"/>
      <c r="H2" s="2"/>
      <c r="L2" s="19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43">
        <f>'業務日誌（7月）'!D5</f>
        <v>0</v>
      </c>
      <c r="G5" s="5" t="s">
        <v>47</v>
      </c>
      <c r="H5" s="1" t="s">
        <v>46</v>
      </c>
      <c r="I5" s="43">
        <f>'業務日誌（7月）'!I5</f>
        <v>0</v>
      </c>
      <c r="J5" s="1"/>
    </row>
    <row r="6" spans="1:14" x14ac:dyDescent="0.2">
      <c r="B6" s="1"/>
      <c r="C6" s="1" t="s">
        <v>48</v>
      </c>
      <c r="D6" s="43">
        <f>'業務日誌（7月）'!D6</f>
        <v>0</v>
      </c>
      <c r="G6" s="1"/>
      <c r="H6" s="1" t="s">
        <v>48</v>
      </c>
      <c r="I6" s="43">
        <f>'業務日誌（7月）'!I6</f>
        <v>0</v>
      </c>
      <c r="J6" s="1"/>
    </row>
    <row r="7" spans="1:14" ht="9.25" customHeight="1" thickBot="1" x14ac:dyDescent="0.25"/>
    <row r="8" spans="1:14" ht="24" customHeight="1" thickBot="1" x14ac:dyDescent="0.25">
      <c r="A8" s="193" t="s">
        <v>70</v>
      </c>
      <c r="B8" s="195" t="s">
        <v>49</v>
      </c>
      <c r="C8" s="197" t="s">
        <v>50</v>
      </c>
      <c r="D8" s="199" t="s">
        <v>71</v>
      </c>
      <c r="E8" s="200"/>
      <c r="F8" s="200"/>
      <c r="G8" s="201"/>
      <c r="H8" s="202" t="s">
        <v>51</v>
      </c>
      <c r="I8" s="202" t="s">
        <v>52</v>
      </c>
      <c r="J8" s="171" t="s">
        <v>53</v>
      </c>
      <c r="K8" s="172"/>
      <c r="L8" s="172"/>
      <c r="M8" s="172"/>
      <c r="N8" s="173"/>
    </row>
    <row r="9" spans="1:14" ht="18.75" customHeight="1" thickTop="1" thickBot="1" x14ac:dyDescent="0.25">
      <c r="A9" s="194"/>
      <c r="B9" s="196"/>
      <c r="C9" s="198"/>
      <c r="D9" s="9" t="s">
        <v>54</v>
      </c>
      <c r="E9" s="11" t="s">
        <v>55</v>
      </c>
      <c r="F9" s="6" t="s">
        <v>54</v>
      </c>
      <c r="G9" s="10" t="s">
        <v>55</v>
      </c>
      <c r="H9" s="203"/>
      <c r="I9" s="203"/>
      <c r="J9" s="174"/>
      <c r="K9" s="175"/>
      <c r="L9" s="175"/>
      <c r="M9" s="175"/>
      <c r="N9" s="176"/>
    </row>
    <row r="10" spans="1:14" ht="13.5" customHeight="1" thickTop="1" thickBot="1" x14ac:dyDescent="0.25">
      <c r="A10" s="177">
        <v>8</v>
      </c>
      <c r="B10" s="108">
        <v>1</v>
      </c>
      <c r="C10" s="28" t="s">
        <v>56</v>
      </c>
      <c r="D10" s="58"/>
      <c r="E10" s="59"/>
      <c r="F10" s="60"/>
      <c r="G10" s="61"/>
      <c r="H10" s="62"/>
      <c r="I10" s="110">
        <f>(E10-D10)+(G10-F10)-H10</f>
        <v>0</v>
      </c>
      <c r="J10" s="222"/>
      <c r="K10" s="249"/>
      <c r="L10" s="249"/>
      <c r="M10" s="249"/>
      <c r="N10" s="250"/>
    </row>
    <row r="11" spans="1:14" ht="13.5" customHeight="1" thickTop="1" thickBot="1" x14ac:dyDescent="0.25">
      <c r="A11" s="177"/>
      <c r="B11" s="109">
        <v>2</v>
      </c>
      <c r="C11" s="8" t="s">
        <v>58</v>
      </c>
      <c r="D11" s="44"/>
      <c r="E11" s="45"/>
      <c r="F11" s="46"/>
      <c r="G11" s="47"/>
      <c r="H11" s="48"/>
      <c r="I11" s="86">
        <f>(E11-D11)+(G11-F11)-H11</f>
        <v>0</v>
      </c>
      <c r="J11" s="225"/>
      <c r="K11" s="226"/>
      <c r="L11" s="226"/>
      <c r="M11" s="226"/>
      <c r="N11" s="227"/>
    </row>
    <row r="12" spans="1:14" ht="13.5" customHeight="1" thickTop="1" thickBot="1" x14ac:dyDescent="0.25">
      <c r="A12" s="177"/>
      <c r="B12" s="107">
        <v>3</v>
      </c>
      <c r="C12" s="7" t="s">
        <v>59</v>
      </c>
      <c r="D12" s="49"/>
      <c r="E12" s="50"/>
      <c r="F12" s="51"/>
      <c r="G12" s="52"/>
      <c r="H12" s="53"/>
      <c r="I12" s="98">
        <f t="shared" ref="I12:I40" si="0">(E12-D12)+(G12-F12)-H12</f>
        <v>0</v>
      </c>
      <c r="J12" s="181"/>
      <c r="K12" s="182"/>
      <c r="L12" s="182"/>
      <c r="M12" s="182"/>
      <c r="N12" s="183"/>
    </row>
    <row r="13" spans="1:14" ht="13.5" customHeight="1" thickTop="1" thickBot="1" x14ac:dyDescent="0.25">
      <c r="A13" s="177"/>
      <c r="B13" s="105">
        <v>4</v>
      </c>
      <c r="C13" s="12" t="s">
        <v>60</v>
      </c>
      <c r="D13" s="65"/>
      <c r="E13" s="66"/>
      <c r="F13" s="67"/>
      <c r="G13" s="68"/>
      <c r="H13" s="69"/>
      <c r="I13" s="63">
        <f t="shared" si="0"/>
        <v>0</v>
      </c>
      <c r="J13" s="187"/>
      <c r="K13" s="188"/>
      <c r="L13" s="188"/>
      <c r="M13" s="188"/>
      <c r="N13" s="189"/>
    </row>
    <row r="14" spans="1:14" ht="13.5" customHeight="1" thickTop="1" thickBot="1" x14ac:dyDescent="0.25">
      <c r="A14" s="177"/>
      <c r="B14" s="105">
        <v>5</v>
      </c>
      <c r="C14" s="12" t="s">
        <v>61</v>
      </c>
      <c r="D14" s="65"/>
      <c r="E14" s="66"/>
      <c r="F14" s="67"/>
      <c r="G14" s="68"/>
      <c r="H14" s="69"/>
      <c r="I14" s="63">
        <f t="shared" si="0"/>
        <v>0</v>
      </c>
      <c r="J14" s="187"/>
      <c r="K14" s="188"/>
      <c r="L14" s="188"/>
      <c r="M14" s="188"/>
      <c r="N14" s="189"/>
    </row>
    <row r="15" spans="1:14" ht="13.5" customHeight="1" thickTop="1" thickBot="1" x14ac:dyDescent="0.25">
      <c r="A15" s="177"/>
      <c r="B15" s="105">
        <v>6</v>
      </c>
      <c r="C15" s="12" t="s">
        <v>62</v>
      </c>
      <c r="D15" s="65"/>
      <c r="E15" s="66"/>
      <c r="F15" s="67"/>
      <c r="G15" s="68"/>
      <c r="H15" s="69"/>
      <c r="I15" s="63">
        <f t="shared" si="0"/>
        <v>0</v>
      </c>
      <c r="J15" s="187"/>
      <c r="K15" s="188"/>
      <c r="L15" s="188"/>
      <c r="M15" s="188"/>
      <c r="N15" s="189"/>
    </row>
    <row r="16" spans="1:14" ht="13.5" customHeight="1" thickTop="1" thickBot="1" x14ac:dyDescent="0.25">
      <c r="A16" s="177"/>
      <c r="B16" s="105">
        <v>7</v>
      </c>
      <c r="C16" s="12" t="s">
        <v>63</v>
      </c>
      <c r="D16" s="65"/>
      <c r="E16" s="66"/>
      <c r="F16" s="67"/>
      <c r="G16" s="68"/>
      <c r="H16" s="69"/>
      <c r="I16" s="63">
        <f t="shared" si="0"/>
        <v>0</v>
      </c>
      <c r="J16" s="187"/>
      <c r="K16" s="188"/>
      <c r="L16" s="188"/>
      <c r="M16" s="188"/>
      <c r="N16" s="189"/>
    </row>
    <row r="17" spans="1:14" ht="13.5" customHeight="1" thickTop="1" thickBot="1" x14ac:dyDescent="0.25">
      <c r="A17" s="177"/>
      <c r="B17" s="105">
        <v>8</v>
      </c>
      <c r="C17" s="12" t="s">
        <v>64</v>
      </c>
      <c r="D17" s="65"/>
      <c r="E17" s="66"/>
      <c r="F17" s="67"/>
      <c r="G17" s="68"/>
      <c r="H17" s="69"/>
      <c r="I17" s="63">
        <f t="shared" si="0"/>
        <v>0</v>
      </c>
      <c r="J17" s="187"/>
      <c r="K17" s="188"/>
      <c r="L17" s="188"/>
      <c r="M17" s="188"/>
      <c r="N17" s="189"/>
    </row>
    <row r="18" spans="1:14" ht="13.5" customHeight="1" thickTop="1" thickBot="1" x14ac:dyDescent="0.25">
      <c r="A18" s="177"/>
      <c r="B18" s="109">
        <v>9</v>
      </c>
      <c r="C18" s="8" t="s">
        <v>65</v>
      </c>
      <c r="D18" s="44"/>
      <c r="E18" s="45"/>
      <c r="F18" s="46"/>
      <c r="G18" s="47"/>
      <c r="H18" s="48"/>
      <c r="I18" s="86">
        <f t="shared" si="0"/>
        <v>0</v>
      </c>
      <c r="J18" s="190"/>
      <c r="K18" s="191"/>
      <c r="L18" s="191"/>
      <c r="M18" s="191"/>
      <c r="N18" s="192"/>
    </row>
    <row r="19" spans="1:14" ht="13.5" customHeight="1" thickTop="1" thickBot="1" x14ac:dyDescent="0.25">
      <c r="A19" s="177"/>
      <c r="B19" s="107">
        <v>10</v>
      </c>
      <c r="C19" s="7" t="s">
        <v>66</v>
      </c>
      <c r="D19" s="49"/>
      <c r="E19" s="50"/>
      <c r="F19" s="51"/>
      <c r="G19" s="52"/>
      <c r="H19" s="53"/>
      <c r="I19" s="98">
        <f t="shared" si="0"/>
        <v>0</v>
      </c>
      <c r="J19" s="204"/>
      <c r="K19" s="205"/>
      <c r="L19" s="205"/>
      <c r="M19" s="205"/>
      <c r="N19" s="206"/>
    </row>
    <row r="20" spans="1:14" ht="13.5" customHeight="1" thickTop="1" thickBot="1" x14ac:dyDescent="0.25">
      <c r="A20" s="177"/>
      <c r="B20" s="107">
        <v>11</v>
      </c>
      <c r="C20" s="7" t="s">
        <v>67</v>
      </c>
      <c r="D20" s="49"/>
      <c r="E20" s="50"/>
      <c r="F20" s="51"/>
      <c r="G20" s="52"/>
      <c r="H20" s="53"/>
      <c r="I20" s="98">
        <f t="shared" si="0"/>
        <v>0</v>
      </c>
      <c r="J20" s="204"/>
      <c r="K20" s="205"/>
      <c r="L20" s="205"/>
      <c r="M20" s="205"/>
      <c r="N20" s="206"/>
    </row>
    <row r="21" spans="1:14" ht="13.5" customHeight="1" thickTop="1" thickBot="1" x14ac:dyDescent="0.25">
      <c r="A21" s="177"/>
      <c r="B21" s="105">
        <v>12</v>
      </c>
      <c r="C21" s="12" t="s">
        <v>61</v>
      </c>
      <c r="D21" s="65"/>
      <c r="E21" s="66"/>
      <c r="F21" s="67"/>
      <c r="G21" s="68"/>
      <c r="H21" s="69"/>
      <c r="I21" s="63">
        <f t="shared" si="0"/>
        <v>0</v>
      </c>
      <c r="J21" s="187"/>
      <c r="K21" s="188"/>
      <c r="L21" s="188"/>
      <c r="M21" s="188"/>
      <c r="N21" s="189"/>
    </row>
    <row r="22" spans="1:14" ht="13.5" customHeight="1" thickTop="1" thickBot="1" x14ac:dyDescent="0.25">
      <c r="A22" s="177"/>
      <c r="B22" s="105">
        <v>13</v>
      </c>
      <c r="C22" s="12" t="s">
        <v>62</v>
      </c>
      <c r="D22" s="65"/>
      <c r="E22" s="66"/>
      <c r="F22" s="67"/>
      <c r="G22" s="68"/>
      <c r="H22" s="69"/>
      <c r="I22" s="63">
        <f t="shared" si="0"/>
        <v>0</v>
      </c>
      <c r="J22" s="187"/>
      <c r="K22" s="188"/>
      <c r="L22" s="188"/>
      <c r="M22" s="188"/>
      <c r="N22" s="189"/>
    </row>
    <row r="23" spans="1:14" ht="13.5" customHeight="1" thickTop="1" thickBot="1" x14ac:dyDescent="0.25">
      <c r="A23" s="177"/>
      <c r="B23" s="105">
        <v>14</v>
      </c>
      <c r="C23" s="12" t="s">
        <v>63</v>
      </c>
      <c r="D23" s="65"/>
      <c r="E23" s="66"/>
      <c r="F23" s="67"/>
      <c r="G23" s="68"/>
      <c r="H23" s="69"/>
      <c r="I23" s="63">
        <f t="shared" si="0"/>
        <v>0</v>
      </c>
      <c r="J23" s="187"/>
      <c r="K23" s="188"/>
      <c r="L23" s="188"/>
      <c r="M23" s="188"/>
      <c r="N23" s="189"/>
    </row>
    <row r="24" spans="1:14" ht="13.5" customHeight="1" thickTop="1" thickBot="1" x14ac:dyDescent="0.25">
      <c r="A24" s="177"/>
      <c r="B24" s="105">
        <v>15</v>
      </c>
      <c r="C24" s="12" t="s">
        <v>64</v>
      </c>
      <c r="D24" s="65"/>
      <c r="E24" s="66"/>
      <c r="F24" s="67"/>
      <c r="G24" s="68"/>
      <c r="H24" s="69"/>
      <c r="I24" s="63">
        <f t="shared" si="0"/>
        <v>0</v>
      </c>
      <c r="J24" s="187"/>
      <c r="K24" s="188"/>
      <c r="L24" s="188"/>
      <c r="M24" s="188"/>
      <c r="N24" s="189"/>
    </row>
    <row r="25" spans="1:14" ht="13.5" customHeight="1" thickTop="1" thickBot="1" x14ac:dyDescent="0.25">
      <c r="A25" s="177"/>
      <c r="B25" s="109">
        <v>16</v>
      </c>
      <c r="C25" s="8" t="s">
        <v>65</v>
      </c>
      <c r="D25" s="44"/>
      <c r="E25" s="45"/>
      <c r="F25" s="46"/>
      <c r="G25" s="47"/>
      <c r="H25" s="48"/>
      <c r="I25" s="86">
        <f t="shared" si="0"/>
        <v>0</v>
      </c>
      <c r="J25" s="190"/>
      <c r="K25" s="191"/>
      <c r="L25" s="191"/>
      <c r="M25" s="191"/>
      <c r="N25" s="192"/>
    </row>
    <row r="26" spans="1:14" ht="13.5" customHeight="1" thickTop="1" thickBot="1" x14ac:dyDescent="0.25">
      <c r="A26" s="177"/>
      <c r="B26" s="107">
        <v>17</v>
      </c>
      <c r="C26" s="7" t="s">
        <v>66</v>
      </c>
      <c r="D26" s="49"/>
      <c r="E26" s="50"/>
      <c r="F26" s="51"/>
      <c r="G26" s="52"/>
      <c r="H26" s="53"/>
      <c r="I26" s="98">
        <f t="shared" si="0"/>
        <v>0</v>
      </c>
      <c r="J26" s="204"/>
      <c r="K26" s="205"/>
      <c r="L26" s="205"/>
      <c r="M26" s="205"/>
      <c r="N26" s="206"/>
    </row>
    <row r="27" spans="1:14" ht="13.5" customHeight="1" thickTop="1" thickBot="1" x14ac:dyDescent="0.25">
      <c r="A27" s="177"/>
      <c r="B27" s="105">
        <v>18</v>
      </c>
      <c r="C27" s="12" t="s">
        <v>60</v>
      </c>
      <c r="D27" s="65"/>
      <c r="E27" s="66"/>
      <c r="F27" s="67"/>
      <c r="G27" s="68"/>
      <c r="H27" s="69"/>
      <c r="I27" s="63">
        <f t="shared" si="0"/>
        <v>0</v>
      </c>
      <c r="J27" s="187"/>
      <c r="K27" s="188"/>
      <c r="L27" s="188"/>
      <c r="M27" s="188"/>
      <c r="N27" s="189"/>
    </row>
    <row r="28" spans="1:14" ht="13.5" customHeight="1" thickTop="1" thickBot="1" x14ac:dyDescent="0.25">
      <c r="A28" s="177"/>
      <c r="B28" s="105">
        <v>19</v>
      </c>
      <c r="C28" s="12" t="s">
        <v>61</v>
      </c>
      <c r="D28" s="65"/>
      <c r="E28" s="66"/>
      <c r="F28" s="67"/>
      <c r="G28" s="68"/>
      <c r="H28" s="69"/>
      <c r="I28" s="63">
        <f t="shared" si="0"/>
        <v>0</v>
      </c>
      <c r="J28" s="187"/>
      <c r="K28" s="188"/>
      <c r="L28" s="188"/>
      <c r="M28" s="188"/>
      <c r="N28" s="189"/>
    </row>
    <row r="29" spans="1:14" ht="13.5" customHeight="1" thickTop="1" thickBot="1" x14ac:dyDescent="0.25">
      <c r="A29" s="177"/>
      <c r="B29" s="105">
        <v>20</v>
      </c>
      <c r="C29" s="12" t="s">
        <v>62</v>
      </c>
      <c r="D29" s="65"/>
      <c r="E29" s="66"/>
      <c r="F29" s="67"/>
      <c r="G29" s="68"/>
      <c r="H29" s="69"/>
      <c r="I29" s="63">
        <f t="shared" si="0"/>
        <v>0</v>
      </c>
      <c r="J29" s="187"/>
      <c r="K29" s="188"/>
      <c r="L29" s="188"/>
      <c r="M29" s="188"/>
      <c r="N29" s="189"/>
    </row>
    <row r="30" spans="1:14" ht="13.5" customHeight="1" thickTop="1" thickBot="1" x14ac:dyDescent="0.25">
      <c r="A30" s="177"/>
      <c r="B30" s="105">
        <v>21</v>
      </c>
      <c r="C30" s="12" t="s">
        <v>63</v>
      </c>
      <c r="D30" s="65"/>
      <c r="E30" s="66"/>
      <c r="F30" s="67"/>
      <c r="G30" s="68"/>
      <c r="H30" s="69"/>
      <c r="I30" s="63">
        <f t="shared" si="0"/>
        <v>0</v>
      </c>
      <c r="J30" s="187"/>
      <c r="K30" s="188"/>
      <c r="L30" s="188"/>
      <c r="M30" s="188"/>
      <c r="N30" s="189"/>
    </row>
    <row r="31" spans="1:14" ht="13.5" customHeight="1" thickTop="1" thickBot="1" x14ac:dyDescent="0.25">
      <c r="A31" s="177"/>
      <c r="B31" s="105">
        <v>22</v>
      </c>
      <c r="C31" s="12" t="s">
        <v>64</v>
      </c>
      <c r="D31" s="65"/>
      <c r="E31" s="66"/>
      <c r="F31" s="67"/>
      <c r="G31" s="68"/>
      <c r="H31" s="69"/>
      <c r="I31" s="63">
        <f t="shared" si="0"/>
        <v>0</v>
      </c>
      <c r="J31" s="187"/>
      <c r="K31" s="188"/>
      <c r="L31" s="188"/>
      <c r="M31" s="188"/>
      <c r="N31" s="189"/>
    </row>
    <row r="32" spans="1:14" ht="13.5" customHeight="1" thickTop="1" thickBot="1" x14ac:dyDescent="0.25">
      <c r="A32" s="177"/>
      <c r="B32" s="109">
        <v>23</v>
      </c>
      <c r="C32" s="8" t="s">
        <v>65</v>
      </c>
      <c r="D32" s="44"/>
      <c r="E32" s="45"/>
      <c r="F32" s="46"/>
      <c r="G32" s="47"/>
      <c r="H32" s="48"/>
      <c r="I32" s="86">
        <f t="shared" si="0"/>
        <v>0</v>
      </c>
      <c r="J32" s="190"/>
      <c r="K32" s="191"/>
      <c r="L32" s="191"/>
      <c r="M32" s="191"/>
      <c r="N32" s="192"/>
    </row>
    <row r="33" spans="1:14" ht="13.5" customHeight="1" thickTop="1" thickBot="1" x14ac:dyDescent="0.25">
      <c r="A33" s="177"/>
      <c r="B33" s="107">
        <v>24</v>
      </c>
      <c r="C33" s="7" t="s">
        <v>66</v>
      </c>
      <c r="D33" s="116"/>
      <c r="E33" s="117"/>
      <c r="F33" s="118"/>
      <c r="G33" s="119"/>
      <c r="H33" s="120"/>
      <c r="I33" s="98">
        <f t="shared" si="0"/>
        <v>0</v>
      </c>
      <c r="J33" s="219"/>
      <c r="K33" s="220"/>
      <c r="L33" s="220"/>
      <c r="M33" s="220"/>
      <c r="N33" s="221"/>
    </row>
    <row r="34" spans="1:14" ht="13.5" customHeight="1" thickTop="1" thickBot="1" x14ac:dyDescent="0.25">
      <c r="A34" s="177"/>
      <c r="B34" s="105">
        <v>25</v>
      </c>
      <c r="C34" s="12" t="s">
        <v>60</v>
      </c>
      <c r="D34" s="65"/>
      <c r="E34" s="66"/>
      <c r="F34" s="67"/>
      <c r="G34" s="68"/>
      <c r="H34" s="69"/>
      <c r="I34" s="63">
        <f t="shared" si="0"/>
        <v>0</v>
      </c>
      <c r="J34" s="187"/>
      <c r="K34" s="188"/>
      <c r="L34" s="188"/>
      <c r="M34" s="188"/>
      <c r="N34" s="189"/>
    </row>
    <row r="35" spans="1:14" ht="13.5" customHeight="1" thickTop="1" thickBot="1" x14ac:dyDescent="0.25">
      <c r="A35" s="177"/>
      <c r="B35" s="105">
        <v>26</v>
      </c>
      <c r="C35" s="12" t="s">
        <v>61</v>
      </c>
      <c r="D35" s="65"/>
      <c r="E35" s="66"/>
      <c r="F35" s="67"/>
      <c r="G35" s="68"/>
      <c r="H35" s="69"/>
      <c r="I35" s="63">
        <f t="shared" si="0"/>
        <v>0</v>
      </c>
      <c r="J35" s="187"/>
      <c r="K35" s="188"/>
      <c r="L35" s="188"/>
      <c r="M35" s="188"/>
      <c r="N35" s="189"/>
    </row>
    <row r="36" spans="1:14" ht="13.5" customHeight="1" thickTop="1" thickBot="1" x14ac:dyDescent="0.25">
      <c r="A36" s="177"/>
      <c r="B36" s="105">
        <v>27</v>
      </c>
      <c r="C36" s="12" t="s">
        <v>62</v>
      </c>
      <c r="D36" s="65"/>
      <c r="E36" s="66"/>
      <c r="F36" s="67"/>
      <c r="G36" s="68"/>
      <c r="H36" s="69"/>
      <c r="I36" s="63">
        <f t="shared" si="0"/>
        <v>0</v>
      </c>
      <c r="J36" s="187"/>
      <c r="K36" s="188"/>
      <c r="L36" s="188"/>
      <c r="M36" s="188"/>
      <c r="N36" s="189"/>
    </row>
    <row r="37" spans="1:14" ht="13.5" customHeight="1" thickTop="1" thickBot="1" x14ac:dyDescent="0.25">
      <c r="A37" s="177"/>
      <c r="B37" s="105">
        <v>28</v>
      </c>
      <c r="C37" s="12" t="s">
        <v>63</v>
      </c>
      <c r="D37" s="65"/>
      <c r="E37" s="66"/>
      <c r="F37" s="67"/>
      <c r="G37" s="68"/>
      <c r="H37" s="69"/>
      <c r="I37" s="63">
        <f t="shared" si="0"/>
        <v>0</v>
      </c>
      <c r="J37" s="187"/>
      <c r="K37" s="188"/>
      <c r="L37" s="188"/>
      <c r="M37" s="188"/>
      <c r="N37" s="189"/>
    </row>
    <row r="38" spans="1:14" ht="13.5" customHeight="1" thickTop="1" thickBot="1" x14ac:dyDescent="0.25">
      <c r="A38" s="177"/>
      <c r="B38" s="105">
        <v>29</v>
      </c>
      <c r="C38" s="12" t="s">
        <v>64</v>
      </c>
      <c r="D38" s="70"/>
      <c r="E38" s="71"/>
      <c r="F38" s="72"/>
      <c r="G38" s="73"/>
      <c r="H38" s="74"/>
      <c r="I38" s="63">
        <f t="shared" si="0"/>
        <v>0</v>
      </c>
      <c r="J38" s="216"/>
      <c r="K38" s="217"/>
      <c r="L38" s="217"/>
      <c r="M38" s="217"/>
      <c r="N38" s="218"/>
    </row>
    <row r="39" spans="1:14" ht="13.5" customHeight="1" thickTop="1" thickBot="1" x14ac:dyDescent="0.25">
      <c r="A39" s="177"/>
      <c r="B39" s="109">
        <v>30</v>
      </c>
      <c r="C39" s="8" t="s">
        <v>65</v>
      </c>
      <c r="D39" s="44"/>
      <c r="E39" s="45"/>
      <c r="F39" s="46"/>
      <c r="G39" s="47"/>
      <c r="H39" s="48"/>
      <c r="I39" s="86">
        <f t="shared" si="0"/>
        <v>0</v>
      </c>
      <c r="J39" s="190"/>
      <c r="K39" s="191"/>
      <c r="L39" s="191"/>
      <c r="M39" s="191"/>
      <c r="N39" s="192"/>
    </row>
    <row r="40" spans="1:14" ht="13.5" customHeight="1" thickTop="1" thickBot="1" x14ac:dyDescent="0.25">
      <c r="A40" s="177"/>
      <c r="B40" s="107">
        <v>31</v>
      </c>
      <c r="C40" s="7" t="s">
        <v>66</v>
      </c>
      <c r="D40" s="111"/>
      <c r="E40" s="112"/>
      <c r="F40" s="113"/>
      <c r="G40" s="114"/>
      <c r="H40" s="115"/>
      <c r="I40" s="98">
        <f t="shared" si="0"/>
        <v>0</v>
      </c>
      <c r="J40" s="251"/>
      <c r="K40" s="252"/>
      <c r="L40" s="252"/>
      <c r="M40" s="252"/>
      <c r="N40" s="253"/>
    </row>
    <row r="41" spans="1:14" ht="13.5" customHeight="1" thickTop="1" thickBot="1" x14ac:dyDescent="0.25">
      <c r="A41" s="238" t="s">
        <v>68</v>
      </c>
      <c r="B41" s="239"/>
      <c r="C41" s="239"/>
      <c r="D41" s="239"/>
      <c r="E41" s="239"/>
      <c r="F41" s="239"/>
      <c r="G41" s="239"/>
      <c r="H41" s="240"/>
      <c r="I41" s="14">
        <f>SUM(I10:I40)</f>
        <v>0</v>
      </c>
      <c r="J41" s="208"/>
      <c r="K41" s="208"/>
      <c r="L41" s="208"/>
      <c r="M41" s="208"/>
      <c r="N41" s="209"/>
    </row>
  </sheetData>
  <sheetProtection algorithmName="SHA-512" hashValue="2VyjQAxIBwAxoT2Tr1kqBYULZpjXFh/6JAXcdOIEqE3D/A/uRsJziHNEphckuun6Z5Na5OEK/+AcNCHL5FO03w==" saltValue="JHQOZjCPNunf3W86O4HEWw==" spinCount="100000" sheet="1" formatRows="0"/>
  <mergeCells count="41">
    <mergeCell ref="J40:N40"/>
    <mergeCell ref="J41:N41"/>
    <mergeCell ref="J34:N34"/>
    <mergeCell ref="J35:N35"/>
    <mergeCell ref="J36:N36"/>
    <mergeCell ref="J37:N37"/>
    <mergeCell ref="J38:N38"/>
    <mergeCell ref="J39:N39"/>
    <mergeCell ref="J33:N33"/>
    <mergeCell ref="J22:N22"/>
    <mergeCell ref="J23:N23"/>
    <mergeCell ref="J24:N24"/>
    <mergeCell ref="J25:N25"/>
    <mergeCell ref="J26:N26"/>
    <mergeCell ref="J27:N27"/>
    <mergeCell ref="J28:N28"/>
    <mergeCell ref="J29:N29"/>
    <mergeCell ref="J30:N30"/>
    <mergeCell ref="J31:N31"/>
    <mergeCell ref="J32:N32"/>
    <mergeCell ref="J16:N16"/>
    <mergeCell ref="J17:N17"/>
    <mergeCell ref="J18:N18"/>
    <mergeCell ref="J19:N19"/>
    <mergeCell ref="J20:N20"/>
    <mergeCell ref="A8:A9"/>
    <mergeCell ref="A10:A40"/>
    <mergeCell ref="A41:H41"/>
    <mergeCell ref="J8:N9"/>
    <mergeCell ref="B8:B9"/>
    <mergeCell ref="C8:C9"/>
    <mergeCell ref="D8:G8"/>
    <mergeCell ref="H8:H9"/>
    <mergeCell ref="I8:I9"/>
    <mergeCell ref="J21:N21"/>
    <mergeCell ref="J10:N10"/>
    <mergeCell ref="J11:N11"/>
    <mergeCell ref="J12:N12"/>
    <mergeCell ref="J13:N13"/>
    <mergeCell ref="J14:N14"/>
    <mergeCell ref="J15:N15"/>
  </mergeCells>
  <phoneticPr fontId="1"/>
  <pageMargins left="0.7" right="0.7" top="0.75" bottom="0.75" header="0.3" footer="0.3"/>
  <pageSetup paperSize="9" scale="8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BDEE4-821F-44CE-9663-0D4EA90A7568}">
  <sheetPr>
    <tabColor rgb="FF83CCEB"/>
    <pageSetUpPr fitToPage="1"/>
  </sheetPr>
  <dimension ref="A1:N40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84</v>
      </c>
      <c r="B1" s="4"/>
      <c r="C1" s="3"/>
      <c r="D1" s="4"/>
    </row>
    <row r="2" spans="1:14" x14ac:dyDescent="0.2">
      <c r="B2" s="2"/>
      <c r="F2" s="19"/>
      <c r="H2" s="2"/>
      <c r="L2" s="19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43">
        <f>'業務日誌（8月）'!D5</f>
        <v>0</v>
      </c>
      <c r="G5" s="5" t="s">
        <v>47</v>
      </c>
      <c r="H5" s="1" t="s">
        <v>46</v>
      </c>
      <c r="I5" s="43">
        <f>'業務日誌（8月）'!I5</f>
        <v>0</v>
      </c>
      <c r="J5" s="1"/>
    </row>
    <row r="6" spans="1:14" x14ac:dyDescent="0.2">
      <c r="B6" s="1"/>
      <c r="C6" s="1" t="s">
        <v>48</v>
      </c>
      <c r="D6" s="43">
        <f>'業務日誌（8月）'!D6</f>
        <v>0</v>
      </c>
      <c r="G6" s="1"/>
      <c r="H6" s="1" t="s">
        <v>48</v>
      </c>
      <c r="I6" s="43">
        <f>'業務日誌（8月）'!I6</f>
        <v>0</v>
      </c>
      <c r="J6" s="1"/>
    </row>
    <row r="7" spans="1:14" ht="9.25" customHeight="1" thickBot="1" x14ac:dyDescent="0.25"/>
    <row r="8" spans="1:14" ht="24" customHeight="1" thickBot="1" x14ac:dyDescent="0.25">
      <c r="A8" s="193" t="s">
        <v>85</v>
      </c>
      <c r="B8" s="195" t="s">
        <v>49</v>
      </c>
      <c r="C8" s="197" t="s">
        <v>50</v>
      </c>
      <c r="D8" s="199" t="s">
        <v>71</v>
      </c>
      <c r="E8" s="200"/>
      <c r="F8" s="200"/>
      <c r="G8" s="201"/>
      <c r="H8" s="202" t="s">
        <v>51</v>
      </c>
      <c r="I8" s="202" t="s">
        <v>52</v>
      </c>
      <c r="J8" s="171" t="s">
        <v>53</v>
      </c>
      <c r="K8" s="172"/>
      <c r="L8" s="172"/>
      <c r="M8" s="172"/>
      <c r="N8" s="173"/>
    </row>
    <row r="9" spans="1:14" ht="18.75" customHeight="1" thickTop="1" thickBot="1" x14ac:dyDescent="0.25">
      <c r="A9" s="194"/>
      <c r="B9" s="196"/>
      <c r="C9" s="198"/>
      <c r="D9" s="9" t="s">
        <v>54</v>
      </c>
      <c r="E9" s="11" t="s">
        <v>55</v>
      </c>
      <c r="F9" s="6" t="s">
        <v>54</v>
      </c>
      <c r="G9" s="10" t="s">
        <v>55</v>
      </c>
      <c r="H9" s="203"/>
      <c r="I9" s="203"/>
      <c r="J9" s="174"/>
      <c r="K9" s="175"/>
      <c r="L9" s="175"/>
      <c r="M9" s="175"/>
      <c r="N9" s="176"/>
    </row>
    <row r="10" spans="1:14" ht="13.5" customHeight="1" thickTop="1" thickBot="1" x14ac:dyDescent="0.25">
      <c r="A10" s="177">
        <v>9</v>
      </c>
      <c r="B10" s="108">
        <v>1</v>
      </c>
      <c r="C10" s="28" t="s">
        <v>73</v>
      </c>
      <c r="D10" s="58"/>
      <c r="E10" s="59"/>
      <c r="F10" s="60"/>
      <c r="G10" s="61"/>
      <c r="H10" s="62"/>
      <c r="I10" s="110">
        <f>(E10-D10)+(G10-F10)-H10</f>
        <v>0</v>
      </c>
      <c r="J10" s="222"/>
      <c r="K10" s="223"/>
      <c r="L10" s="223"/>
      <c r="M10" s="223"/>
      <c r="N10" s="224"/>
    </row>
    <row r="11" spans="1:14" ht="13.5" customHeight="1" thickTop="1" thickBot="1" x14ac:dyDescent="0.25">
      <c r="A11" s="177"/>
      <c r="B11" s="105">
        <v>2</v>
      </c>
      <c r="C11" s="12" t="s">
        <v>75</v>
      </c>
      <c r="D11" s="65"/>
      <c r="E11" s="66"/>
      <c r="F11" s="67"/>
      <c r="G11" s="68"/>
      <c r="H11" s="69"/>
      <c r="I11" s="63">
        <f>(E11-D11)+(G11-F11)-H11</f>
        <v>0</v>
      </c>
      <c r="J11" s="184"/>
      <c r="K11" s="185"/>
      <c r="L11" s="185"/>
      <c r="M11" s="185"/>
      <c r="N11" s="186"/>
    </row>
    <row r="12" spans="1:14" ht="13.5" customHeight="1" thickTop="1" thickBot="1" x14ac:dyDescent="0.25">
      <c r="A12" s="177"/>
      <c r="B12" s="105">
        <v>3</v>
      </c>
      <c r="C12" s="12" t="s">
        <v>76</v>
      </c>
      <c r="D12" s="65"/>
      <c r="E12" s="66"/>
      <c r="F12" s="67"/>
      <c r="G12" s="68"/>
      <c r="H12" s="69"/>
      <c r="I12" s="63">
        <f t="shared" ref="I12:I39" si="0">(E12-D12)+(G12-F12)-H12</f>
        <v>0</v>
      </c>
      <c r="J12" s="184"/>
      <c r="K12" s="185"/>
      <c r="L12" s="185"/>
      <c r="M12" s="185"/>
      <c r="N12" s="186"/>
    </row>
    <row r="13" spans="1:14" ht="13.5" customHeight="1" thickTop="1" thickBot="1" x14ac:dyDescent="0.25">
      <c r="A13" s="177"/>
      <c r="B13" s="105">
        <v>4</v>
      </c>
      <c r="C13" s="12" t="s">
        <v>63</v>
      </c>
      <c r="D13" s="65"/>
      <c r="E13" s="66"/>
      <c r="F13" s="67"/>
      <c r="G13" s="68"/>
      <c r="H13" s="69"/>
      <c r="I13" s="63">
        <f t="shared" si="0"/>
        <v>0</v>
      </c>
      <c r="J13" s="187"/>
      <c r="K13" s="188"/>
      <c r="L13" s="188"/>
      <c r="M13" s="188"/>
      <c r="N13" s="189"/>
    </row>
    <row r="14" spans="1:14" ht="13.5" customHeight="1" thickTop="1" thickBot="1" x14ac:dyDescent="0.25">
      <c r="A14" s="177"/>
      <c r="B14" s="105">
        <v>5</v>
      </c>
      <c r="C14" s="12" t="s">
        <v>64</v>
      </c>
      <c r="D14" s="65"/>
      <c r="E14" s="66"/>
      <c r="F14" s="67"/>
      <c r="G14" s="68"/>
      <c r="H14" s="69"/>
      <c r="I14" s="63">
        <f t="shared" si="0"/>
        <v>0</v>
      </c>
      <c r="J14" s="187"/>
      <c r="K14" s="188"/>
      <c r="L14" s="188"/>
      <c r="M14" s="188"/>
      <c r="N14" s="189"/>
    </row>
    <row r="15" spans="1:14" ht="13.5" customHeight="1" thickTop="1" thickBot="1" x14ac:dyDescent="0.25">
      <c r="A15" s="177"/>
      <c r="B15" s="109">
        <v>6</v>
      </c>
      <c r="C15" s="8" t="s">
        <v>65</v>
      </c>
      <c r="D15" s="44"/>
      <c r="E15" s="45"/>
      <c r="F15" s="46"/>
      <c r="G15" s="47"/>
      <c r="H15" s="48"/>
      <c r="I15" s="86">
        <f t="shared" si="0"/>
        <v>0</v>
      </c>
      <c r="J15" s="190"/>
      <c r="K15" s="191"/>
      <c r="L15" s="191"/>
      <c r="M15" s="191"/>
      <c r="N15" s="192"/>
    </row>
    <row r="16" spans="1:14" ht="13.5" customHeight="1" thickTop="1" thickBot="1" x14ac:dyDescent="0.25">
      <c r="A16" s="177"/>
      <c r="B16" s="107">
        <v>7</v>
      </c>
      <c r="C16" s="7" t="s">
        <v>66</v>
      </c>
      <c r="D16" s="49"/>
      <c r="E16" s="50"/>
      <c r="F16" s="51"/>
      <c r="G16" s="52"/>
      <c r="H16" s="53"/>
      <c r="I16" s="98">
        <f t="shared" si="0"/>
        <v>0</v>
      </c>
      <c r="J16" s="204"/>
      <c r="K16" s="205"/>
      <c r="L16" s="205"/>
      <c r="M16" s="205"/>
      <c r="N16" s="206"/>
    </row>
    <row r="17" spans="1:14" ht="13.5" customHeight="1" thickTop="1" thickBot="1" x14ac:dyDescent="0.25">
      <c r="A17" s="177"/>
      <c r="B17" s="105">
        <v>8</v>
      </c>
      <c r="C17" s="12" t="s">
        <v>60</v>
      </c>
      <c r="D17" s="65"/>
      <c r="E17" s="66"/>
      <c r="F17" s="67"/>
      <c r="G17" s="68"/>
      <c r="H17" s="69"/>
      <c r="I17" s="63">
        <f t="shared" si="0"/>
        <v>0</v>
      </c>
      <c r="J17" s="187"/>
      <c r="K17" s="188"/>
      <c r="L17" s="188"/>
      <c r="M17" s="188"/>
      <c r="N17" s="189"/>
    </row>
    <row r="18" spans="1:14" ht="13.5" customHeight="1" thickTop="1" thickBot="1" x14ac:dyDescent="0.25">
      <c r="A18" s="177"/>
      <c r="B18" s="105">
        <v>9</v>
      </c>
      <c r="C18" s="12" t="s">
        <v>61</v>
      </c>
      <c r="D18" s="65"/>
      <c r="E18" s="66"/>
      <c r="F18" s="67"/>
      <c r="G18" s="68"/>
      <c r="H18" s="69"/>
      <c r="I18" s="63">
        <f t="shared" si="0"/>
        <v>0</v>
      </c>
      <c r="J18" s="187"/>
      <c r="K18" s="188"/>
      <c r="L18" s="188"/>
      <c r="M18" s="188"/>
      <c r="N18" s="189"/>
    </row>
    <row r="19" spans="1:14" ht="13.5" customHeight="1" thickTop="1" thickBot="1" x14ac:dyDescent="0.25">
      <c r="A19" s="177"/>
      <c r="B19" s="105">
        <v>10</v>
      </c>
      <c r="C19" s="12" t="s">
        <v>62</v>
      </c>
      <c r="D19" s="65"/>
      <c r="E19" s="66"/>
      <c r="F19" s="67"/>
      <c r="G19" s="68"/>
      <c r="H19" s="69"/>
      <c r="I19" s="63">
        <f t="shared" si="0"/>
        <v>0</v>
      </c>
      <c r="J19" s="187"/>
      <c r="K19" s="188"/>
      <c r="L19" s="188"/>
      <c r="M19" s="188"/>
      <c r="N19" s="189"/>
    </row>
    <row r="20" spans="1:14" ht="13.5" customHeight="1" thickTop="1" thickBot="1" x14ac:dyDescent="0.25">
      <c r="A20" s="177"/>
      <c r="B20" s="105">
        <v>11</v>
      </c>
      <c r="C20" s="12" t="s">
        <v>63</v>
      </c>
      <c r="D20" s="65"/>
      <c r="E20" s="66"/>
      <c r="F20" s="67"/>
      <c r="G20" s="68"/>
      <c r="H20" s="69"/>
      <c r="I20" s="63">
        <f t="shared" si="0"/>
        <v>0</v>
      </c>
      <c r="J20" s="187"/>
      <c r="K20" s="188"/>
      <c r="L20" s="188"/>
      <c r="M20" s="188"/>
      <c r="N20" s="189"/>
    </row>
    <row r="21" spans="1:14" ht="13.5" customHeight="1" thickTop="1" thickBot="1" x14ac:dyDescent="0.25">
      <c r="A21" s="177"/>
      <c r="B21" s="105">
        <v>12</v>
      </c>
      <c r="C21" s="12" t="s">
        <v>64</v>
      </c>
      <c r="D21" s="65"/>
      <c r="E21" s="66"/>
      <c r="F21" s="67"/>
      <c r="G21" s="68"/>
      <c r="H21" s="69"/>
      <c r="I21" s="63">
        <f t="shared" si="0"/>
        <v>0</v>
      </c>
      <c r="J21" s="187"/>
      <c r="K21" s="188"/>
      <c r="L21" s="188"/>
      <c r="M21" s="188"/>
      <c r="N21" s="189"/>
    </row>
    <row r="22" spans="1:14" ht="13.5" customHeight="1" thickTop="1" thickBot="1" x14ac:dyDescent="0.25">
      <c r="A22" s="177"/>
      <c r="B22" s="109">
        <v>13</v>
      </c>
      <c r="C22" s="8" t="s">
        <v>65</v>
      </c>
      <c r="D22" s="44"/>
      <c r="E22" s="45"/>
      <c r="F22" s="46"/>
      <c r="G22" s="47"/>
      <c r="H22" s="48"/>
      <c r="I22" s="86">
        <f t="shared" si="0"/>
        <v>0</v>
      </c>
      <c r="J22" s="190"/>
      <c r="K22" s="191"/>
      <c r="L22" s="191"/>
      <c r="M22" s="191"/>
      <c r="N22" s="192"/>
    </row>
    <row r="23" spans="1:14" ht="13.5" customHeight="1" thickTop="1" thickBot="1" x14ac:dyDescent="0.25">
      <c r="A23" s="177"/>
      <c r="B23" s="107">
        <v>14</v>
      </c>
      <c r="C23" s="7" t="s">
        <v>66</v>
      </c>
      <c r="D23" s="49"/>
      <c r="E23" s="50"/>
      <c r="F23" s="51"/>
      <c r="G23" s="52"/>
      <c r="H23" s="53"/>
      <c r="I23" s="98">
        <f t="shared" si="0"/>
        <v>0</v>
      </c>
      <c r="J23" s="204"/>
      <c r="K23" s="205"/>
      <c r="L23" s="205"/>
      <c r="M23" s="205"/>
      <c r="N23" s="206"/>
    </row>
    <row r="24" spans="1:14" ht="13.5" customHeight="1" thickTop="1" thickBot="1" x14ac:dyDescent="0.25">
      <c r="A24" s="177"/>
      <c r="B24" s="107">
        <v>15</v>
      </c>
      <c r="C24" s="7" t="s">
        <v>67</v>
      </c>
      <c r="D24" s="49"/>
      <c r="E24" s="50"/>
      <c r="F24" s="51"/>
      <c r="G24" s="52"/>
      <c r="H24" s="53"/>
      <c r="I24" s="98">
        <f t="shared" si="0"/>
        <v>0</v>
      </c>
      <c r="J24" s="204"/>
      <c r="K24" s="205"/>
      <c r="L24" s="205"/>
      <c r="M24" s="205"/>
      <c r="N24" s="206"/>
    </row>
    <row r="25" spans="1:14" ht="13.5" customHeight="1" thickTop="1" thickBot="1" x14ac:dyDescent="0.25">
      <c r="A25" s="177"/>
      <c r="B25" s="105">
        <v>16</v>
      </c>
      <c r="C25" s="12" t="s">
        <v>61</v>
      </c>
      <c r="D25" s="65"/>
      <c r="E25" s="66"/>
      <c r="F25" s="67"/>
      <c r="G25" s="68"/>
      <c r="H25" s="69"/>
      <c r="I25" s="63">
        <f t="shared" si="0"/>
        <v>0</v>
      </c>
      <c r="J25" s="187"/>
      <c r="K25" s="188"/>
      <c r="L25" s="188"/>
      <c r="M25" s="188"/>
      <c r="N25" s="189"/>
    </row>
    <row r="26" spans="1:14" ht="13.5" customHeight="1" thickTop="1" thickBot="1" x14ac:dyDescent="0.25">
      <c r="A26" s="177"/>
      <c r="B26" s="105">
        <v>17</v>
      </c>
      <c r="C26" s="12" t="s">
        <v>62</v>
      </c>
      <c r="D26" s="65"/>
      <c r="E26" s="66"/>
      <c r="F26" s="67"/>
      <c r="G26" s="68"/>
      <c r="H26" s="69"/>
      <c r="I26" s="63">
        <f t="shared" si="0"/>
        <v>0</v>
      </c>
      <c r="J26" s="187"/>
      <c r="K26" s="188"/>
      <c r="L26" s="188"/>
      <c r="M26" s="188"/>
      <c r="N26" s="189"/>
    </row>
    <row r="27" spans="1:14" ht="13.5" customHeight="1" thickTop="1" thickBot="1" x14ac:dyDescent="0.25">
      <c r="A27" s="177"/>
      <c r="B27" s="105">
        <v>18</v>
      </c>
      <c r="C27" s="12" t="s">
        <v>63</v>
      </c>
      <c r="D27" s="65"/>
      <c r="E27" s="66"/>
      <c r="F27" s="67"/>
      <c r="G27" s="68"/>
      <c r="H27" s="69"/>
      <c r="I27" s="63">
        <f t="shared" si="0"/>
        <v>0</v>
      </c>
      <c r="J27" s="187"/>
      <c r="K27" s="188"/>
      <c r="L27" s="188"/>
      <c r="M27" s="188"/>
      <c r="N27" s="189"/>
    </row>
    <row r="28" spans="1:14" ht="13.5" customHeight="1" thickTop="1" thickBot="1" x14ac:dyDescent="0.25">
      <c r="A28" s="177"/>
      <c r="B28" s="105">
        <v>19</v>
      </c>
      <c r="C28" s="12" t="s">
        <v>64</v>
      </c>
      <c r="D28" s="65"/>
      <c r="E28" s="66"/>
      <c r="F28" s="67"/>
      <c r="G28" s="68"/>
      <c r="H28" s="69"/>
      <c r="I28" s="63">
        <f t="shared" si="0"/>
        <v>0</v>
      </c>
      <c r="J28" s="187"/>
      <c r="K28" s="188"/>
      <c r="L28" s="188"/>
      <c r="M28" s="188"/>
      <c r="N28" s="189"/>
    </row>
    <row r="29" spans="1:14" ht="13.5" customHeight="1" thickTop="1" thickBot="1" x14ac:dyDescent="0.25">
      <c r="A29" s="177"/>
      <c r="B29" s="109">
        <v>20</v>
      </c>
      <c r="C29" s="8" t="s">
        <v>65</v>
      </c>
      <c r="D29" s="44"/>
      <c r="E29" s="45"/>
      <c r="F29" s="46"/>
      <c r="G29" s="47"/>
      <c r="H29" s="48"/>
      <c r="I29" s="86">
        <f t="shared" si="0"/>
        <v>0</v>
      </c>
      <c r="J29" s="190"/>
      <c r="K29" s="191"/>
      <c r="L29" s="191"/>
      <c r="M29" s="191"/>
      <c r="N29" s="192"/>
    </row>
    <row r="30" spans="1:14" ht="13.5" customHeight="1" thickTop="1" thickBot="1" x14ac:dyDescent="0.25">
      <c r="A30" s="177"/>
      <c r="B30" s="107">
        <v>21</v>
      </c>
      <c r="C30" s="7" t="s">
        <v>66</v>
      </c>
      <c r="D30" s="49"/>
      <c r="E30" s="50"/>
      <c r="F30" s="51"/>
      <c r="G30" s="52"/>
      <c r="H30" s="53"/>
      <c r="I30" s="98">
        <f t="shared" si="0"/>
        <v>0</v>
      </c>
      <c r="J30" s="204"/>
      <c r="K30" s="205"/>
      <c r="L30" s="205"/>
      <c r="M30" s="205"/>
      <c r="N30" s="206"/>
    </row>
    <row r="31" spans="1:14" ht="13.5" customHeight="1" thickTop="1" thickBot="1" x14ac:dyDescent="0.25">
      <c r="A31" s="177"/>
      <c r="B31" s="105">
        <v>22</v>
      </c>
      <c r="C31" s="12" t="s">
        <v>60</v>
      </c>
      <c r="D31" s="65"/>
      <c r="E31" s="66"/>
      <c r="F31" s="67"/>
      <c r="G31" s="68"/>
      <c r="H31" s="69"/>
      <c r="I31" s="63">
        <f t="shared" si="0"/>
        <v>0</v>
      </c>
      <c r="J31" s="187"/>
      <c r="K31" s="188"/>
      <c r="L31" s="188"/>
      <c r="M31" s="188"/>
      <c r="N31" s="189"/>
    </row>
    <row r="32" spans="1:14" ht="13.5" customHeight="1" thickTop="1" thickBot="1" x14ac:dyDescent="0.25">
      <c r="A32" s="177"/>
      <c r="B32" s="107">
        <v>23</v>
      </c>
      <c r="C32" s="7" t="s">
        <v>67</v>
      </c>
      <c r="D32" s="49"/>
      <c r="E32" s="50"/>
      <c r="F32" s="51"/>
      <c r="G32" s="52"/>
      <c r="H32" s="53"/>
      <c r="I32" s="98">
        <f t="shared" si="0"/>
        <v>0</v>
      </c>
      <c r="J32" s="204"/>
      <c r="K32" s="205"/>
      <c r="L32" s="205"/>
      <c r="M32" s="205"/>
      <c r="N32" s="206"/>
    </row>
    <row r="33" spans="1:14" ht="13.5" customHeight="1" thickTop="1" thickBot="1" x14ac:dyDescent="0.25">
      <c r="A33" s="177"/>
      <c r="B33" s="105">
        <v>24</v>
      </c>
      <c r="C33" s="12" t="s">
        <v>62</v>
      </c>
      <c r="D33" s="70"/>
      <c r="E33" s="71"/>
      <c r="F33" s="72"/>
      <c r="G33" s="73"/>
      <c r="H33" s="74"/>
      <c r="I33" s="63">
        <f t="shared" si="0"/>
        <v>0</v>
      </c>
      <c r="J33" s="216"/>
      <c r="K33" s="217"/>
      <c r="L33" s="217"/>
      <c r="M33" s="217"/>
      <c r="N33" s="218"/>
    </row>
    <row r="34" spans="1:14" ht="13.5" customHeight="1" thickTop="1" thickBot="1" x14ac:dyDescent="0.25">
      <c r="A34" s="177"/>
      <c r="B34" s="105">
        <v>25</v>
      </c>
      <c r="C34" s="12" t="s">
        <v>63</v>
      </c>
      <c r="D34" s="65"/>
      <c r="E34" s="66"/>
      <c r="F34" s="67"/>
      <c r="G34" s="68"/>
      <c r="H34" s="69"/>
      <c r="I34" s="63">
        <f t="shared" si="0"/>
        <v>0</v>
      </c>
      <c r="J34" s="187"/>
      <c r="K34" s="188"/>
      <c r="L34" s="188"/>
      <c r="M34" s="188"/>
      <c r="N34" s="189"/>
    </row>
    <row r="35" spans="1:14" ht="13.5" customHeight="1" thickTop="1" thickBot="1" x14ac:dyDescent="0.25">
      <c r="A35" s="177"/>
      <c r="B35" s="105">
        <v>26</v>
      </c>
      <c r="C35" s="12" t="s">
        <v>64</v>
      </c>
      <c r="D35" s="65"/>
      <c r="E35" s="66"/>
      <c r="F35" s="67"/>
      <c r="G35" s="68"/>
      <c r="H35" s="69"/>
      <c r="I35" s="63">
        <f t="shared" si="0"/>
        <v>0</v>
      </c>
      <c r="J35" s="187"/>
      <c r="K35" s="188"/>
      <c r="L35" s="188"/>
      <c r="M35" s="188"/>
      <c r="N35" s="189"/>
    </row>
    <row r="36" spans="1:14" ht="13.5" customHeight="1" thickTop="1" thickBot="1" x14ac:dyDescent="0.25">
      <c r="A36" s="177"/>
      <c r="B36" s="109">
        <v>27</v>
      </c>
      <c r="C36" s="8" t="s">
        <v>65</v>
      </c>
      <c r="D36" s="44"/>
      <c r="E36" s="45"/>
      <c r="F36" s="46"/>
      <c r="G36" s="47"/>
      <c r="H36" s="48"/>
      <c r="I36" s="86">
        <f t="shared" si="0"/>
        <v>0</v>
      </c>
      <c r="J36" s="190"/>
      <c r="K36" s="191"/>
      <c r="L36" s="191"/>
      <c r="M36" s="191"/>
      <c r="N36" s="192"/>
    </row>
    <row r="37" spans="1:14" ht="13.5" customHeight="1" thickTop="1" thickBot="1" x14ac:dyDescent="0.25">
      <c r="A37" s="177"/>
      <c r="B37" s="107">
        <v>28</v>
      </c>
      <c r="C37" s="7" t="s">
        <v>66</v>
      </c>
      <c r="D37" s="49"/>
      <c r="E37" s="50"/>
      <c r="F37" s="51"/>
      <c r="G37" s="52"/>
      <c r="H37" s="53"/>
      <c r="I37" s="98">
        <f t="shared" si="0"/>
        <v>0</v>
      </c>
      <c r="J37" s="204"/>
      <c r="K37" s="205"/>
      <c r="L37" s="205"/>
      <c r="M37" s="205"/>
      <c r="N37" s="206"/>
    </row>
    <row r="38" spans="1:14" ht="13.5" customHeight="1" thickTop="1" thickBot="1" x14ac:dyDescent="0.25">
      <c r="A38" s="177"/>
      <c r="B38" s="105">
        <v>29</v>
      </c>
      <c r="C38" s="12" t="s">
        <v>60</v>
      </c>
      <c r="D38" s="70"/>
      <c r="E38" s="71"/>
      <c r="F38" s="72"/>
      <c r="G38" s="73"/>
      <c r="H38" s="74"/>
      <c r="I38" s="63">
        <f t="shared" si="0"/>
        <v>0</v>
      </c>
      <c r="J38" s="216"/>
      <c r="K38" s="217"/>
      <c r="L38" s="217"/>
      <c r="M38" s="217"/>
      <c r="N38" s="218"/>
    </row>
    <row r="39" spans="1:14" ht="13.5" customHeight="1" thickTop="1" thickBot="1" x14ac:dyDescent="0.25">
      <c r="A39" s="177"/>
      <c r="B39" s="105">
        <v>30</v>
      </c>
      <c r="C39" s="12" t="s">
        <v>61</v>
      </c>
      <c r="D39" s="65"/>
      <c r="E39" s="66"/>
      <c r="F39" s="67"/>
      <c r="G39" s="68"/>
      <c r="H39" s="69"/>
      <c r="I39" s="63">
        <f t="shared" si="0"/>
        <v>0</v>
      </c>
      <c r="J39" s="210"/>
      <c r="K39" s="211"/>
      <c r="L39" s="211"/>
      <c r="M39" s="211"/>
      <c r="N39" s="212"/>
    </row>
    <row r="40" spans="1:14" ht="13.5" customHeight="1" thickTop="1" thickBot="1" x14ac:dyDescent="0.25">
      <c r="A40" s="238" t="s">
        <v>68</v>
      </c>
      <c r="B40" s="239"/>
      <c r="C40" s="239"/>
      <c r="D40" s="239"/>
      <c r="E40" s="239"/>
      <c r="F40" s="239"/>
      <c r="G40" s="239"/>
      <c r="H40" s="240"/>
      <c r="I40" s="14">
        <f>SUM(I10:I39)</f>
        <v>0</v>
      </c>
      <c r="J40" s="208"/>
      <c r="K40" s="208"/>
      <c r="L40" s="208"/>
      <c r="M40" s="208"/>
      <c r="N40" s="209"/>
    </row>
  </sheetData>
  <sheetProtection algorithmName="SHA-512" hashValue="OmvzYAUzhxa+yCVke9vLbaiI+M9/YkJrnPIeFPbeRd0G35GYgbDtFvHeWwkbkehM5AZuPh4L6+SqQE/epD1l/w==" saltValue="mREl8TtsoLFMydpQdWskow==" spinCount="100000" sheet="1" formatRows="0"/>
  <mergeCells count="40">
    <mergeCell ref="J40:N40"/>
    <mergeCell ref="J34:N34"/>
    <mergeCell ref="J35:N35"/>
    <mergeCell ref="J36:N36"/>
    <mergeCell ref="J37:N37"/>
    <mergeCell ref="J38:N38"/>
    <mergeCell ref="J39:N39"/>
    <mergeCell ref="J33:N33"/>
    <mergeCell ref="J22:N22"/>
    <mergeCell ref="J23:N23"/>
    <mergeCell ref="J24:N24"/>
    <mergeCell ref="J25:N25"/>
    <mergeCell ref="J26:N26"/>
    <mergeCell ref="J27:N27"/>
    <mergeCell ref="J28:N28"/>
    <mergeCell ref="J29:N29"/>
    <mergeCell ref="J30:N30"/>
    <mergeCell ref="J31:N31"/>
    <mergeCell ref="J32:N32"/>
    <mergeCell ref="J16:N16"/>
    <mergeCell ref="J17:N17"/>
    <mergeCell ref="J18:N18"/>
    <mergeCell ref="J19:N19"/>
    <mergeCell ref="J20:N20"/>
    <mergeCell ref="A8:A9"/>
    <mergeCell ref="A10:A39"/>
    <mergeCell ref="A40:H40"/>
    <mergeCell ref="J8:N9"/>
    <mergeCell ref="B8:B9"/>
    <mergeCell ref="C8:C9"/>
    <mergeCell ref="D8:G8"/>
    <mergeCell ref="H8:H9"/>
    <mergeCell ref="I8:I9"/>
    <mergeCell ref="J21:N21"/>
    <mergeCell ref="J10:N10"/>
    <mergeCell ref="J11:N11"/>
    <mergeCell ref="J12:N12"/>
    <mergeCell ref="J13:N13"/>
    <mergeCell ref="J14:N14"/>
    <mergeCell ref="J15:N15"/>
  </mergeCells>
  <phoneticPr fontId="1"/>
  <pageMargins left="0.7" right="0.7" top="0.75" bottom="0.75" header="0.3" footer="0.3"/>
  <pageSetup paperSize="9" scale="8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83CCEB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86</v>
      </c>
      <c r="B1" s="4"/>
      <c r="C1" s="3"/>
      <c r="D1" s="4"/>
    </row>
    <row r="2" spans="1:14" x14ac:dyDescent="0.2">
      <c r="B2" s="2"/>
      <c r="F2" s="19"/>
      <c r="H2" s="2"/>
      <c r="L2" s="19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43">
        <f>'業務日誌（9月）'!D5</f>
        <v>0</v>
      </c>
      <c r="G5" s="5" t="s">
        <v>47</v>
      </c>
      <c r="H5" s="1" t="s">
        <v>46</v>
      </c>
      <c r="I5" s="43">
        <f>'業務日誌（9月）'!I5</f>
        <v>0</v>
      </c>
      <c r="J5" s="1"/>
    </row>
    <row r="6" spans="1:14" x14ac:dyDescent="0.2">
      <c r="B6" s="1"/>
      <c r="C6" s="1" t="s">
        <v>48</v>
      </c>
      <c r="D6" s="43">
        <f>'業務日誌（9月）'!D6</f>
        <v>0</v>
      </c>
      <c r="G6" s="1"/>
      <c r="H6" s="1" t="s">
        <v>48</v>
      </c>
      <c r="I6" s="43">
        <f>'業務日誌（9月）'!I6</f>
        <v>0</v>
      </c>
      <c r="J6" s="1"/>
    </row>
    <row r="7" spans="1:14" ht="9.25" customHeight="1" thickBot="1" x14ac:dyDescent="0.25"/>
    <row r="8" spans="1:14" ht="24" customHeight="1" x14ac:dyDescent="0.2">
      <c r="A8" s="256" t="s">
        <v>70</v>
      </c>
      <c r="B8" s="254" t="s">
        <v>49</v>
      </c>
      <c r="C8" s="197" t="s">
        <v>50</v>
      </c>
      <c r="D8" s="199" t="s">
        <v>71</v>
      </c>
      <c r="E8" s="200"/>
      <c r="F8" s="200"/>
      <c r="G8" s="201"/>
      <c r="H8" s="202" t="s">
        <v>51</v>
      </c>
      <c r="I8" s="202" t="s">
        <v>52</v>
      </c>
      <c r="J8" s="171" t="s">
        <v>53</v>
      </c>
      <c r="K8" s="172"/>
      <c r="L8" s="172"/>
      <c r="M8" s="172"/>
      <c r="N8" s="173"/>
    </row>
    <row r="9" spans="1:14" ht="18.75" customHeight="1" thickBot="1" x14ac:dyDescent="0.25">
      <c r="A9" s="257"/>
      <c r="B9" s="255"/>
      <c r="C9" s="198"/>
      <c r="D9" s="9" t="s">
        <v>54</v>
      </c>
      <c r="E9" s="11" t="s">
        <v>55</v>
      </c>
      <c r="F9" s="6" t="s">
        <v>54</v>
      </c>
      <c r="G9" s="10" t="s">
        <v>55</v>
      </c>
      <c r="H9" s="203"/>
      <c r="I9" s="203"/>
      <c r="J9" s="174"/>
      <c r="K9" s="175"/>
      <c r="L9" s="175"/>
      <c r="M9" s="175"/>
      <c r="N9" s="176"/>
    </row>
    <row r="10" spans="1:14" ht="13.5" customHeight="1" thickTop="1" x14ac:dyDescent="0.2">
      <c r="A10" s="258">
        <v>10</v>
      </c>
      <c r="B10" s="104">
        <v>1</v>
      </c>
      <c r="C10" s="28" t="s">
        <v>76</v>
      </c>
      <c r="D10" s="58"/>
      <c r="E10" s="59"/>
      <c r="F10" s="60"/>
      <c r="G10" s="61"/>
      <c r="H10" s="62"/>
      <c r="I10" s="63">
        <f>(E10-D10)+(G10-F10)-H10</f>
        <v>0</v>
      </c>
      <c r="J10" s="222"/>
      <c r="K10" s="223"/>
      <c r="L10" s="223"/>
      <c r="M10" s="223"/>
      <c r="N10" s="224"/>
    </row>
    <row r="11" spans="1:14" ht="13.5" customHeight="1" x14ac:dyDescent="0.2">
      <c r="A11" s="259"/>
      <c r="B11" s="105">
        <v>2</v>
      </c>
      <c r="C11" s="12" t="s">
        <v>77</v>
      </c>
      <c r="D11" s="65"/>
      <c r="E11" s="66"/>
      <c r="F11" s="67"/>
      <c r="G11" s="68"/>
      <c r="H11" s="69"/>
      <c r="I11" s="63">
        <f t="shared" ref="I11:I40" si="0">(E11-D11)+(G11-F11)-H11</f>
        <v>0</v>
      </c>
      <c r="J11" s="184"/>
      <c r="K11" s="185"/>
      <c r="L11" s="185"/>
      <c r="M11" s="185"/>
      <c r="N11" s="186"/>
    </row>
    <row r="12" spans="1:14" ht="13.5" customHeight="1" x14ac:dyDescent="0.2">
      <c r="A12" s="259"/>
      <c r="B12" s="105">
        <v>3</v>
      </c>
      <c r="C12" s="12" t="s">
        <v>56</v>
      </c>
      <c r="D12" s="65"/>
      <c r="E12" s="66"/>
      <c r="F12" s="67"/>
      <c r="G12" s="68"/>
      <c r="H12" s="69"/>
      <c r="I12" s="63">
        <f t="shared" si="0"/>
        <v>0</v>
      </c>
      <c r="J12" s="184"/>
      <c r="K12" s="185"/>
      <c r="L12" s="185"/>
      <c r="M12" s="185"/>
      <c r="N12" s="186"/>
    </row>
    <row r="13" spans="1:14" ht="13.5" customHeight="1" x14ac:dyDescent="0.2">
      <c r="A13" s="259"/>
      <c r="B13" s="109">
        <v>4</v>
      </c>
      <c r="C13" s="8" t="s">
        <v>65</v>
      </c>
      <c r="D13" s="44"/>
      <c r="E13" s="45"/>
      <c r="F13" s="46"/>
      <c r="G13" s="47"/>
      <c r="H13" s="48"/>
      <c r="I13" s="86">
        <f t="shared" si="0"/>
        <v>0</v>
      </c>
      <c r="J13" s="190"/>
      <c r="K13" s="191"/>
      <c r="L13" s="191"/>
      <c r="M13" s="191"/>
      <c r="N13" s="192"/>
    </row>
    <row r="14" spans="1:14" ht="13.5" customHeight="1" x14ac:dyDescent="0.2">
      <c r="A14" s="259"/>
      <c r="B14" s="107">
        <v>5</v>
      </c>
      <c r="C14" s="7" t="s">
        <v>66</v>
      </c>
      <c r="D14" s="49"/>
      <c r="E14" s="50"/>
      <c r="F14" s="51"/>
      <c r="G14" s="52"/>
      <c r="H14" s="53"/>
      <c r="I14" s="98">
        <f t="shared" si="0"/>
        <v>0</v>
      </c>
      <c r="J14" s="204"/>
      <c r="K14" s="205"/>
      <c r="L14" s="205"/>
      <c r="M14" s="205"/>
      <c r="N14" s="206"/>
    </row>
    <row r="15" spans="1:14" ht="13.5" customHeight="1" x14ac:dyDescent="0.2">
      <c r="A15" s="259"/>
      <c r="B15" s="105">
        <v>6</v>
      </c>
      <c r="C15" s="12" t="s">
        <v>60</v>
      </c>
      <c r="D15" s="65"/>
      <c r="E15" s="66"/>
      <c r="F15" s="67"/>
      <c r="G15" s="68"/>
      <c r="H15" s="69"/>
      <c r="I15" s="63">
        <f t="shared" si="0"/>
        <v>0</v>
      </c>
      <c r="J15" s="187"/>
      <c r="K15" s="188"/>
      <c r="L15" s="188"/>
      <c r="M15" s="188"/>
      <c r="N15" s="189"/>
    </row>
    <row r="16" spans="1:14" ht="13.5" customHeight="1" x14ac:dyDescent="0.2">
      <c r="A16" s="259"/>
      <c r="B16" s="105">
        <v>7</v>
      </c>
      <c r="C16" s="12" t="s">
        <v>61</v>
      </c>
      <c r="D16" s="65"/>
      <c r="E16" s="66"/>
      <c r="F16" s="67"/>
      <c r="G16" s="68"/>
      <c r="H16" s="69"/>
      <c r="I16" s="63">
        <f t="shared" si="0"/>
        <v>0</v>
      </c>
      <c r="J16" s="187"/>
      <c r="K16" s="188"/>
      <c r="L16" s="188"/>
      <c r="M16" s="188"/>
      <c r="N16" s="189"/>
    </row>
    <row r="17" spans="1:14" ht="13.5" customHeight="1" x14ac:dyDescent="0.2">
      <c r="A17" s="259"/>
      <c r="B17" s="105">
        <v>8</v>
      </c>
      <c r="C17" s="12" t="s">
        <v>62</v>
      </c>
      <c r="D17" s="65"/>
      <c r="E17" s="66"/>
      <c r="F17" s="67"/>
      <c r="G17" s="68"/>
      <c r="H17" s="69"/>
      <c r="I17" s="63">
        <f t="shared" si="0"/>
        <v>0</v>
      </c>
      <c r="J17" s="187"/>
      <c r="K17" s="188"/>
      <c r="L17" s="188"/>
      <c r="M17" s="188"/>
      <c r="N17" s="189"/>
    </row>
    <row r="18" spans="1:14" ht="13.5" customHeight="1" x14ac:dyDescent="0.2">
      <c r="A18" s="259"/>
      <c r="B18" s="105">
        <v>9</v>
      </c>
      <c r="C18" s="12" t="s">
        <v>63</v>
      </c>
      <c r="D18" s="65"/>
      <c r="E18" s="66"/>
      <c r="F18" s="67"/>
      <c r="G18" s="68"/>
      <c r="H18" s="69"/>
      <c r="I18" s="63">
        <f t="shared" si="0"/>
        <v>0</v>
      </c>
      <c r="J18" s="187"/>
      <c r="K18" s="188"/>
      <c r="L18" s="188"/>
      <c r="M18" s="188"/>
      <c r="N18" s="189"/>
    </row>
    <row r="19" spans="1:14" ht="13.5" customHeight="1" x14ac:dyDescent="0.2">
      <c r="A19" s="259"/>
      <c r="B19" s="105">
        <v>10</v>
      </c>
      <c r="C19" s="12" t="s">
        <v>64</v>
      </c>
      <c r="D19" s="65"/>
      <c r="E19" s="66"/>
      <c r="F19" s="67"/>
      <c r="G19" s="68"/>
      <c r="H19" s="69"/>
      <c r="I19" s="63">
        <f t="shared" si="0"/>
        <v>0</v>
      </c>
      <c r="J19" s="187"/>
      <c r="K19" s="188"/>
      <c r="L19" s="188"/>
      <c r="M19" s="188"/>
      <c r="N19" s="189"/>
    </row>
    <row r="20" spans="1:14" ht="13.5" customHeight="1" x14ac:dyDescent="0.2">
      <c r="A20" s="259"/>
      <c r="B20" s="109">
        <v>11</v>
      </c>
      <c r="C20" s="8" t="s">
        <v>65</v>
      </c>
      <c r="D20" s="44"/>
      <c r="E20" s="45"/>
      <c r="F20" s="46"/>
      <c r="G20" s="47"/>
      <c r="H20" s="48"/>
      <c r="I20" s="86">
        <f t="shared" si="0"/>
        <v>0</v>
      </c>
      <c r="J20" s="190"/>
      <c r="K20" s="191"/>
      <c r="L20" s="191"/>
      <c r="M20" s="191"/>
      <c r="N20" s="192"/>
    </row>
    <row r="21" spans="1:14" ht="13.5" customHeight="1" x14ac:dyDescent="0.2">
      <c r="A21" s="259"/>
      <c r="B21" s="107">
        <v>12</v>
      </c>
      <c r="C21" s="7" t="s">
        <v>66</v>
      </c>
      <c r="D21" s="49"/>
      <c r="E21" s="50"/>
      <c r="F21" s="51"/>
      <c r="G21" s="52"/>
      <c r="H21" s="53"/>
      <c r="I21" s="98">
        <f t="shared" si="0"/>
        <v>0</v>
      </c>
      <c r="J21" s="204"/>
      <c r="K21" s="205"/>
      <c r="L21" s="205"/>
      <c r="M21" s="205"/>
      <c r="N21" s="206"/>
    </row>
    <row r="22" spans="1:14" ht="13.5" customHeight="1" x14ac:dyDescent="0.2">
      <c r="A22" s="259"/>
      <c r="B22" s="107">
        <v>13</v>
      </c>
      <c r="C22" s="7" t="s">
        <v>67</v>
      </c>
      <c r="D22" s="49"/>
      <c r="E22" s="50"/>
      <c r="F22" s="51"/>
      <c r="G22" s="52"/>
      <c r="H22" s="53"/>
      <c r="I22" s="98">
        <f t="shared" si="0"/>
        <v>0</v>
      </c>
      <c r="J22" s="204"/>
      <c r="K22" s="205"/>
      <c r="L22" s="205"/>
      <c r="M22" s="205"/>
      <c r="N22" s="206"/>
    </row>
    <row r="23" spans="1:14" ht="13.5" customHeight="1" x14ac:dyDescent="0.2">
      <c r="A23" s="259"/>
      <c r="B23" s="105">
        <v>14</v>
      </c>
      <c r="C23" s="12" t="s">
        <v>61</v>
      </c>
      <c r="D23" s="65"/>
      <c r="E23" s="66"/>
      <c r="F23" s="67"/>
      <c r="G23" s="68"/>
      <c r="H23" s="69"/>
      <c r="I23" s="63">
        <f t="shared" si="0"/>
        <v>0</v>
      </c>
      <c r="J23" s="187"/>
      <c r="K23" s="188"/>
      <c r="L23" s="188"/>
      <c r="M23" s="188"/>
      <c r="N23" s="189"/>
    </row>
    <row r="24" spans="1:14" ht="13.5" customHeight="1" x14ac:dyDescent="0.2">
      <c r="A24" s="259"/>
      <c r="B24" s="105">
        <v>15</v>
      </c>
      <c r="C24" s="12" t="s">
        <v>62</v>
      </c>
      <c r="D24" s="65"/>
      <c r="E24" s="66"/>
      <c r="F24" s="67"/>
      <c r="G24" s="68"/>
      <c r="H24" s="69"/>
      <c r="I24" s="63">
        <f t="shared" si="0"/>
        <v>0</v>
      </c>
      <c r="J24" s="187"/>
      <c r="K24" s="188"/>
      <c r="L24" s="188"/>
      <c r="M24" s="188"/>
      <c r="N24" s="189"/>
    </row>
    <row r="25" spans="1:14" ht="13.5" customHeight="1" x14ac:dyDescent="0.2">
      <c r="A25" s="259"/>
      <c r="B25" s="105">
        <v>16</v>
      </c>
      <c r="C25" s="12" t="s">
        <v>63</v>
      </c>
      <c r="D25" s="65"/>
      <c r="E25" s="66"/>
      <c r="F25" s="67"/>
      <c r="G25" s="68"/>
      <c r="H25" s="69"/>
      <c r="I25" s="63">
        <f t="shared" si="0"/>
        <v>0</v>
      </c>
      <c r="J25" s="187"/>
      <c r="K25" s="188"/>
      <c r="L25" s="188"/>
      <c r="M25" s="188"/>
      <c r="N25" s="189"/>
    </row>
    <row r="26" spans="1:14" ht="13.5" customHeight="1" x14ac:dyDescent="0.2">
      <c r="A26" s="259"/>
      <c r="B26" s="105">
        <v>17</v>
      </c>
      <c r="C26" s="12" t="s">
        <v>64</v>
      </c>
      <c r="D26" s="65"/>
      <c r="E26" s="66"/>
      <c r="F26" s="67"/>
      <c r="G26" s="68"/>
      <c r="H26" s="69"/>
      <c r="I26" s="63">
        <f t="shared" si="0"/>
        <v>0</v>
      </c>
      <c r="J26" s="187"/>
      <c r="K26" s="188"/>
      <c r="L26" s="188"/>
      <c r="M26" s="188"/>
      <c r="N26" s="189"/>
    </row>
    <row r="27" spans="1:14" ht="13.5" customHeight="1" x14ac:dyDescent="0.2">
      <c r="A27" s="259"/>
      <c r="B27" s="109">
        <v>18</v>
      </c>
      <c r="C27" s="8" t="s">
        <v>65</v>
      </c>
      <c r="D27" s="44"/>
      <c r="E27" s="45"/>
      <c r="F27" s="46"/>
      <c r="G27" s="47"/>
      <c r="H27" s="48"/>
      <c r="I27" s="86">
        <f t="shared" si="0"/>
        <v>0</v>
      </c>
      <c r="J27" s="190"/>
      <c r="K27" s="191"/>
      <c r="L27" s="191"/>
      <c r="M27" s="191"/>
      <c r="N27" s="192"/>
    </row>
    <row r="28" spans="1:14" ht="13.5" customHeight="1" x14ac:dyDescent="0.2">
      <c r="A28" s="259"/>
      <c r="B28" s="107">
        <v>19</v>
      </c>
      <c r="C28" s="7" t="s">
        <v>66</v>
      </c>
      <c r="D28" s="49"/>
      <c r="E28" s="50"/>
      <c r="F28" s="51"/>
      <c r="G28" s="52"/>
      <c r="H28" s="53"/>
      <c r="I28" s="98">
        <f t="shared" si="0"/>
        <v>0</v>
      </c>
      <c r="J28" s="204"/>
      <c r="K28" s="205"/>
      <c r="L28" s="205"/>
      <c r="M28" s="205"/>
      <c r="N28" s="206"/>
    </row>
    <row r="29" spans="1:14" ht="13.5" customHeight="1" x14ac:dyDescent="0.2">
      <c r="A29" s="259"/>
      <c r="B29" s="105">
        <v>20</v>
      </c>
      <c r="C29" s="12" t="s">
        <v>60</v>
      </c>
      <c r="D29" s="65"/>
      <c r="E29" s="66"/>
      <c r="F29" s="67"/>
      <c r="G29" s="68"/>
      <c r="H29" s="69"/>
      <c r="I29" s="63">
        <f t="shared" si="0"/>
        <v>0</v>
      </c>
      <c r="J29" s="187"/>
      <c r="K29" s="188"/>
      <c r="L29" s="188"/>
      <c r="M29" s="188"/>
      <c r="N29" s="189"/>
    </row>
    <row r="30" spans="1:14" ht="13.5" customHeight="1" x14ac:dyDescent="0.2">
      <c r="A30" s="259"/>
      <c r="B30" s="105">
        <v>21</v>
      </c>
      <c r="C30" s="12" t="s">
        <v>61</v>
      </c>
      <c r="D30" s="65"/>
      <c r="E30" s="66"/>
      <c r="F30" s="67"/>
      <c r="G30" s="68"/>
      <c r="H30" s="69"/>
      <c r="I30" s="63">
        <f t="shared" si="0"/>
        <v>0</v>
      </c>
      <c r="J30" s="187"/>
      <c r="K30" s="188"/>
      <c r="L30" s="188"/>
      <c r="M30" s="188"/>
      <c r="N30" s="189"/>
    </row>
    <row r="31" spans="1:14" ht="13.5" customHeight="1" x14ac:dyDescent="0.2">
      <c r="A31" s="259"/>
      <c r="B31" s="105">
        <v>22</v>
      </c>
      <c r="C31" s="12" t="s">
        <v>62</v>
      </c>
      <c r="D31" s="65"/>
      <c r="E31" s="66"/>
      <c r="F31" s="67"/>
      <c r="G31" s="68"/>
      <c r="H31" s="69"/>
      <c r="I31" s="63">
        <f t="shared" si="0"/>
        <v>0</v>
      </c>
      <c r="J31" s="187"/>
      <c r="K31" s="188"/>
      <c r="L31" s="188"/>
      <c r="M31" s="188"/>
      <c r="N31" s="189"/>
    </row>
    <row r="32" spans="1:14" ht="13.5" customHeight="1" x14ac:dyDescent="0.2">
      <c r="A32" s="259"/>
      <c r="B32" s="105">
        <v>23</v>
      </c>
      <c r="C32" s="12" t="s">
        <v>63</v>
      </c>
      <c r="D32" s="65"/>
      <c r="E32" s="66"/>
      <c r="F32" s="67"/>
      <c r="G32" s="68"/>
      <c r="H32" s="69"/>
      <c r="I32" s="63">
        <f t="shared" si="0"/>
        <v>0</v>
      </c>
      <c r="J32" s="187"/>
      <c r="K32" s="188"/>
      <c r="L32" s="188"/>
      <c r="M32" s="188"/>
      <c r="N32" s="189"/>
    </row>
    <row r="33" spans="1:14" ht="13.5" customHeight="1" x14ac:dyDescent="0.2">
      <c r="A33" s="259"/>
      <c r="B33" s="105">
        <v>24</v>
      </c>
      <c r="C33" s="12" t="s">
        <v>64</v>
      </c>
      <c r="D33" s="70"/>
      <c r="E33" s="71"/>
      <c r="F33" s="72"/>
      <c r="G33" s="73"/>
      <c r="H33" s="74"/>
      <c r="I33" s="63">
        <f t="shared" si="0"/>
        <v>0</v>
      </c>
      <c r="J33" s="216"/>
      <c r="K33" s="217"/>
      <c r="L33" s="217"/>
      <c r="M33" s="217"/>
      <c r="N33" s="218"/>
    </row>
    <row r="34" spans="1:14" ht="13.5" customHeight="1" x14ac:dyDescent="0.2">
      <c r="A34" s="259"/>
      <c r="B34" s="109">
        <v>25</v>
      </c>
      <c r="C34" s="8" t="s">
        <v>65</v>
      </c>
      <c r="D34" s="44"/>
      <c r="E34" s="45"/>
      <c r="F34" s="46"/>
      <c r="G34" s="47"/>
      <c r="H34" s="48"/>
      <c r="I34" s="86">
        <f t="shared" si="0"/>
        <v>0</v>
      </c>
      <c r="J34" s="190"/>
      <c r="K34" s="191"/>
      <c r="L34" s="191"/>
      <c r="M34" s="191"/>
      <c r="N34" s="192"/>
    </row>
    <row r="35" spans="1:14" ht="13.5" customHeight="1" x14ac:dyDescent="0.2">
      <c r="A35" s="259"/>
      <c r="B35" s="107">
        <v>26</v>
      </c>
      <c r="C35" s="7" t="s">
        <v>66</v>
      </c>
      <c r="D35" s="49"/>
      <c r="E35" s="50"/>
      <c r="F35" s="51"/>
      <c r="G35" s="52"/>
      <c r="H35" s="53"/>
      <c r="I35" s="98">
        <f t="shared" si="0"/>
        <v>0</v>
      </c>
      <c r="J35" s="204"/>
      <c r="K35" s="205"/>
      <c r="L35" s="205"/>
      <c r="M35" s="205"/>
      <c r="N35" s="206"/>
    </row>
    <row r="36" spans="1:14" ht="13.5" customHeight="1" x14ac:dyDescent="0.2">
      <c r="A36" s="259"/>
      <c r="B36" s="105">
        <v>27</v>
      </c>
      <c r="C36" s="12" t="s">
        <v>60</v>
      </c>
      <c r="D36" s="65"/>
      <c r="E36" s="66"/>
      <c r="F36" s="67"/>
      <c r="G36" s="68"/>
      <c r="H36" s="69"/>
      <c r="I36" s="63">
        <f t="shared" si="0"/>
        <v>0</v>
      </c>
      <c r="J36" s="187"/>
      <c r="K36" s="188"/>
      <c r="L36" s="188"/>
      <c r="M36" s="188"/>
      <c r="N36" s="189"/>
    </row>
    <row r="37" spans="1:14" ht="13.5" customHeight="1" x14ac:dyDescent="0.2">
      <c r="A37" s="259"/>
      <c r="B37" s="105">
        <v>28</v>
      </c>
      <c r="C37" s="12" t="s">
        <v>61</v>
      </c>
      <c r="D37" s="65"/>
      <c r="E37" s="66"/>
      <c r="F37" s="67"/>
      <c r="G37" s="68"/>
      <c r="H37" s="69"/>
      <c r="I37" s="63">
        <f t="shared" si="0"/>
        <v>0</v>
      </c>
      <c r="J37" s="187"/>
      <c r="K37" s="188"/>
      <c r="L37" s="188"/>
      <c r="M37" s="188"/>
      <c r="N37" s="189"/>
    </row>
    <row r="38" spans="1:14" ht="13.5" customHeight="1" x14ac:dyDescent="0.2">
      <c r="A38" s="259"/>
      <c r="B38" s="105">
        <v>29</v>
      </c>
      <c r="C38" s="12" t="s">
        <v>62</v>
      </c>
      <c r="D38" s="70"/>
      <c r="E38" s="71"/>
      <c r="F38" s="72"/>
      <c r="G38" s="73"/>
      <c r="H38" s="74"/>
      <c r="I38" s="63">
        <f t="shared" si="0"/>
        <v>0</v>
      </c>
      <c r="J38" s="216"/>
      <c r="K38" s="217"/>
      <c r="L38" s="217"/>
      <c r="M38" s="217"/>
      <c r="N38" s="218"/>
    </row>
    <row r="39" spans="1:14" ht="13.5" customHeight="1" x14ac:dyDescent="0.2">
      <c r="A39" s="259"/>
      <c r="B39" s="105">
        <v>30</v>
      </c>
      <c r="C39" s="12" t="s">
        <v>63</v>
      </c>
      <c r="D39" s="65"/>
      <c r="E39" s="66"/>
      <c r="F39" s="67"/>
      <c r="G39" s="68"/>
      <c r="H39" s="69"/>
      <c r="I39" s="63">
        <f t="shared" si="0"/>
        <v>0</v>
      </c>
      <c r="J39" s="187"/>
      <c r="K39" s="188"/>
      <c r="L39" s="188"/>
      <c r="M39" s="188"/>
      <c r="N39" s="189"/>
    </row>
    <row r="40" spans="1:14" ht="13.5" customHeight="1" thickBot="1" x14ac:dyDescent="0.25">
      <c r="A40" s="259"/>
      <c r="B40" s="106">
        <v>31</v>
      </c>
      <c r="C40" s="12" t="s">
        <v>64</v>
      </c>
      <c r="D40" s="75"/>
      <c r="E40" s="76"/>
      <c r="F40" s="77"/>
      <c r="G40" s="78"/>
      <c r="H40" s="79"/>
      <c r="I40" s="63">
        <f t="shared" si="0"/>
        <v>0</v>
      </c>
      <c r="J40" s="210"/>
      <c r="K40" s="211"/>
      <c r="L40" s="211"/>
      <c r="M40" s="211"/>
      <c r="N40" s="212"/>
    </row>
    <row r="41" spans="1:14" ht="13.5" customHeight="1" thickTop="1" thickBot="1" x14ac:dyDescent="0.25">
      <c r="A41" s="238" t="s">
        <v>68</v>
      </c>
      <c r="B41" s="239"/>
      <c r="C41" s="239"/>
      <c r="D41" s="239"/>
      <c r="E41" s="239"/>
      <c r="F41" s="239"/>
      <c r="G41" s="239"/>
      <c r="H41" s="240"/>
      <c r="I41" s="14">
        <f>SUM(I10:I40)</f>
        <v>0</v>
      </c>
      <c r="J41" s="208"/>
      <c r="K41" s="208"/>
      <c r="L41" s="208"/>
      <c r="M41" s="208"/>
      <c r="N41" s="209"/>
    </row>
  </sheetData>
  <sheetProtection algorithmName="SHA-512" hashValue="kqbS/b6pKQFcfDnDAzZs8mxZ16a7KbV5RbmFk/DhA9J/imSl7mAJI5K6a0ho361mu3luEoKB34aNAKjnOgTUwg==" saltValue="CMcxtIzEC3n2OOJ8M42Tiw==" spinCount="100000" sheet="1" formatRows="0"/>
  <mergeCells count="41">
    <mergeCell ref="J40:N40"/>
    <mergeCell ref="J41:N41"/>
    <mergeCell ref="J34:N34"/>
    <mergeCell ref="J35:N35"/>
    <mergeCell ref="J36:N36"/>
    <mergeCell ref="J37:N37"/>
    <mergeCell ref="J38:N38"/>
    <mergeCell ref="J39:N39"/>
    <mergeCell ref="J33:N33"/>
    <mergeCell ref="J22:N22"/>
    <mergeCell ref="J23:N23"/>
    <mergeCell ref="J24:N24"/>
    <mergeCell ref="J25:N25"/>
    <mergeCell ref="J26:N26"/>
    <mergeCell ref="J27:N27"/>
    <mergeCell ref="J28:N28"/>
    <mergeCell ref="J29:N29"/>
    <mergeCell ref="J30:N30"/>
    <mergeCell ref="J31:N31"/>
    <mergeCell ref="J32:N32"/>
    <mergeCell ref="J16:N16"/>
    <mergeCell ref="J17:N17"/>
    <mergeCell ref="J18:N18"/>
    <mergeCell ref="J19:N19"/>
    <mergeCell ref="J20:N20"/>
    <mergeCell ref="B8:B9"/>
    <mergeCell ref="A8:A9"/>
    <mergeCell ref="A41:H41"/>
    <mergeCell ref="A10:A40"/>
    <mergeCell ref="J8:N9"/>
    <mergeCell ref="C8:C9"/>
    <mergeCell ref="D8:G8"/>
    <mergeCell ref="H8:H9"/>
    <mergeCell ref="I8:I9"/>
    <mergeCell ref="J21:N21"/>
    <mergeCell ref="J10:N10"/>
    <mergeCell ref="J11:N11"/>
    <mergeCell ref="J12:N12"/>
    <mergeCell ref="J13:N13"/>
    <mergeCell ref="J14:N14"/>
    <mergeCell ref="J15:N15"/>
  </mergeCells>
  <phoneticPr fontId="1"/>
  <pageMargins left="0.7" right="0.7" top="0.75" bottom="0.75" header="0.3" footer="0.3"/>
  <pageSetup paperSize="9" scale="8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83CCEB"/>
    <pageSetUpPr fitToPage="1"/>
  </sheetPr>
  <dimension ref="A1:N42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87</v>
      </c>
      <c r="B1" s="4"/>
      <c r="C1" s="3"/>
      <c r="D1" s="4"/>
    </row>
    <row r="2" spans="1:14" x14ac:dyDescent="0.2">
      <c r="B2" s="2"/>
      <c r="F2" s="19"/>
      <c r="H2" s="2"/>
      <c r="L2" s="19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43">
        <f>'業務日誌（10月）'!D5</f>
        <v>0</v>
      </c>
      <c r="G5" s="5" t="s">
        <v>47</v>
      </c>
      <c r="H5" s="1" t="s">
        <v>46</v>
      </c>
      <c r="I5" s="43">
        <f>'業務日誌（10月）'!I5</f>
        <v>0</v>
      </c>
      <c r="J5" s="1"/>
    </row>
    <row r="6" spans="1:14" x14ac:dyDescent="0.2">
      <c r="B6" s="1"/>
      <c r="C6" s="1" t="s">
        <v>48</v>
      </c>
      <c r="D6" s="43">
        <f>'業務日誌（10月）'!D6</f>
        <v>0</v>
      </c>
      <c r="G6" s="1"/>
      <c r="H6" s="1" t="s">
        <v>48</v>
      </c>
      <c r="I6" s="43">
        <f>'業務日誌（10月）'!I6</f>
        <v>0</v>
      </c>
      <c r="J6" s="1"/>
    </row>
    <row r="7" spans="1:14" ht="9.25" customHeight="1" thickBot="1" x14ac:dyDescent="0.25"/>
    <row r="8" spans="1:14" ht="24" customHeight="1" x14ac:dyDescent="0.2">
      <c r="A8" s="256" t="s">
        <v>70</v>
      </c>
      <c r="B8" s="195" t="s">
        <v>49</v>
      </c>
      <c r="C8" s="197" t="s">
        <v>50</v>
      </c>
      <c r="D8" s="199" t="s">
        <v>71</v>
      </c>
      <c r="E8" s="200"/>
      <c r="F8" s="200"/>
      <c r="G8" s="201"/>
      <c r="H8" s="202" t="s">
        <v>51</v>
      </c>
      <c r="I8" s="202" t="s">
        <v>52</v>
      </c>
      <c r="J8" s="171" t="s">
        <v>53</v>
      </c>
      <c r="K8" s="172"/>
      <c r="L8" s="172"/>
      <c r="M8" s="172"/>
      <c r="N8" s="173"/>
    </row>
    <row r="9" spans="1:14" ht="18.75" customHeight="1" thickBot="1" x14ac:dyDescent="0.25">
      <c r="A9" s="257"/>
      <c r="B9" s="196"/>
      <c r="C9" s="198"/>
      <c r="D9" s="9" t="s">
        <v>54</v>
      </c>
      <c r="E9" s="11" t="s">
        <v>55</v>
      </c>
      <c r="F9" s="6" t="s">
        <v>54</v>
      </c>
      <c r="G9" s="10" t="s">
        <v>55</v>
      </c>
      <c r="H9" s="203"/>
      <c r="I9" s="203"/>
      <c r="J9" s="174"/>
      <c r="K9" s="175"/>
      <c r="L9" s="175"/>
      <c r="M9" s="175"/>
      <c r="N9" s="176"/>
    </row>
    <row r="10" spans="1:14" s="15" customFormat="1" ht="13.5" customHeight="1" thickTop="1" x14ac:dyDescent="0.2">
      <c r="A10" s="260">
        <v>11</v>
      </c>
      <c r="B10" s="80">
        <v>1</v>
      </c>
      <c r="C10" s="17" t="s">
        <v>58</v>
      </c>
      <c r="D10" s="81"/>
      <c r="E10" s="82"/>
      <c r="F10" s="83"/>
      <c r="G10" s="84"/>
      <c r="H10" s="85"/>
      <c r="I10" s="86">
        <f>(E10-D10)+(G10-F10)-H10</f>
        <v>0</v>
      </c>
      <c r="J10" s="178"/>
      <c r="K10" s="179"/>
      <c r="L10" s="179"/>
      <c r="M10" s="179"/>
      <c r="N10" s="180"/>
    </row>
    <row r="11" spans="1:14" ht="13.5" customHeight="1" x14ac:dyDescent="0.2">
      <c r="A11" s="260"/>
      <c r="B11" s="55">
        <v>2</v>
      </c>
      <c r="C11" s="16" t="s">
        <v>59</v>
      </c>
      <c r="D11" s="49"/>
      <c r="E11" s="50"/>
      <c r="F11" s="51"/>
      <c r="G11" s="52"/>
      <c r="H11" s="53"/>
      <c r="I11" s="98">
        <f t="shared" ref="I11:I39" si="0">(E11-D11)+(G11-F11)-H11</f>
        <v>0</v>
      </c>
      <c r="J11" s="181"/>
      <c r="K11" s="182"/>
      <c r="L11" s="182"/>
      <c r="M11" s="182"/>
      <c r="N11" s="183"/>
    </row>
    <row r="12" spans="1:14" ht="13.5" customHeight="1" x14ac:dyDescent="0.2">
      <c r="A12" s="260"/>
      <c r="B12" s="55">
        <v>3</v>
      </c>
      <c r="C12" s="16" t="s">
        <v>67</v>
      </c>
      <c r="D12" s="49"/>
      <c r="E12" s="50"/>
      <c r="F12" s="51"/>
      <c r="G12" s="52"/>
      <c r="H12" s="53"/>
      <c r="I12" s="98">
        <f t="shared" si="0"/>
        <v>0</v>
      </c>
      <c r="J12" s="181"/>
      <c r="K12" s="182"/>
      <c r="L12" s="182"/>
      <c r="M12" s="182"/>
      <c r="N12" s="183"/>
    </row>
    <row r="13" spans="1:14" ht="13.5" customHeight="1" x14ac:dyDescent="0.2">
      <c r="A13" s="260"/>
      <c r="B13" s="64">
        <v>4</v>
      </c>
      <c r="C13" s="57" t="s">
        <v>61</v>
      </c>
      <c r="D13" s="65"/>
      <c r="E13" s="66"/>
      <c r="F13" s="67"/>
      <c r="G13" s="68"/>
      <c r="H13" s="69"/>
      <c r="I13" s="63">
        <f t="shared" si="0"/>
        <v>0</v>
      </c>
      <c r="J13" s="187"/>
      <c r="K13" s="188"/>
      <c r="L13" s="188"/>
      <c r="M13" s="188"/>
      <c r="N13" s="189"/>
    </row>
    <row r="14" spans="1:14" ht="13.5" customHeight="1" x14ac:dyDescent="0.2">
      <c r="A14" s="260"/>
      <c r="B14" s="64">
        <v>5</v>
      </c>
      <c r="C14" s="57" t="s">
        <v>62</v>
      </c>
      <c r="D14" s="65"/>
      <c r="E14" s="66"/>
      <c r="F14" s="67"/>
      <c r="G14" s="68"/>
      <c r="H14" s="69"/>
      <c r="I14" s="63">
        <f t="shared" si="0"/>
        <v>0</v>
      </c>
      <c r="J14" s="187"/>
      <c r="K14" s="188"/>
      <c r="L14" s="188"/>
      <c r="M14" s="188"/>
      <c r="N14" s="189"/>
    </row>
    <row r="15" spans="1:14" ht="13.5" customHeight="1" x14ac:dyDescent="0.2">
      <c r="A15" s="260"/>
      <c r="B15" s="64">
        <v>6</v>
      </c>
      <c r="C15" s="57" t="s">
        <v>63</v>
      </c>
      <c r="D15" s="65"/>
      <c r="E15" s="66"/>
      <c r="F15" s="67"/>
      <c r="G15" s="68"/>
      <c r="H15" s="69"/>
      <c r="I15" s="63">
        <f t="shared" si="0"/>
        <v>0</v>
      </c>
      <c r="J15" s="184"/>
      <c r="K15" s="185"/>
      <c r="L15" s="185"/>
      <c r="M15" s="185"/>
      <c r="N15" s="186"/>
    </row>
    <row r="16" spans="1:14" ht="13.5" customHeight="1" x14ac:dyDescent="0.2">
      <c r="A16" s="260"/>
      <c r="B16" s="64">
        <v>7</v>
      </c>
      <c r="C16" s="57" t="s">
        <v>64</v>
      </c>
      <c r="D16" s="65"/>
      <c r="E16" s="66"/>
      <c r="F16" s="67"/>
      <c r="G16" s="68"/>
      <c r="H16" s="69"/>
      <c r="I16" s="63">
        <f t="shared" si="0"/>
        <v>0</v>
      </c>
      <c r="J16" s="187"/>
      <c r="K16" s="188"/>
      <c r="L16" s="188"/>
      <c r="M16" s="188"/>
      <c r="N16" s="189"/>
    </row>
    <row r="17" spans="1:14" ht="13.5" customHeight="1" x14ac:dyDescent="0.2">
      <c r="A17" s="260"/>
      <c r="B17" s="54">
        <v>8</v>
      </c>
      <c r="C17" s="17" t="s">
        <v>65</v>
      </c>
      <c r="D17" s="44"/>
      <c r="E17" s="45"/>
      <c r="F17" s="46"/>
      <c r="G17" s="47"/>
      <c r="H17" s="48"/>
      <c r="I17" s="86">
        <f t="shared" si="0"/>
        <v>0</v>
      </c>
      <c r="J17" s="190"/>
      <c r="K17" s="191"/>
      <c r="L17" s="191"/>
      <c r="M17" s="191"/>
      <c r="N17" s="192"/>
    </row>
    <row r="18" spans="1:14" ht="13.5" customHeight="1" x14ac:dyDescent="0.2">
      <c r="A18" s="260"/>
      <c r="B18" s="55">
        <v>9</v>
      </c>
      <c r="C18" s="16" t="s">
        <v>66</v>
      </c>
      <c r="D18" s="49"/>
      <c r="E18" s="50"/>
      <c r="F18" s="51"/>
      <c r="G18" s="52"/>
      <c r="H18" s="53"/>
      <c r="I18" s="98">
        <f t="shared" si="0"/>
        <v>0</v>
      </c>
      <c r="J18" s="204"/>
      <c r="K18" s="205"/>
      <c r="L18" s="205"/>
      <c r="M18" s="205"/>
      <c r="N18" s="206"/>
    </row>
    <row r="19" spans="1:14" ht="13.5" customHeight="1" x14ac:dyDescent="0.2">
      <c r="A19" s="260"/>
      <c r="B19" s="64">
        <v>10</v>
      </c>
      <c r="C19" s="57" t="s">
        <v>60</v>
      </c>
      <c r="D19" s="65"/>
      <c r="E19" s="66"/>
      <c r="F19" s="67"/>
      <c r="G19" s="68"/>
      <c r="H19" s="69"/>
      <c r="I19" s="63">
        <f t="shared" si="0"/>
        <v>0</v>
      </c>
      <c r="J19" s="187"/>
      <c r="K19" s="188"/>
      <c r="L19" s="188"/>
      <c r="M19" s="188"/>
      <c r="N19" s="189"/>
    </row>
    <row r="20" spans="1:14" ht="13.5" customHeight="1" x14ac:dyDescent="0.2">
      <c r="A20" s="260"/>
      <c r="B20" s="64">
        <v>11</v>
      </c>
      <c r="C20" s="57" t="s">
        <v>61</v>
      </c>
      <c r="D20" s="65"/>
      <c r="E20" s="66"/>
      <c r="F20" s="67"/>
      <c r="G20" s="68"/>
      <c r="H20" s="69"/>
      <c r="I20" s="63">
        <f t="shared" si="0"/>
        <v>0</v>
      </c>
      <c r="J20" s="187"/>
      <c r="K20" s="188"/>
      <c r="L20" s="188"/>
      <c r="M20" s="188"/>
      <c r="N20" s="189"/>
    </row>
    <row r="21" spans="1:14" ht="13.5" customHeight="1" x14ac:dyDescent="0.2">
      <c r="A21" s="260"/>
      <c r="B21" s="64">
        <v>12</v>
      </c>
      <c r="C21" s="57" t="s">
        <v>62</v>
      </c>
      <c r="D21" s="65"/>
      <c r="E21" s="66"/>
      <c r="F21" s="67"/>
      <c r="G21" s="68"/>
      <c r="H21" s="69"/>
      <c r="I21" s="63">
        <f t="shared" si="0"/>
        <v>0</v>
      </c>
      <c r="J21" s="187"/>
      <c r="K21" s="188"/>
      <c r="L21" s="188"/>
      <c r="M21" s="188"/>
      <c r="N21" s="189"/>
    </row>
    <row r="22" spans="1:14" ht="13.5" customHeight="1" x14ac:dyDescent="0.2">
      <c r="A22" s="260"/>
      <c r="B22" s="64">
        <v>13</v>
      </c>
      <c r="C22" s="57" t="s">
        <v>63</v>
      </c>
      <c r="D22" s="65"/>
      <c r="E22" s="66"/>
      <c r="F22" s="67"/>
      <c r="G22" s="68"/>
      <c r="H22" s="69"/>
      <c r="I22" s="63">
        <f t="shared" si="0"/>
        <v>0</v>
      </c>
      <c r="J22" s="187"/>
      <c r="K22" s="188"/>
      <c r="L22" s="188"/>
      <c r="M22" s="188"/>
      <c r="N22" s="189"/>
    </row>
    <row r="23" spans="1:14" ht="13.5" customHeight="1" x14ac:dyDescent="0.2">
      <c r="A23" s="260"/>
      <c r="B23" s="64">
        <v>14</v>
      </c>
      <c r="C23" s="57" t="s">
        <v>64</v>
      </c>
      <c r="D23" s="65"/>
      <c r="E23" s="66"/>
      <c r="F23" s="67"/>
      <c r="G23" s="68"/>
      <c r="H23" s="69"/>
      <c r="I23" s="63">
        <f t="shared" si="0"/>
        <v>0</v>
      </c>
      <c r="J23" s="187"/>
      <c r="K23" s="188"/>
      <c r="L23" s="188"/>
      <c r="M23" s="188"/>
      <c r="N23" s="189"/>
    </row>
    <row r="24" spans="1:14" ht="13.5" customHeight="1" x14ac:dyDescent="0.2">
      <c r="A24" s="260"/>
      <c r="B24" s="54">
        <v>15</v>
      </c>
      <c r="C24" s="17" t="s">
        <v>65</v>
      </c>
      <c r="D24" s="44"/>
      <c r="E24" s="45"/>
      <c r="F24" s="46"/>
      <c r="G24" s="47"/>
      <c r="H24" s="48"/>
      <c r="I24" s="86">
        <f t="shared" si="0"/>
        <v>0</v>
      </c>
      <c r="J24" s="190"/>
      <c r="K24" s="191"/>
      <c r="L24" s="191"/>
      <c r="M24" s="191"/>
      <c r="N24" s="192"/>
    </row>
    <row r="25" spans="1:14" ht="13.5" customHeight="1" x14ac:dyDescent="0.2">
      <c r="A25" s="260"/>
      <c r="B25" s="55">
        <v>16</v>
      </c>
      <c r="C25" s="16" t="s">
        <v>66</v>
      </c>
      <c r="D25" s="49"/>
      <c r="E25" s="50"/>
      <c r="F25" s="51"/>
      <c r="G25" s="52"/>
      <c r="H25" s="53"/>
      <c r="I25" s="98">
        <f t="shared" si="0"/>
        <v>0</v>
      </c>
      <c r="J25" s="204"/>
      <c r="K25" s="205"/>
      <c r="L25" s="205"/>
      <c r="M25" s="205"/>
      <c r="N25" s="206"/>
    </row>
    <row r="26" spans="1:14" ht="13.5" customHeight="1" x14ac:dyDescent="0.2">
      <c r="A26" s="260"/>
      <c r="B26" s="64">
        <v>17</v>
      </c>
      <c r="C26" s="57" t="s">
        <v>60</v>
      </c>
      <c r="D26" s="65"/>
      <c r="E26" s="66"/>
      <c r="F26" s="67"/>
      <c r="G26" s="68"/>
      <c r="H26" s="69"/>
      <c r="I26" s="63">
        <f t="shared" si="0"/>
        <v>0</v>
      </c>
      <c r="J26" s="187"/>
      <c r="K26" s="188"/>
      <c r="L26" s="188"/>
      <c r="M26" s="188"/>
      <c r="N26" s="189"/>
    </row>
    <row r="27" spans="1:14" ht="13.5" customHeight="1" x14ac:dyDescent="0.2">
      <c r="A27" s="260"/>
      <c r="B27" s="64">
        <v>18</v>
      </c>
      <c r="C27" s="57" t="s">
        <v>61</v>
      </c>
      <c r="D27" s="65"/>
      <c r="E27" s="66"/>
      <c r="F27" s="67"/>
      <c r="G27" s="68"/>
      <c r="H27" s="69"/>
      <c r="I27" s="63">
        <f t="shared" si="0"/>
        <v>0</v>
      </c>
      <c r="J27" s="187"/>
      <c r="K27" s="188"/>
      <c r="L27" s="188"/>
      <c r="M27" s="188"/>
      <c r="N27" s="189"/>
    </row>
    <row r="28" spans="1:14" ht="13.5" customHeight="1" x14ac:dyDescent="0.2">
      <c r="A28" s="260"/>
      <c r="B28" s="64">
        <v>19</v>
      </c>
      <c r="C28" s="57" t="s">
        <v>62</v>
      </c>
      <c r="D28" s="65"/>
      <c r="E28" s="66"/>
      <c r="F28" s="67"/>
      <c r="G28" s="68"/>
      <c r="H28" s="69"/>
      <c r="I28" s="63">
        <f t="shared" si="0"/>
        <v>0</v>
      </c>
      <c r="J28" s="187"/>
      <c r="K28" s="188"/>
      <c r="L28" s="188"/>
      <c r="M28" s="188"/>
      <c r="N28" s="189"/>
    </row>
    <row r="29" spans="1:14" ht="13.5" customHeight="1" x14ac:dyDescent="0.2">
      <c r="A29" s="260"/>
      <c r="B29" s="64">
        <v>20</v>
      </c>
      <c r="C29" s="57" t="s">
        <v>63</v>
      </c>
      <c r="D29" s="65"/>
      <c r="E29" s="66"/>
      <c r="F29" s="67"/>
      <c r="G29" s="68"/>
      <c r="H29" s="69"/>
      <c r="I29" s="63">
        <f t="shared" si="0"/>
        <v>0</v>
      </c>
      <c r="J29" s="187"/>
      <c r="K29" s="188"/>
      <c r="L29" s="188"/>
      <c r="M29" s="188"/>
      <c r="N29" s="189"/>
    </row>
    <row r="30" spans="1:14" ht="13.5" customHeight="1" x14ac:dyDescent="0.2">
      <c r="A30" s="260"/>
      <c r="B30" s="64">
        <v>21</v>
      </c>
      <c r="C30" s="57" t="s">
        <v>64</v>
      </c>
      <c r="D30" s="65"/>
      <c r="E30" s="66"/>
      <c r="F30" s="67"/>
      <c r="G30" s="68"/>
      <c r="H30" s="69"/>
      <c r="I30" s="63">
        <f t="shared" si="0"/>
        <v>0</v>
      </c>
      <c r="J30" s="187"/>
      <c r="K30" s="188"/>
      <c r="L30" s="188"/>
      <c r="M30" s="188"/>
      <c r="N30" s="189"/>
    </row>
    <row r="31" spans="1:14" ht="13.5" customHeight="1" x14ac:dyDescent="0.2">
      <c r="A31" s="260"/>
      <c r="B31" s="54">
        <v>22</v>
      </c>
      <c r="C31" s="17" t="s">
        <v>65</v>
      </c>
      <c r="D31" s="44"/>
      <c r="E31" s="45"/>
      <c r="F31" s="46"/>
      <c r="G31" s="47"/>
      <c r="H31" s="48"/>
      <c r="I31" s="86">
        <f t="shared" si="0"/>
        <v>0</v>
      </c>
      <c r="J31" s="190"/>
      <c r="K31" s="191"/>
      <c r="L31" s="191"/>
      <c r="M31" s="191"/>
      <c r="N31" s="192"/>
    </row>
    <row r="32" spans="1:14" ht="13.5" customHeight="1" x14ac:dyDescent="0.2">
      <c r="A32" s="260"/>
      <c r="B32" s="55">
        <v>23</v>
      </c>
      <c r="C32" s="16" t="s">
        <v>66</v>
      </c>
      <c r="D32" s="49"/>
      <c r="E32" s="50"/>
      <c r="F32" s="51"/>
      <c r="G32" s="52"/>
      <c r="H32" s="53"/>
      <c r="I32" s="98">
        <f t="shared" si="0"/>
        <v>0</v>
      </c>
      <c r="J32" s="204"/>
      <c r="K32" s="205"/>
      <c r="L32" s="205"/>
      <c r="M32" s="205"/>
      <c r="N32" s="206"/>
    </row>
    <row r="33" spans="1:14" ht="13.5" customHeight="1" x14ac:dyDescent="0.2">
      <c r="A33" s="260"/>
      <c r="B33" s="55">
        <v>24</v>
      </c>
      <c r="C33" s="16" t="s">
        <v>67</v>
      </c>
      <c r="D33" s="49"/>
      <c r="E33" s="50"/>
      <c r="F33" s="51"/>
      <c r="G33" s="52"/>
      <c r="H33" s="53"/>
      <c r="I33" s="98">
        <f t="shared" si="0"/>
        <v>0</v>
      </c>
      <c r="J33" s="204"/>
      <c r="K33" s="205"/>
      <c r="L33" s="205"/>
      <c r="M33" s="205"/>
      <c r="N33" s="206"/>
    </row>
    <row r="34" spans="1:14" ht="13.5" customHeight="1" x14ac:dyDescent="0.2">
      <c r="A34" s="260"/>
      <c r="B34" s="64">
        <v>25</v>
      </c>
      <c r="C34" s="57" t="s">
        <v>61</v>
      </c>
      <c r="D34" s="65"/>
      <c r="E34" s="66"/>
      <c r="F34" s="67"/>
      <c r="G34" s="68"/>
      <c r="H34" s="69"/>
      <c r="I34" s="63">
        <f t="shared" si="0"/>
        <v>0</v>
      </c>
      <c r="J34" s="187"/>
      <c r="K34" s="188"/>
      <c r="L34" s="188"/>
      <c r="M34" s="188"/>
      <c r="N34" s="189"/>
    </row>
    <row r="35" spans="1:14" ht="13.5" customHeight="1" x14ac:dyDescent="0.2">
      <c r="A35" s="260"/>
      <c r="B35" s="64">
        <v>26</v>
      </c>
      <c r="C35" s="57" t="s">
        <v>62</v>
      </c>
      <c r="D35" s="65"/>
      <c r="E35" s="66"/>
      <c r="F35" s="67"/>
      <c r="G35" s="68"/>
      <c r="H35" s="69"/>
      <c r="I35" s="63">
        <f t="shared" si="0"/>
        <v>0</v>
      </c>
      <c r="J35" s="187"/>
      <c r="K35" s="188"/>
      <c r="L35" s="188"/>
      <c r="M35" s="188"/>
      <c r="N35" s="189"/>
    </row>
    <row r="36" spans="1:14" ht="13.5" customHeight="1" x14ac:dyDescent="0.2">
      <c r="A36" s="260"/>
      <c r="B36" s="64">
        <v>27</v>
      </c>
      <c r="C36" s="57" t="s">
        <v>63</v>
      </c>
      <c r="D36" s="65"/>
      <c r="E36" s="66"/>
      <c r="F36" s="67"/>
      <c r="G36" s="68"/>
      <c r="H36" s="69"/>
      <c r="I36" s="63">
        <f t="shared" si="0"/>
        <v>0</v>
      </c>
      <c r="J36" s="187"/>
      <c r="K36" s="188"/>
      <c r="L36" s="188"/>
      <c r="M36" s="188"/>
      <c r="N36" s="189"/>
    </row>
    <row r="37" spans="1:14" ht="13.5" customHeight="1" x14ac:dyDescent="0.2">
      <c r="A37" s="260"/>
      <c r="B37" s="64">
        <v>28</v>
      </c>
      <c r="C37" s="57" t="s">
        <v>64</v>
      </c>
      <c r="D37" s="65"/>
      <c r="E37" s="66"/>
      <c r="F37" s="67"/>
      <c r="G37" s="68"/>
      <c r="H37" s="69"/>
      <c r="I37" s="63">
        <f t="shared" si="0"/>
        <v>0</v>
      </c>
      <c r="J37" s="187"/>
      <c r="K37" s="188"/>
      <c r="L37" s="188"/>
      <c r="M37" s="188"/>
      <c r="N37" s="189"/>
    </row>
    <row r="38" spans="1:14" ht="13.5" customHeight="1" x14ac:dyDescent="0.2">
      <c r="A38" s="260"/>
      <c r="B38" s="54">
        <v>29</v>
      </c>
      <c r="C38" s="17" t="s">
        <v>65</v>
      </c>
      <c r="D38" s="87"/>
      <c r="E38" s="88"/>
      <c r="F38" s="89"/>
      <c r="G38" s="90"/>
      <c r="H38" s="91"/>
      <c r="I38" s="86">
        <f t="shared" si="0"/>
        <v>0</v>
      </c>
      <c r="J38" s="213"/>
      <c r="K38" s="214"/>
      <c r="L38" s="214"/>
      <c r="M38" s="214"/>
      <c r="N38" s="215"/>
    </row>
    <row r="39" spans="1:14" ht="13.5" customHeight="1" thickBot="1" x14ac:dyDescent="0.25">
      <c r="A39" s="260"/>
      <c r="B39" s="92">
        <v>30</v>
      </c>
      <c r="C39" s="16" t="s">
        <v>66</v>
      </c>
      <c r="D39" s="93"/>
      <c r="E39" s="94"/>
      <c r="F39" s="95"/>
      <c r="G39" s="96"/>
      <c r="H39" s="97"/>
      <c r="I39" s="98">
        <f t="shared" si="0"/>
        <v>0</v>
      </c>
      <c r="J39" s="251"/>
      <c r="K39" s="252"/>
      <c r="L39" s="252"/>
      <c r="M39" s="252"/>
      <c r="N39" s="253"/>
    </row>
    <row r="40" spans="1:14" ht="13.5" customHeight="1" thickTop="1" thickBot="1" x14ac:dyDescent="0.25">
      <c r="A40" s="230" t="s">
        <v>68</v>
      </c>
      <c r="B40" s="231"/>
      <c r="C40" s="231"/>
      <c r="D40" s="231"/>
      <c r="E40" s="231"/>
      <c r="F40" s="231"/>
      <c r="G40" s="231"/>
      <c r="H40" s="232"/>
      <c r="I40" s="18">
        <f>SUM(I9:I39)</f>
        <v>0</v>
      </c>
      <c r="J40" s="233"/>
      <c r="K40" s="233"/>
      <c r="L40" s="233"/>
      <c r="M40" s="233"/>
      <c r="N40" s="234"/>
    </row>
    <row r="42" spans="1:14" x14ac:dyDescent="0.2">
      <c r="I42" s="56"/>
    </row>
  </sheetData>
  <sheetProtection algorithmName="SHA-512" hashValue="JWwIJH1UtmayELBZToxRC9kYSmQkM4NCdFdY0TkfDlcyo+I165xOcJPNa3gUmrFl7IZB7jRuovy9X6aQcdUjxQ==" saltValue="4UGhraIL9hfRyEMU220wmg==" spinCount="100000" sheet="1" formatRows="0"/>
  <mergeCells count="40">
    <mergeCell ref="J25:N25"/>
    <mergeCell ref="J26:N26"/>
    <mergeCell ref="J29:N29"/>
    <mergeCell ref="J40:N40"/>
    <mergeCell ref="J36:N36"/>
    <mergeCell ref="J37:N37"/>
    <mergeCell ref="J38:N38"/>
    <mergeCell ref="J39:N39"/>
    <mergeCell ref="A40:H40"/>
    <mergeCell ref="J22:N22"/>
    <mergeCell ref="J23:N23"/>
    <mergeCell ref="J10:N10"/>
    <mergeCell ref="J11:N11"/>
    <mergeCell ref="J12:N12"/>
    <mergeCell ref="J15:N15"/>
    <mergeCell ref="J16:N16"/>
    <mergeCell ref="J21:N21"/>
    <mergeCell ref="J20:N20"/>
    <mergeCell ref="J14:N14"/>
    <mergeCell ref="J13:N13"/>
    <mergeCell ref="J24:N24"/>
    <mergeCell ref="J17:N17"/>
    <mergeCell ref="J32:N32"/>
    <mergeCell ref="J18:N18"/>
    <mergeCell ref="B8:B9"/>
    <mergeCell ref="J30:N30"/>
    <mergeCell ref="J31:N31"/>
    <mergeCell ref="A8:A9"/>
    <mergeCell ref="A10:A39"/>
    <mergeCell ref="C8:C9"/>
    <mergeCell ref="D8:G8"/>
    <mergeCell ref="H8:H9"/>
    <mergeCell ref="I8:I9"/>
    <mergeCell ref="J8:N9"/>
    <mergeCell ref="J19:N19"/>
    <mergeCell ref="J35:N35"/>
    <mergeCell ref="J34:N34"/>
    <mergeCell ref="J33:N33"/>
    <mergeCell ref="J28:N28"/>
    <mergeCell ref="J27:N27"/>
  </mergeCells>
  <phoneticPr fontId="1"/>
  <pageMargins left="0.7" right="0.7" top="0.75" bottom="0.75" header="0.3" footer="0.3"/>
  <pageSetup paperSize="9" scale="78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3CCEB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88</v>
      </c>
      <c r="B1" s="4"/>
      <c r="C1" s="3"/>
      <c r="D1" s="4"/>
    </row>
    <row r="2" spans="1:14" x14ac:dyDescent="0.2">
      <c r="B2" s="2"/>
      <c r="F2" s="19"/>
      <c r="H2" s="2"/>
      <c r="L2" s="19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43">
        <f>'業務日誌（11月） '!D5</f>
        <v>0</v>
      </c>
      <c r="G5" s="5" t="s">
        <v>47</v>
      </c>
      <c r="H5" s="1" t="s">
        <v>46</v>
      </c>
      <c r="I5" s="43">
        <f>'業務日誌（11月） '!I5</f>
        <v>0</v>
      </c>
      <c r="J5" s="1"/>
    </row>
    <row r="6" spans="1:14" x14ac:dyDescent="0.2">
      <c r="B6" s="1"/>
      <c r="C6" s="1" t="s">
        <v>48</v>
      </c>
      <c r="D6" s="43">
        <f>'業務日誌（11月） '!D6</f>
        <v>0</v>
      </c>
      <c r="G6" s="1"/>
      <c r="H6" s="1" t="s">
        <v>48</v>
      </c>
      <c r="I6" s="43">
        <f>'業務日誌（11月） '!I6</f>
        <v>0</v>
      </c>
      <c r="J6" s="1"/>
    </row>
    <row r="7" spans="1:14" ht="9.25" customHeight="1" thickBot="1" x14ac:dyDescent="0.25"/>
    <row r="8" spans="1:14" ht="24" customHeight="1" thickBot="1" x14ac:dyDescent="0.25">
      <c r="A8" s="193" t="s">
        <v>70</v>
      </c>
      <c r="B8" s="195" t="s">
        <v>49</v>
      </c>
      <c r="C8" s="197" t="s">
        <v>50</v>
      </c>
      <c r="D8" s="199" t="s">
        <v>71</v>
      </c>
      <c r="E8" s="200"/>
      <c r="F8" s="200"/>
      <c r="G8" s="201"/>
      <c r="H8" s="202" t="s">
        <v>51</v>
      </c>
      <c r="I8" s="202" t="s">
        <v>52</v>
      </c>
      <c r="J8" s="171" t="s">
        <v>53</v>
      </c>
      <c r="K8" s="172"/>
      <c r="L8" s="172"/>
      <c r="M8" s="172"/>
      <c r="N8" s="173"/>
    </row>
    <row r="9" spans="1:14" ht="18.75" customHeight="1" thickTop="1" thickBot="1" x14ac:dyDescent="0.25">
      <c r="A9" s="194"/>
      <c r="B9" s="196"/>
      <c r="C9" s="198"/>
      <c r="D9" s="9" t="s">
        <v>54</v>
      </c>
      <c r="E9" s="11" t="s">
        <v>55</v>
      </c>
      <c r="F9" s="6" t="s">
        <v>54</v>
      </c>
      <c r="G9" s="10" t="s">
        <v>55</v>
      </c>
      <c r="H9" s="203"/>
      <c r="I9" s="203"/>
      <c r="J9" s="174"/>
      <c r="K9" s="175"/>
      <c r="L9" s="175"/>
      <c r="M9" s="175"/>
      <c r="N9" s="176"/>
    </row>
    <row r="10" spans="1:14" ht="13.5" customHeight="1" thickTop="1" thickBot="1" x14ac:dyDescent="0.25">
      <c r="A10" s="177">
        <v>12</v>
      </c>
      <c r="B10" s="108">
        <v>1</v>
      </c>
      <c r="C10" s="28" t="s">
        <v>73</v>
      </c>
      <c r="D10" s="58"/>
      <c r="E10" s="59"/>
      <c r="F10" s="60"/>
      <c r="G10" s="61"/>
      <c r="H10" s="62"/>
      <c r="I10" s="63">
        <f>(E10-D10)+(G10-F10)-H10</f>
        <v>0</v>
      </c>
      <c r="J10" s="222"/>
      <c r="K10" s="223"/>
      <c r="L10" s="223"/>
      <c r="M10" s="223"/>
      <c r="N10" s="224"/>
    </row>
    <row r="11" spans="1:14" ht="13.5" customHeight="1" thickTop="1" thickBot="1" x14ac:dyDescent="0.25">
      <c r="A11" s="177"/>
      <c r="B11" s="105">
        <v>2</v>
      </c>
      <c r="C11" s="12" t="s">
        <v>75</v>
      </c>
      <c r="D11" s="65"/>
      <c r="E11" s="66"/>
      <c r="F11" s="67"/>
      <c r="G11" s="68"/>
      <c r="H11" s="69"/>
      <c r="I11" s="63">
        <f t="shared" ref="I11:I40" si="0">(E11-D11)+(G11-F11)-H11</f>
        <v>0</v>
      </c>
      <c r="J11" s="184"/>
      <c r="K11" s="185"/>
      <c r="L11" s="185"/>
      <c r="M11" s="185"/>
      <c r="N11" s="186"/>
    </row>
    <row r="12" spans="1:14" ht="13.5" customHeight="1" thickTop="1" thickBot="1" x14ac:dyDescent="0.25">
      <c r="A12" s="177"/>
      <c r="B12" s="105">
        <v>3</v>
      </c>
      <c r="C12" s="12" t="s">
        <v>76</v>
      </c>
      <c r="D12" s="65"/>
      <c r="E12" s="66"/>
      <c r="F12" s="67"/>
      <c r="G12" s="68"/>
      <c r="H12" s="69"/>
      <c r="I12" s="63">
        <f t="shared" si="0"/>
        <v>0</v>
      </c>
      <c r="J12" s="184"/>
      <c r="K12" s="185"/>
      <c r="L12" s="185"/>
      <c r="M12" s="185"/>
      <c r="N12" s="186"/>
    </row>
    <row r="13" spans="1:14" ht="13.5" customHeight="1" thickTop="1" thickBot="1" x14ac:dyDescent="0.25">
      <c r="A13" s="177"/>
      <c r="B13" s="105">
        <v>4</v>
      </c>
      <c r="C13" s="12" t="s">
        <v>63</v>
      </c>
      <c r="D13" s="65"/>
      <c r="E13" s="66"/>
      <c r="F13" s="67"/>
      <c r="G13" s="68"/>
      <c r="H13" s="69"/>
      <c r="I13" s="63">
        <f t="shared" si="0"/>
        <v>0</v>
      </c>
      <c r="J13" s="187"/>
      <c r="K13" s="188"/>
      <c r="L13" s="188"/>
      <c r="M13" s="188"/>
      <c r="N13" s="189"/>
    </row>
    <row r="14" spans="1:14" ht="13.5" customHeight="1" thickTop="1" thickBot="1" x14ac:dyDescent="0.25">
      <c r="A14" s="177"/>
      <c r="B14" s="105">
        <v>5</v>
      </c>
      <c r="C14" s="12" t="s">
        <v>64</v>
      </c>
      <c r="D14" s="65"/>
      <c r="E14" s="66"/>
      <c r="F14" s="67"/>
      <c r="G14" s="68"/>
      <c r="H14" s="69"/>
      <c r="I14" s="63">
        <f t="shared" si="0"/>
        <v>0</v>
      </c>
      <c r="J14" s="187"/>
      <c r="K14" s="188"/>
      <c r="L14" s="188"/>
      <c r="M14" s="188"/>
      <c r="N14" s="189"/>
    </row>
    <row r="15" spans="1:14" ht="13.5" customHeight="1" thickTop="1" thickBot="1" x14ac:dyDescent="0.25">
      <c r="A15" s="177"/>
      <c r="B15" s="109">
        <v>6</v>
      </c>
      <c r="C15" s="8" t="s">
        <v>65</v>
      </c>
      <c r="D15" s="44"/>
      <c r="E15" s="45"/>
      <c r="F15" s="46"/>
      <c r="G15" s="47"/>
      <c r="H15" s="48"/>
      <c r="I15" s="86">
        <f t="shared" si="0"/>
        <v>0</v>
      </c>
      <c r="J15" s="190"/>
      <c r="K15" s="191"/>
      <c r="L15" s="191"/>
      <c r="M15" s="191"/>
      <c r="N15" s="192"/>
    </row>
    <row r="16" spans="1:14" ht="13.5" customHeight="1" thickTop="1" thickBot="1" x14ac:dyDescent="0.25">
      <c r="A16" s="177"/>
      <c r="B16" s="107">
        <v>7</v>
      </c>
      <c r="C16" s="7" t="s">
        <v>66</v>
      </c>
      <c r="D16" s="49"/>
      <c r="E16" s="50"/>
      <c r="F16" s="51"/>
      <c r="G16" s="52"/>
      <c r="H16" s="53"/>
      <c r="I16" s="98">
        <f t="shared" si="0"/>
        <v>0</v>
      </c>
      <c r="J16" s="204"/>
      <c r="K16" s="205"/>
      <c r="L16" s="205"/>
      <c r="M16" s="205"/>
      <c r="N16" s="206"/>
    </row>
    <row r="17" spans="1:14" ht="13.5" customHeight="1" thickTop="1" thickBot="1" x14ac:dyDescent="0.25">
      <c r="A17" s="177"/>
      <c r="B17" s="105">
        <v>8</v>
      </c>
      <c r="C17" s="12" t="s">
        <v>60</v>
      </c>
      <c r="D17" s="65"/>
      <c r="E17" s="66"/>
      <c r="F17" s="67"/>
      <c r="G17" s="68"/>
      <c r="H17" s="69"/>
      <c r="I17" s="63">
        <f t="shared" si="0"/>
        <v>0</v>
      </c>
      <c r="J17" s="187"/>
      <c r="K17" s="188"/>
      <c r="L17" s="188"/>
      <c r="M17" s="188"/>
      <c r="N17" s="189"/>
    </row>
    <row r="18" spans="1:14" ht="13.5" customHeight="1" thickTop="1" thickBot="1" x14ac:dyDescent="0.25">
      <c r="A18" s="177"/>
      <c r="B18" s="105">
        <v>9</v>
      </c>
      <c r="C18" s="12" t="s">
        <v>61</v>
      </c>
      <c r="D18" s="65"/>
      <c r="E18" s="66"/>
      <c r="F18" s="67"/>
      <c r="G18" s="68"/>
      <c r="H18" s="69"/>
      <c r="I18" s="63">
        <f t="shared" si="0"/>
        <v>0</v>
      </c>
      <c r="J18" s="187"/>
      <c r="K18" s="188"/>
      <c r="L18" s="188"/>
      <c r="M18" s="188"/>
      <c r="N18" s="189"/>
    </row>
    <row r="19" spans="1:14" ht="13.5" customHeight="1" thickTop="1" thickBot="1" x14ac:dyDescent="0.25">
      <c r="A19" s="177"/>
      <c r="B19" s="105">
        <v>10</v>
      </c>
      <c r="C19" s="12" t="s">
        <v>62</v>
      </c>
      <c r="D19" s="65"/>
      <c r="E19" s="66"/>
      <c r="F19" s="67"/>
      <c r="G19" s="68"/>
      <c r="H19" s="69"/>
      <c r="I19" s="63">
        <f t="shared" si="0"/>
        <v>0</v>
      </c>
      <c r="J19" s="187"/>
      <c r="K19" s="188"/>
      <c r="L19" s="188"/>
      <c r="M19" s="188"/>
      <c r="N19" s="189"/>
    </row>
    <row r="20" spans="1:14" ht="13.5" customHeight="1" thickTop="1" thickBot="1" x14ac:dyDescent="0.25">
      <c r="A20" s="177"/>
      <c r="B20" s="105">
        <v>11</v>
      </c>
      <c r="C20" s="12" t="s">
        <v>63</v>
      </c>
      <c r="D20" s="65"/>
      <c r="E20" s="66"/>
      <c r="F20" s="67"/>
      <c r="G20" s="68"/>
      <c r="H20" s="69"/>
      <c r="I20" s="63">
        <f t="shared" si="0"/>
        <v>0</v>
      </c>
      <c r="J20" s="187"/>
      <c r="K20" s="188"/>
      <c r="L20" s="188"/>
      <c r="M20" s="188"/>
      <c r="N20" s="189"/>
    </row>
    <row r="21" spans="1:14" ht="13.5" customHeight="1" thickTop="1" thickBot="1" x14ac:dyDescent="0.25">
      <c r="A21" s="177"/>
      <c r="B21" s="105">
        <v>12</v>
      </c>
      <c r="C21" s="12" t="s">
        <v>64</v>
      </c>
      <c r="D21" s="65"/>
      <c r="E21" s="66"/>
      <c r="F21" s="67"/>
      <c r="G21" s="68"/>
      <c r="H21" s="69"/>
      <c r="I21" s="63">
        <f t="shared" si="0"/>
        <v>0</v>
      </c>
      <c r="J21" s="187"/>
      <c r="K21" s="188"/>
      <c r="L21" s="188"/>
      <c r="M21" s="188"/>
      <c r="N21" s="189"/>
    </row>
    <row r="22" spans="1:14" ht="13.5" customHeight="1" thickTop="1" thickBot="1" x14ac:dyDescent="0.25">
      <c r="A22" s="177"/>
      <c r="B22" s="109">
        <v>13</v>
      </c>
      <c r="C22" s="8" t="s">
        <v>65</v>
      </c>
      <c r="D22" s="44"/>
      <c r="E22" s="45"/>
      <c r="F22" s="46"/>
      <c r="G22" s="47"/>
      <c r="H22" s="48"/>
      <c r="I22" s="86">
        <f t="shared" si="0"/>
        <v>0</v>
      </c>
      <c r="J22" s="190"/>
      <c r="K22" s="191"/>
      <c r="L22" s="191"/>
      <c r="M22" s="191"/>
      <c r="N22" s="192"/>
    </row>
    <row r="23" spans="1:14" ht="13.5" customHeight="1" thickTop="1" thickBot="1" x14ac:dyDescent="0.25">
      <c r="A23" s="177"/>
      <c r="B23" s="107">
        <v>14</v>
      </c>
      <c r="C23" s="7" t="s">
        <v>66</v>
      </c>
      <c r="D23" s="49"/>
      <c r="E23" s="50"/>
      <c r="F23" s="51"/>
      <c r="G23" s="52"/>
      <c r="H23" s="53"/>
      <c r="I23" s="98">
        <f t="shared" si="0"/>
        <v>0</v>
      </c>
      <c r="J23" s="204"/>
      <c r="K23" s="205"/>
      <c r="L23" s="205"/>
      <c r="M23" s="205"/>
      <c r="N23" s="206"/>
    </row>
    <row r="24" spans="1:14" ht="13.5" customHeight="1" thickTop="1" thickBot="1" x14ac:dyDescent="0.25">
      <c r="A24" s="177"/>
      <c r="B24" s="105">
        <v>15</v>
      </c>
      <c r="C24" s="12" t="s">
        <v>60</v>
      </c>
      <c r="D24" s="65"/>
      <c r="E24" s="66"/>
      <c r="F24" s="67"/>
      <c r="G24" s="68"/>
      <c r="H24" s="69"/>
      <c r="I24" s="63">
        <f t="shared" si="0"/>
        <v>0</v>
      </c>
      <c r="J24" s="187"/>
      <c r="K24" s="188"/>
      <c r="L24" s="188"/>
      <c r="M24" s="188"/>
      <c r="N24" s="189"/>
    </row>
    <row r="25" spans="1:14" ht="13.5" customHeight="1" thickTop="1" thickBot="1" x14ac:dyDescent="0.25">
      <c r="A25" s="177"/>
      <c r="B25" s="105">
        <v>16</v>
      </c>
      <c r="C25" s="12" t="s">
        <v>61</v>
      </c>
      <c r="D25" s="65"/>
      <c r="E25" s="66"/>
      <c r="F25" s="67"/>
      <c r="G25" s="68"/>
      <c r="H25" s="69"/>
      <c r="I25" s="63">
        <f t="shared" si="0"/>
        <v>0</v>
      </c>
      <c r="J25" s="187"/>
      <c r="K25" s="188"/>
      <c r="L25" s="188"/>
      <c r="M25" s="188"/>
      <c r="N25" s="189"/>
    </row>
    <row r="26" spans="1:14" ht="13.5" customHeight="1" thickTop="1" thickBot="1" x14ac:dyDescent="0.25">
      <c r="A26" s="177"/>
      <c r="B26" s="105">
        <v>17</v>
      </c>
      <c r="C26" s="12" t="s">
        <v>62</v>
      </c>
      <c r="D26" s="65"/>
      <c r="E26" s="66"/>
      <c r="F26" s="67"/>
      <c r="G26" s="68"/>
      <c r="H26" s="69"/>
      <c r="I26" s="63">
        <f t="shared" si="0"/>
        <v>0</v>
      </c>
      <c r="J26" s="187"/>
      <c r="K26" s="188"/>
      <c r="L26" s="188"/>
      <c r="M26" s="188"/>
      <c r="N26" s="189"/>
    </row>
    <row r="27" spans="1:14" ht="13.5" customHeight="1" thickTop="1" thickBot="1" x14ac:dyDescent="0.25">
      <c r="A27" s="177"/>
      <c r="B27" s="105">
        <v>18</v>
      </c>
      <c r="C27" s="12" t="s">
        <v>63</v>
      </c>
      <c r="D27" s="65"/>
      <c r="E27" s="66"/>
      <c r="F27" s="67"/>
      <c r="G27" s="68"/>
      <c r="H27" s="69"/>
      <c r="I27" s="63">
        <f t="shared" si="0"/>
        <v>0</v>
      </c>
      <c r="J27" s="187"/>
      <c r="K27" s="188"/>
      <c r="L27" s="188"/>
      <c r="M27" s="188"/>
      <c r="N27" s="189"/>
    </row>
    <row r="28" spans="1:14" ht="13.5" customHeight="1" thickTop="1" thickBot="1" x14ac:dyDescent="0.25">
      <c r="A28" s="177"/>
      <c r="B28" s="105">
        <v>19</v>
      </c>
      <c r="C28" s="12" t="s">
        <v>64</v>
      </c>
      <c r="D28" s="65"/>
      <c r="E28" s="66"/>
      <c r="F28" s="67"/>
      <c r="G28" s="68"/>
      <c r="H28" s="69"/>
      <c r="I28" s="63">
        <f t="shared" si="0"/>
        <v>0</v>
      </c>
      <c r="J28" s="187"/>
      <c r="K28" s="188"/>
      <c r="L28" s="188"/>
      <c r="M28" s="188"/>
      <c r="N28" s="189"/>
    </row>
    <row r="29" spans="1:14" ht="13.5" customHeight="1" thickTop="1" thickBot="1" x14ac:dyDescent="0.25">
      <c r="A29" s="177"/>
      <c r="B29" s="109">
        <v>20</v>
      </c>
      <c r="C29" s="8" t="s">
        <v>65</v>
      </c>
      <c r="D29" s="44"/>
      <c r="E29" s="45"/>
      <c r="F29" s="46"/>
      <c r="G29" s="47"/>
      <c r="H29" s="48"/>
      <c r="I29" s="86">
        <f t="shared" si="0"/>
        <v>0</v>
      </c>
      <c r="J29" s="190"/>
      <c r="K29" s="191"/>
      <c r="L29" s="191"/>
      <c r="M29" s="191"/>
      <c r="N29" s="192"/>
    </row>
    <row r="30" spans="1:14" ht="13.5" customHeight="1" thickTop="1" thickBot="1" x14ac:dyDescent="0.25">
      <c r="A30" s="177"/>
      <c r="B30" s="107">
        <v>21</v>
      </c>
      <c r="C30" s="7" t="s">
        <v>66</v>
      </c>
      <c r="D30" s="49"/>
      <c r="E30" s="50"/>
      <c r="F30" s="51"/>
      <c r="G30" s="52"/>
      <c r="H30" s="53"/>
      <c r="I30" s="98">
        <f t="shared" si="0"/>
        <v>0</v>
      </c>
      <c r="J30" s="204"/>
      <c r="K30" s="205"/>
      <c r="L30" s="205"/>
      <c r="M30" s="205"/>
      <c r="N30" s="206"/>
    </row>
    <row r="31" spans="1:14" ht="13.5" customHeight="1" thickTop="1" thickBot="1" x14ac:dyDescent="0.25">
      <c r="A31" s="177"/>
      <c r="B31" s="105">
        <v>22</v>
      </c>
      <c r="C31" s="12" t="s">
        <v>60</v>
      </c>
      <c r="D31" s="65"/>
      <c r="E31" s="66"/>
      <c r="F31" s="67"/>
      <c r="G31" s="68"/>
      <c r="H31" s="69"/>
      <c r="I31" s="63">
        <f t="shared" si="0"/>
        <v>0</v>
      </c>
      <c r="J31" s="187"/>
      <c r="K31" s="188"/>
      <c r="L31" s="188"/>
      <c r="M31" s="188"/>
      <c r="N31" s="189"/>
    </row>
    <row r="32" spans="1:14" ht="13.5" customHeight="1" thickTop="1" thickBot="1" x14ac:dyDescent="0.25">
      <c r="A32" s="177"/>
      <c r="B32" s="105">
        <v>23</v>
      </c>
      <c r="C32" s="12" t="s">
        <v>61</v>
      </c>
      <c r="D32" s="65"/>
      <c r="E32" s="66"/>
      <c r="F32" s="67"/>
      <c r="G32" s="68"/>
      <c r="H32" s="69"/>
      <c r="I32" s="63">
        <f t="shared" si="0"/>
        <v>0</v>
      </c>
      <c r="J32" s="187"/>
      <c r="K32" s="188"/>
      <c r="L32" s="188"/>
      <c r="M32" s="188"/>
      <c r="N32" s="189"/>
    </row>
    <row r="33" spans="1:14" ht="13.5" customHeight="1" thickTop="1" thickBot="1" x14ac:dyDescent="0.25">
      <c r="A33" s="177"/>
      <c r="B33" s="105">
        <v>24</v>
      </c>
      <c r="C33" s="12" t="s">
        <v>62</v>
      </c>
      <c r="D33" s="70"/>
      <c r="E33" s="71"/>
      <c r="F33" s="72"/>
      <c r="G33" s="73"/>
      <c r="H33" s="74"/>
      <c r="I33" s="63">
        <f t="shared" si="0"/>
        <v>0</v>
      </c>
      <c r="J33" s="216"/>
      <c r="K33" s="217"/>
      <c r="L33" s="217"/>
      <c r="M33" s="217"/>
      <c r="N33" s="218"/>
    </row>
    <row r="34" spans="1:14" ht="13.5" customHeight="1" thickTop="1" thickBot="1" x14ac:dyDescent="0.25">
      <c r="A34" s="177"/>
      <c r="B34" s="105">
        <v>25</v>
      </c>
      <c r="C34" s="12" t="s">
        <v>63</v>
      </c>
      <c r="D34" s="65"/>
      <c r="E34" s="66"/>
      <c r="F34" s="67"/>
      <c r="G34" s="68"/>
      <c r="H34" s="69"/>
      <c r="I34" s="63">
        <f t="shared" si="0"/>
        <v>0</v>
      </c>
      <c r="J34" s="187"/>
      <c r="K34" s="188"/>
      <c r="L34" s="188"/>
      <c r="M34" s="188"/>
      <c r="N34" s="189"/>
    </row>
    <row r="35" spans="1:14" ht="13.5" customHeight="1" thickTop="1" thickBot="1" x14ac:dyDescent="0.25">
      <c r="A35" s="177"/>
      <c r="B35" s="105">
        <v>26</v>
      </c>
      <c r="C35" s="12" t="s">
        <v>64</v>
      </c>
      <c r="D35" s="65"/>
      <c r="E35" s="66"/>
      <c r="F35" s="67"/>
      <c r="G35" s="68"/>
      <c r="H35" s="69"/>
      <c r="I35" s="63">
        <f t="shared" si="0"/>
        <v>0</v>
      </c>
      <c r="J35" s="187"/>
      <c r="K35" s="188"/>
      <c r="L35" s="188"/>
      <c r="M35" s="188"/>
      <c r="N35" s="189"/>
    </row>
    <row r="36" spans="1:14" ht="13.5" customHeight="1" thickTop="1" thickBot="1" x14ac:dyDescent="0.25">
      <c r="A36" s="177"/>
      <c r="B36" s="109">
        <v>27</v>
      </c>
      <c r="C36" s="8" t="s">
        <v>65</v>
      </c>
      <c r="D36" s="44"/>
      <c r="E36" s="45"/>
      <c r="F36" s="46"/>
      <c r="G36" s="47"/>
      <c r="H36" s="48"/>
      <c r="I36" s="86">
        <f t="shared" si="0"/>
        <v>0</v>
      </c>
      <c r="J36" s="190"/>
      <c r="K36" s="191"/>
      <c r="L36" s="191"/>
      <c r="M36" s="191"/>
      <c r="N36" s="192"/>
    </row>
    <row r="37" spans="1:14" ht="13.5" customHeight="1" thickTop="1" thickBot="1" x14ac:dyDescent="0.25">
      <c r="A37" s="177"/>
      <c r="B37" s="107">
        <v>28</v>
      </c>
      <c r="C37" s="7" t="s">
        <v>66</v>
      </c>
      <c r="D37" s="49"/>
      <c r="E37" s="50"/>
      <c r="F37" s="51"/>
      <c r="G37" s="52"/>
      <c r="H37" s="53"/>
      <c r="I37" s="98">
        <f t="shared" si="0"/>
        <v>0</v>
      </c>
      <c r="J37" s="204"/>
      <c r="K37" s="205"/>
      <c r="L37" s="205"/>
      <c r="M37" s="205"/>
      <c r="N37" s="206"/>
    </row>
    <row r="38" spans="1:14" ht="13.5" customHeight="1" thickTop="1" thickBot="1" x14ac:dyDescent="0.25">
      <c r="A38" s="177"/>
      <c r="B38" s="105">
        <v>29</v>
      </c>
      <c r="C38" s="12" t="s">
        <v>60</v>
      </c>
      <c r="D38" s="70"/>
      <c r="E38" s="71"/>
      <c r="F38" s="72"/>
      <c r="G38" s="73"/>
      <c r="H38" s="74"/>
      <c r="I38" s="63">
        <f t="shared" si="0"/>
        <v>0</v>
      </c>
      <c r="J38" s="216"/>
      <c r="K38" s="217"/>
      <c r="L38" s="217"/>
      <c r="M38" s="217"/>
      <c r="N38" s="218"/>
    </row>
    <row r="39" spans="1:14" ht="13.5" customHeight="1" thickTop="1" thickBot="1" x14ac:dyDescent="0.25">
      <c r="A39" s="177"/>
      <c r="B39" s="105">
        <v>30</v>
      </c>
      <c r="C39" s="12" t="s">
        <v>61</v>
      </c>
      <c r="D39" s="65"/>
      <c r="E39" s="66"/>
      <c r="F39" s="67"/>
      <c r="G39" s="68"/>
      <c r="H39" s="69"/>
      <c r="I39" s="63">
        <f t="shared" si="0"/>
        <v>0</v>
      </c>
      <c r="J39" s="187"/>
      <c r="K39" s="188"/>
      <c r="L39" s="188"/>
      <c r="M39" s="188"/>
      <c r="N39" s="189"/>
    </row>
    <row r="40" spans="1:14" ht="13.5" customHeight="1" thickTop="1" thickBot="1" x14ac:dyDescent="0.25">
      <c r="A40" s="177"/>
      <c r="B40" s="105">
        <v>31</v>
      </c>
      <c r="C40" s="12" t="s">
        <v>62</v>
      </c>
      <c r="D40" s="99"/>
      <c r="E40" s="100"/>
      <c r="F40" s="101"/>
      <c r="G40" s="102"/>
      <c r="H40" s="103"/>
      <c r="I40" s="63">
        <f t="shared" si="0"/>
        <v>0</v>
      </c>
      <c r="J40" s="210"/>
      <c r="K40" s="211"/>
      <c r="L40" s="211"/>
      <c r="M40" s="211"/>
      <c r="N40" s="212"/>
    </row>
    <row r="41" spans="1:14" ht="13.5" customHeight="1" thickTop="1" thickBot="1" x14ac:dyDescent="0.25">
      <c r="A41" s="238" t="s">
        <v>68</v>
      </c>
      <c r="B41" s="239"/>
      <c r="C41" s="239"/>
      <c r="D41" s="239"/>
      <c r="E41" s="239"/>
      <c r="F41" s="239"/>
      <c r="G41" s="239"/>
      <c r="H41" s="240"/>
      <c r="I41" s="14">
        <f>SUM(I10:I40)</f>
        <v>0</v>
      </c>
      <c r="J41" s="208"/>
      <c r="K41" s="208"/>
      <c r="L41" s="208"/>
      <c r="M41" s="208"/>
      <c r="N41" s="209"/>
    </row>
  </sheetData>
  <sheetProtection algorithmName="SHA-512" hashValue="597Z+9YSrDdrqAVmtRByXYaGlClMqoECvpPzl2rcNgL2PXv9UiKhwkNv4AYM4ipB6NL9W0UmyztP0fUBC5y/wA==" saltValue="TaiNMArWf2/YOALOfciRcw==" spinCount="100000" sheet="1" formatRows="0"/>
  <mergeCells count="41">
    <mergeCell ref="J40:N40"/>
    <mergeCell ref="J41:N41"/>
    <mergeCell ref="J34:N34"/>
    <mergeCell ref="J35:N35"/>
    <mergeCell ref="J36:N36"/>
    <mergeCell ref="J37:N37"/>
    <mergeCell ref="J38:N38"/>
    <mergeCell ref="J39:N39"/>
    <mergeCell ref="J33:N33"/>
    <mergeCell ref="J22:N22"/>
    <mergeCell ref="J23:N23"/>
    <mergeCell ref="J24:N24"/>
    <mergeCell ref="J25:N25"/>
    <mergeCell ref="J26:N26"/>
    <mergeCell ref="J27:N27"/>
    <mergeCell ref="J28:N28"/>
    <mergeCell ref="J29:N29"/>
    <mergeCell ref="J30:N30"/>
    <mergeCell ref="J31:N31"/>
    <mergeCell ref="J32:N32"/>
    <mergeCell ref="J16:N16"/>
    <mergeCell ref="J17:N17"/>
    <mergeCell ref="J18:N18"/>
    <mergeCell ref="J19:N19"/>
    <mergeCell ref="J20:N20"/>
    <mergeCell ref="A8:A9"/>
    <mergeCell ref="A10:A40"/>
    <mergeCell ref="A41:H41"/>
    <mergeCell ref="J8:N9"/>
    <mergeCell ref="B8:B9"/>
    <mergeCell ref="C8:C9"/>
    <mergeCell ref="D8:G8"/>
    <mergeCell ref="H8:H9"/>
    <mergeCell ref="I8:I9"/>
    <mergeCell ref="J21:N21"/>
    <mergeCell ref="J10:N10"/>
    <mergeCell ref="J11:N11"/>
    <mergeCell ref="J12:N12"/>
    <mergeCell ref="J13:N13"/>
    <mergeCell ref="J14:N14"/>
    <mergeCell ref="J15:N15"/>
  </mergeCells>
  <phoneticPr fontId="1"/>
  <pageMargins left="0.7" right="0.7" top="0.75" bottom="0.75" header="0.3" footer="0.3"/>
  <pageSetup paperSize="9" scale="8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83CCEB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89</v>
      </c>
      <c r="B1" s="4"/>
      <c r="C1" s="3"/>
      <c r="D1" s="4"/>
    </row>
    <row r="2" spans="1:14" x14ac:dyDescent="0.2">
      <c r="B2" s="2"/>
      <c r="F2" s="19"/>
      <c r="H2" s="2"/>
      <c r="L2" s="19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43">
        <f>'業務日誌（12月）'!D5</f>
        <v>0</v>
      </c>
      <c r="G5" s="5" t="s">
        <v>47</v>
      </c>
      <c r="H5" s="1" t="s">
        <v>46</v>
      </c>
      <c r="I5" s="43">
        <f>'業務日誌（12月）'!I5</f>
        <v>0</v>
      </c>
      <c r="J5" s="1"/>
    </row>
    <row r="6" spans="1:14" x14ac:dyDescent="0.2">
      <c r="B6" s="1"/>
      <c r="C6" s="1" t="s">
        <v>48</v>
      </c>
      <c r="D6" s="43">
        <f>'業務日誌（12月）'!D6</f>
        <v>0</v>
      </c>
      <c r="G6" s="1"/>
      <c r="H6" s="1" t="s">
        <v>48</v>
      </c>
      <c r="I6" s="43">
        <f>'業務日誌（12月）'!I6</f>
        <v>0</v>
      </c>
      <c r="J6" s="1"/>
    </row>
    <row r="7" spans="1:14" ht="9.25" customHeight="1" thickBot="1" x14ac:dyDescent="0.25"/>
    <row r="8" spans="1:14" ht="24" customHeight="1" thickBot="1" x14ac:dyDescent="0.25">
      <c r="A8" s="193" t="s">
        <v>70</v>
      </c>
      <c r="B8" s="195" t="s">
        <v>49</v>
      </c>
      <c r="C8" s="197" t="s">
        <v>50</v>
      </c>
      <c r="D8" s="199" t="s">
        <v>71</v>
      </c>
      <c r="E8" s="200"/>
      <c r="F8" s="200"/>
      <c r="G8" s="201"/>
      <c r="H8" s="202" t="s">
        <v>51</v>
      </c>
      <c r="I8" s="202" t="s">
        <v>52</v>
      </c>
      <c r="J8" s="171" t="s">
        <v>53</v>
      </c>
      <c r="K8" s="172"/>
      <c r="L8" s="172"/>
      <c r="M8" s="172"/>
      <c r="N8" s="173"/>
    </row>
    <row r="9" spans="1:14" ht="18.75" customHeight="1" thickTop="1" thickBot="1" x14ac:dyDescent="0.25">
      <c r="A9" s="194"/>
      <c r="B9" s="196"/>
      <c r="C9" s="198"/>
      <c r="D9" s="9" t="s">
        <v>54</v>
      </c>
      <c r="E9" s="11" t="s">
        <v>55</v>
      </c>
      <c r="F9" s="6" t="s">
        <v>54</v>
      </c>
      <c r="G9" s="10" t="s">
        <v>55</v>
      </c>
      <c r="H9" s="203"/>
      <c r="I9" s="203"/>
      <c r="J9" s="174"/>
      <c r="K9" s="175"/>
      <c r="L9" s="175"/>
      <c r="M9" s="175"/>
      <c r="N9" s="176"/>
    </row>
    <row r="10" spans="1:14" ht="13.5" customHeight="1" thickTop="1" thickBot="1" x14ac:dyDescent="0.25">
      <c r="A10" s="177">
        <v>1</v>
      </c>
      <c r="B10" s="125">
        <v>1</v>
      </c>
      <c r="C10" s="13" t="s">
        <v>67</v>
      </c>
      <c r="D10" s="126"/>
      <c r="E10" s="127"/>
      <c r="F10" s="128"/>
      <c r="G10" s="129"/>
      <c r="H10" s="130"/>
      <c r="I10" s="98">
        <f>(E10-D10)+(G10-F10)-H10</f>
        <v>0</v>
      </c>
      <c r="J10" s="244"/>
      <c r="K10" s="245"/>
      <c r="L10" s="245"/>
      <c r="M10" s="245"/>
      <c r="N10" s="246"/>
    </row>
    <row r="11" spans="1:14" ht="13.5" customHeight="1" thickTop="1" thickBot="1" x14ac:dyDescent="0.25">
      <c r="A11" s="177"/>
      <c r="B11" s="105">
        <v>2</v>
      </c>
      <c r="C11" s="12" t="s">
        <v>56</v>
      </c>
      <c r="D11" s="65"/>
      <c r="E11" s="66"/>
      <c r="F11" s="67"/>
      <c r="G11" s="68"/>
      <c r="H11" s="69"/>
      <c r="I11" s="63">
        <f>(E11-D11)+(G11-F11)-H11</f>
        <v>0</v>
      </c>
      <c r="J11" s="184"/>
      <c r="K11" s="185"/>
      <c r="L11" s="185"/>
      <c r="M11" s="185"/>
      <c r="N11" s="186"/>
    </row>
    <row r="12" spans="1:14" ht="13.5" customHeight="1" thickTop="1" thickBot="1" x14ac:dyDescent="0.25">
      <c r="A12" s="177"/>
      <c r="B12" s="109">
        <v>3</v>
      </c>
      <c r="C12" s="8" t="s">
        <v>58</v>
      </c>
      <c r="D12" s="44"/>
      <c r="E12" s="45"/>
      <c r="F12" s="46"/>
      <c r="G12" s="47"/>
      <c r="H12" s="48"/>
      <c r="I12" s="86">
        <f t="shared" ref="I12:I40" si="0">(E12-D12)+(G12-F12)-H12</f>
        <v>0</v>
      </c>
      <c r="J12" s="225"/>
      <c r="K12" s="226"/>
      <c r="L12" s="226"/>
      <c r="M12" s="226"/>
      <c r="N12" s="227"/>
    </row>
    <row r="13" spans="1:14" ht="13.5" customHeight="1" thickTop="1" thickBot="1" x14ac:dyDescent="0.25">
      <c r="A13" s="177"/>
      <c r="B13" s="107">
        <v>4</v>
      </c>
      <c r="C13" s="7" t="s">
        <v>66</v>
      </c>
      <c r="D13" s="49"/>
      <c r="E13" s="50"/>
      <c r="F13" s="51"/>
      <c r="G13" s="52"/>
      <c r="H13" s="53"/>
      <c r="I13" s="98">
        <f t="shared" si="0"/>
        <v>0</v>
      </c>
      <c r="J13" s="204"/>
      <c r="K13" s="205"/>
      <c r="L13" s="205"/>
      <c r="M13" s="205"/>
      <c r="N13" s="206"/>
    </row>
    <row r="14" spans="1:14" ht="13.5" customHeight="1" thickTop="1" thickBot="1" x14ac:dyDescent="0.25">
      <c r="A14" s="177"/>
      <c r="B14" s="105">
        <v>5</v>
      </c>
      <c r="C14" s="12" t="s">
        <v>60</v>
      </c>
      <c r="D14" s="65"/>
      <c r="E14" s="66"/>
      <c r="F14" s="67"/>
      <c r="G14" s="68"/>
      <c r="H14" s="69"/>
      <c r="I14" s="63">
        <f t="shared" si="0"/>
        <v>0</v>
      </c>
      <c r="J14" s="187"/>
      <c r="K14" s="188"/>
      <c r="L14" s="188"/>
      <c r="M14" s="188"/>
      <c r="N14" s="189"/>
    </row>
    <row r="15" spans="1:14" ht="13.5" customHeight="1" thickTop="1" thickBot="1" x14ac:dyDescent="0.25">
      <c r="A15" s="177"/>
      <c r="B15" s="105">
        <v>6</v>
      </c>
      <c r="C15" s="12" t="s">
        <v>61</v>
      </c>
      <c r="D15" s="65"/>
      <c r="E15" s="66"/>
      <c r="F15" s="67"/>
      <c r="G15" s="68"/>
      <c r="H15" s="69"/>
      <c r="I15" s="63">
        <f t="shared" si="0"/>
        <v>0</v>
      </c>
      <c r="J15" s="187"/>
      <c r="K15" s="188"/>
      <c r="L15" s="188"/>
      <c r="M15" s="188"/>
      <c r="N15" s="189"/>
    </row>
    <row r="16" spans="1:14" ht="13.5" customHeight="1" thickTop="1" thickBot="1" x14ac:dyDescent="0.25">
      <c r="A16" s="177"/>
      <c r="B16" s="105">
        <v>7</v>
      </c>
      <c r="C16" s="12" t="s">
        <v>62</v>
      </c>
      <c r="D16" s="65"/>
      <c r="E16" s="66"/>
      <c r="F16" s="67"/>
      <c r="G16" s="68"/>
      <c r="H16" s="69"/>
      <c r="I16" s="63">
        <f t="shared" si="0"/>
        <v>0</v>
      </c>
      <c r="J16" s="187"/>
      <c r="K16" s="188"/>
      <c r="L16" s="188"/>
      <c r="M16" s="188"/>
      <c r="N16" s="189"/>
    </row>
    <row r="17" spans="1:14" ht="13.5" customHeight="1" thickTop="1" thickBot="1" x14ac:dyDescent="0.25">
      <c r="A17" s="177"/>
      <c r="B17" s="105">
        <v>8</v>
      </c>
      <c r="C17" s="12" t="s">
        <v>63</v>
      </c>
      <c r="D17" s="65"/>
      <c r="E17" s="66"/>
      <c r="F17" s="67"/>
      <c r="G17" s="68"/>
      <c r="H17" s="69"/>
      <c r="I17" s="63">
        <f t="shared" si="0"/>
        <v>0</v>
      </c>
      <c r="J17" s="187"/>
      <c r="K17" s="188"/>
      <c r="L17" s="188"/>
      <c r="M17" s="188"/>
      <c r="N17" s="189"/>
    </row>
    <row r="18" spans="1:14" ht="13.5" customHeight="1" thickTop="1" thickBot="1" x14ac:dyDescent="0.25">
      <c r="A18" s="177"/>
      <c r="B18" s="105">
        <v>9</v>
      </c>
      <c r="C18" s="12" t="s">
        <v>64</v>
      </c>
      <c r="D18" s="65"/>
      <c r="E18" s="66"/>
      <c r="F18" s="67"/>
      <c r="G18" s="68"/>
      <c r="H18" s="69"/>
      <c r="I18" s="63">
        <f t="shared" si="0"/>
        <v>0</v>
      </c>
      <c r="J18" s="187"/>
      <c r="K18" s="188"/>
      <c r="L18" s="188"/>
      <c r="M18" s="188"/>
      <c r="N18" s="189"/>
    </row>
    <row r="19" spans="1:14" ht="13.5" customHeight="1" thickTop="1" thickBot="1" x14ac:dyDescent="0.25">
      <c r="A19" s="177"/>
      <c r="B19" s="109">
        <v>10</v>
      </c>
      <c r="C19" s="8" t="s">
        <v>65</v>
      </c>
      <c r="D19" s="44"/>
      <c r="E19" s="45"/>
      <c r="F19" s="46"/>
      <c r="G19" s="47"/>
      <c r="H19" s="48"/>
      <c r="I19" s="86">
        <f t="shared" si="0"/>
        <v>0</v>
      </c>
      <c r="J19" s="190"/>
      <c r="K19" s="191"/>
      <c r="L19" s="191"/>
      <c r="M19" s="191"/>
      <c r="N19" s="192"/>
    </row>
    <row r="20" spans="1:14" ht="13.5" customHeight="1" thickTop="1" thickBot="1" x14ac:dyDescent="0.25">
      <c r="A20" s="177"/>
      <c r="B20" s="107">
        <v>11</v>
      </c>
      <c r="C20" s="7" t="s">
        <v>66</v>
      </c>
      <c r="D20" s="49"/>
      <c r="E20" s="50"/>
      <c r="F20" s="51"/>
      <c r="G20" s="52"/>
      <c r="H20" s="53"/>
      <c r="I20" s="98">
        <f t="shared" si="0"/>
        <v>0</v>
      </c>
      <c r="J20" s="204"/>
      <c r="K20" s="205"/>
      <c r="L20" s="205"/>
      <c r="M20" s="205"/>
      <c r="N20" s="206"/>
    </row>
    <row r="21" spans="1:14" ht="13.5" customHeight="1" thickTop="1" thickBot="1" x14ac:dyDescent="0.25">
      <c r="A21" s="177"/>
      <c r="B21" s="107">
        <v>12</v>
      </c>
      <c r="C21" s="7" t="s">
        <v>67</v>
      </c>
      <c r="D21" s="49"/>
      <c r="E21" s="50"/>
      <c r="F21" s="51"/>
      <c r="G21" s="52"/>
      <c r="H21" s="53"/>
      <c r="I21" s="98">
        <f t="shared" si="0"/>
        <v>0</v>
      </c>
      <c r="J21" s="204"/>
      <c r="K21" s="205"/>
      <c r="L21" s="205"/>
      <c r="M21" s="205"/>
      <c r="N21" s="206"/>
    </row>
    <row r="22" spans="1:14" ht="13.5" customHeight="1" thickTop="1" thickBot="1" x14ac:dyDescent="0.25">
      <c r="A22" s="177"/>
      <c r="B22" s="105">
        <v>13</v>
      </c>
      <c r="C22" s="12" t="s">
        <v>61</v>
      </c>
      <c r="D22" s="65"/>
      <c r="E22" s="66"/>
      <c r="F22" s="67"/>
      <c r="G22" s="68"/>
      <c r="H22" s="69"/>
      <c r="I22" s="63">
        <f t="shared" si="0"/>
        <v>0</v>
      </c>
      <c r="J22" s="187"/>
      <c r="K22" s="188"/>
      <c r="L22" s="188"/>
      <c r="M22" s="188"/>
      <c r="N22" s="189"/>
    </row>
    <row r="23" spans="1:14" ht="13.5" customHeight="1" thickTop="1" thickBot="1" x14ac:dyDescent="0.25">
      <c r="A23" s="177"/>
      <c r="B23" s="105">
        <v>14</v>
      </c>
      <c r="C23" s="12" t="s">
        <v>62</v>
      </c>
      <c r="D23" s="65"/>
      <c r="E23" s="66"/>
      <c r="F23" s="67"/>
      <c r="G23" s="68"/>
      <c r="H23" s="69"/>
      <c r="I23" s="63">
        <f t="shared" si="0"/>
        <v>0</v>
      </c>
      <c r="J23" s="187"/>
      <c r="K23" s="188"/>
      <c r="L23" s="188"/>
      <c r="M23" s="188"/>
      <c r="N23" s="189"/>
    </row>
    <row r="24" spans="1:14" ht="13.5" customHeight="1" thickTop="1" thickBot="1" x14ac:dyDescent="0.25">
      <c r="A24" s="177"/>
      <c r="B24" s="105">
        <v>15</v>
      </c>
      <c r="C24" s="12" t="s">
        <v>63</v>
      </c>
      <c r="D24" s="65"/>
      <c r="E24" s="66"/>
      <c r="F24" s="67"/>
      <c r="G24" s="68"/>
      <c r="H24" s="69"/>
      <c r="I24" s="63">
        <f t="shared" si="0"/>
        <v>0</v>
      </c>
      <c r="J24" s="187"/>
      <c r="K24" s="188"/>
      <c r="L24" s="188"/>
      <c r="M24" s="188"/>
      <c r="N24" s="189"/>
    </row>
    <row r="25" spans="1:14" ht="13.5" customHeight="1" thickTop="1" thickBot="1" x14ac:dyDescent="0.25">
      <c r="A25" s="177"/>
      <c r="B25" s="105">
        <v>16</v>
      </c>
      <c r="C25" s="12" t="s">
        <v>64</v>
      </c>
      <c r="D25" s="65"/>
      <c r="E25" s="66"/>
      <c r="F25" s="67"/>
      <c r="G25" s="68"/>
      <c r="H25" s="69"/>
      <c r="I25" s="63">
        <f t="shared" si="0"/>
        <v>0</v>
      </c>
      <c r="J25" s="187"/>
      <c r="K25" s="188"/>
      <c r="L25" s="188"/>
      <c r="M25" s="188"/>
      <c r="N25" s="189"/>
    </row>
    <row r="26" spans="1:14" ht="13.5" customHeight="1" thickTop="1" thickBot="1" x14ac:dyDescent="0.25">
      <c r="A26" s="177"/>
      <c r="B26" s="109">
        <v>17</v>
      </c>
      <c r="C26" s="8" t="s">
        <v>65</v>
      </c>
      <c r="D26" s="44"/>
      <c r="E26" s="45"/>
      <c r="F26" s="46"/>
      <c r="G26" s="47"/>
      <c r="H26" s="48"/>
      <c r="I26" s="86">
        <f t="shared" si="0"/>
        <v>0</v>
      </c>
      <c r="J26" s="190"/>
      <c r="K26" s="191"/>
      <c r="L26" s="191"/>
      <c r="M26" s="191"/>
      <c r="N26" s="192"/>
    </row>
    <row r="27" spans="1:14" ht="13.5" customHeight="1" thickTop="1" thickBot="1" x14ac:dyDescent="0.25">
      <c r="A27" s="177"/>
      <c r="B27" s="107">
        <v>18</v>
      </c>
      <c r="C27" s="7" t="s">
        <v>66</v>
      </c>
      <c r="D27" s="49"/>
      <c r="E27" s="50"/>
      <c r="F27" s="51"/>
      <c r="G27" s="52"/>
      <c r="H27" s="53"/>
      <c r="I27" s="98">
        <f t="shared" si="0"/>
        <v>0</v>
      </c>
      <c r="J27" s="204"/>
      <c r="K27" s="205"/>
      <c r="L27" s="205"/>
      <c r="M27" s="205"/>
      <c r="N27" s="206"/>
    </row>
    <row r="28" spans="1:14" ht="13.5" customHeight="1" thickTop="1" thickBot="1" x14ac:dyDescent="0.25">
      <c r="A28" s="177"/>
      <c r="B28" s="105">
        <v>19</v>
      </c>
      <c r="C28" s="12" t="s">
        <v>60</v>
      </c>
      <c r="D28" s="65"/>
      <c r="E28" s="66"/>
      <c r="F28" s="67"/>
      <c r="G28" s="68"/>
      <c r="H28" s="69"/>
      <c r="I28" s="63">
        <f t="shared" si="0"/>
        <v>0</v>
      </c>
      <c r="J28" s="187"/>
      <c r="K28" s="188"/>
      <c r="L28" s="188"/>
      <c r="M28" s="188"/>
      <c r="N28" s="189"/>
    </row>
    <row r="29" spans="1:14" ht="13.5" customHeight="1" thickTop="1" thickBot="1" x14ac:dyDescent="0.25">
      <c r="A29" s="177"/>
      <c r="B29" s="105">
        <v>20</v>
      </c>
      <c r="C29" s="12" t="s">
        <v>61</v>
      </c>
      <c r="D29" s="65"/>
      <c r="E29" s="66"/>
      <c r="F29" s="67"/>
      <c r="G29" s="68"/>
      <c r="H29" s="69"/>
      <c r="I29" s="63">
        <f t="shared" si="0"/>
        <v>0</v>
      </c>
      <c r="J29" s="187"/>
      <c r="K29" s="188"/>
      <c r="L29" s="188"/>
      <c r="M29" s="188"/>
      <c r="N29" s="189"/>
    </row>
    <row r="30" spans="1:14" ht="13.5" customHeight="1" thickTop="1" thickBot="1" x14ac:dyDescent="0.25">
      <c r="A30" s="177"/>
      <c r="B30" s="105">
        <v>21</v>
      </c>
      <c r="C30" s="12" t="s">
        <v>62</v>
      </c>
      <c r="D30" s="65"/>
      <c r="E30" s="66"/>
      <c r="F30" s="67"/>
      <c r="G30" s="68"/>
      <c r="H30" s="69"/>
      <c r="I30" s="63">
        <f t="shared" si="0"/>
        <v>0</v>
      </c>
      <c r="J30" s="187"/>
      <c r="K30" s="188"/>
      <c r="L30" s="188"/>
      <c r="M30" s="188"/>
      <c r="N30" s="189"/>
    </row>
    <row r="31" spans="1:14" ht="13.5" customHeight="1" thickTop="1" thickBot="1" x14ac:dyDescent="0.25">
      <c r="A31" s="177"/>
      <c r="B31" s="105">
        <v>22</v>
      </c>
      <c r="C31" s="12" t="s">
        <v>63</v>
      </c>
      <c r="D31" s="65"/>
      <c r="E31" s="66"/>
      <c r="F31" s="67"/>
      <c r="G31" s="68"/>
      <c r="H31" s="69"/>
      <c r="I31" s="63">
        <f t="shared" si="0"/>
        <v>0</v>
      </c>
      <c r="J31" s="187"/>
      <c r="K31" s="188"/>
      <c r="L31" s="188"/>
      <c r="M31" s="188"/>
      <c r="N31" s="189"/>
    </row>
    <row r="32" spans="1:14" ht="13.5" customHeight="1" thickTop="1" thickBot="1" x14ac:dyDescent="0.25">
      <c r="A32" s="177"/>
      <c r="B32" s="105">
        <v>23</v>
      </c>
      <c r="C32" s="12" t="s">
        <v>64</v>
      </c>
      <c r="D32" s="65"/>
      <c r="E32" s="66"/>
      <c r="F32" s="67"/>
      <c r="G32" s="68"/>
      <c r="H32" s="69"/>
      <c r="I32" s="63">
        <f t="shared" si="0"/>
        <v>0</v>
      </c>
      <c r="J32" s="187"/>
      <c r="K32" s="188"/>
      <c r="L32" s="188"/>
      <c r="M32" s="188"/>
      <c r="N32" s="189"/>
    </row>
    <row r="33" spans="1:14" ht="13.5" customHeight="1" thickTop="1" thickBot="1" x14ac:dyDescent="0.25">
      <c r="A33" s="177"/>
      <c r="B33" s="109">
        <v>24</v>
      </c>
      <c r="C33" s="8" t="s">
        <v>65</v>
      </c>
      <c r="D33" s="87"/>
      <c r="E33" s="88"/>
      <c r="F33" s="89"/>
      <c r="G33" s="90"/>
      <c r="H33" s="91"/>
      <c r="I33" s="86">
        <f t="shared" si="0"/>
        <v>0</v>
      </c>
      <c r="J33" s="213"/>
      <c r="K33" s="214"/>
      <c r="L33" s="214"/>
      <c r="M33" s="214"/>
      <c r="N33" s="215"/>
    </row>
    <row r="34" spans="1:14" ht="13.5" customHeight="1" thickTop="1" thickBot="1" x14ac:dyDescent="0.25">
      <c r="A34" s="177"/>
      <c r="B34" s="107">
        <v>25</v>
      </c>
      <c r="C34" s="7" t="s">
        <v>66</v>
      </c>
      <c r="D34" s="49"/>
      <c r="E34" s="50"/>
      <c r="F34" s="51"/>
      <c r="G34" s="52"/>
      <c r="H34" s="53"/>
      <c r="I34" s="98">
        <f t="shared" si="0"/>
        <v>0</v>
      </c>
      <c r="J34" s="204"/>
      <c r="K34" s="205"/>
      <c r="L34" s="205"/>
      <c r="M34" s="205"/>
      <c r="N34" s="206"/>
    </row>
    <row r="35" spans="1:14" ht="13.5" customHeight="1" thickTop="1" thickBot="1" x14ac:dyDescent="0.25">
      <c r="A35" s="177"/>
      <c r="B35" s="105">
        <v>26</v>
      </c>
      <c r="C35" s="12" t="s">
        <v>60</v>
      </c>
      <c r="D35" s="65"/>
      <c r="E35" s="66"/>
      <c r="F35" s="67"/>
      <c r="G35" s="68"/>
      <c r="H35" s="69"/>
      <c r="I35" s="63">
        <f t="shared" si="0"/>
        <v>0</v>
      </c>
      <c r="J35" s="187"/>
      <c r="K35" s="188"/>
      <c r="L35" s="188"/>
      <c r="M35" s="188"/>
      <c r="N35" s="189"/>
    </row>
    <row r="36" spans="1:14" ht="13.5" customHeight="1" thickTop="1" thickBot="1" x14ac:dyDescent="0.25">
      <c r="A36" s="177"/>
      <c r="B36" s="105">
        <v>27</v>
      </c>
      <c r="C36" s="12" t="s">
        <v>61</v>
      </c>
      <c r="D36" s="65"/>
      <c r="E36" s="66"/>
      <c r="F36" s="67"/>
      <c r="G36" s="68"/>
      <c r="H36" s="69"/>
      <c r="I36" s="63">
        <f t="shared" si="0"/>
        <v>0</v>
      </c>
      <c r="J36" s="187"/>
      <c r="K36" s="188"/>
      <c r="L36" s="188"/>
      <c r="M36" s="188"/>
      <c r="N36" s="189"/>
    </row>
    <row r="37" spans="1:14" ht="13.5" customHeight="1" thickTop="1" thickBot="1" x14ac:dyDescent="0.25">
      <c r="A37" s="177"/>
      <c r="B37" s="105">
        <v>28</v>
      </c>
      <c r="C37" s="12" t="s">
        <v>62</v>
      </c>
      <c r="D37" s="65"/>
      <c r="E37" s="66"/>
      <c r="F37" s="67"/>
      <c r="G37" s="68"/>
      <c r="H37" s="69"/>
      <c r="I37" s="63">
        <f t="shared" si="0"/>
        <v>0</v>
      </c>
      <c r="J37" s="187"/>
      <c r="K37" s="188"/>
      <c r="L37" s="188"/>
      <c r="M37" s="188"/>
      <c r="N37" s="189"/>
    </row>
    <row r="38" spans="1:14" ht="13.5" customHeight="1" thickTop="1" thickBot="1" x14ac:dyDescent="0.25">
      <c r="A38" s="177"/>
      <c r="B38" s="105">
        <v>29</v>
      </c>
      <c r="C38" s="12" t="s">
        <v>63</v>
      </c>
      <c r="D38" s="70"/>
      <c r="E38" s="71"/>
      <c r="F38" s="72"/>
      <c r="G38" s="73"/>
      <c r="H38" s="74"/>
      <c r="I38" s="63">
        <f t="shared" si="0"/>
        <v>0</v>
      </c>
      <c r="J38" s="216"/>
      <c r="K38" s="217"/>
      <c r="L38" s="217"/>
      <c r="M38" s="217"/>
      <c r="N38" s="218"/>
    </row>
    <row r="39" spans="1:14" ht="13.5" customHeight="1" thickTop="1" thickBot="1" x14ac:dyDescent="0.25">
      <c r="A39" s="177"/>
      <c r="B39" s="105">
        <v>30</v>
      </c>
      <c r="C39" s="12" t="s">
        <v>64</v>
      </c>
      <c r="D39" s="65"/>
      <c r="E39" s="66"/>
      <c r="F39" s="67"/>
      <c r="G39" s="68"/>
      <c r="H39" s="69"/>
      <c r="I39" s="63">
        <f t="shared" si="0"/>
        <v>0</v>
      </c>
      <c r="J39" s="187"/>
      <c r="K39" s="188"/>
      <c r="L39" s="188"/>
      <c r="M39" s="188"/>
      <c r="N39" s="189"/>
    </row>
    <row r="40" spans="1:14" ht="13.5" customHeight="1" thickTop="1" thickBot="1" x14ac:dyDescent="0.25">
      <c r="A40" s="177"/>
      <c r="B40" s="109">
        <v>31</v>
      </c>
      <c r="C40" s="8" t="s">
        <v>65</v>
      </c>
      <c r="D40" s="143"/>
      <c r="E40" s="144"/>
      <c r="F40" s="145"/>
      <c r="G40" s="146"/>
      <c r="H40" s="147"/>
      <c r="I40" s="86">
        <f t="shared" si="0"/>
        <v>0</v>
      </c>
      <c r="J40" s="235"/>
      <c r="K40" s="236"/>
      <c r="L40" s="236"/>
      <c r="M40" s="236"/>
      <c r="N40" s="237"/>
    </row>
    <row r="41" spans="1:14" ht="13.5" customHeight="1" thickTop="1" thickBot="1" x14ac:dyDescent="0.25">
      <c r="A41" s="238" t="s">
        <v>68</v>
      </c>
      <c r="B41" s="239"/>
      <c r="C41" s="239"/>
      <c r="D41" s="239"/>
      <c r="E41" s="239"/>
      <c r="F41" s="239"/>
      <c r="G41" s="239"/>
      <c r="H41" s="240"/>
      <c r="I41" s="14">
        <f>SUM(I10:I40)</f>
        <v>0</v>
      </c>
      <c r="J41" s="208"/>
      <c r="K41" s="208"/>
      <c r="L41" s="208"/>
      <c r="M41" s="208"/>
      <c r="N41" s="209"/>
    </row>
  </sheetData>
  <sheetProtection algorithmName="SHA-512" hashValue="4mlQwVCH9SrY/nXiN4ZxCtjw3o5nVI487SKr7WJWZUfE5oh/+7xOZpQdBfFsBwLauNzetH/6ddlMA06Cy+ID9Q==" saltValue="FcbLFZyBwGFP19z9kkBezg==" spinCount="100000" sheet="1" formatRows="0"/>
  <mergeCells count="41">
    <mergeCell ref="A41:H41"/>
    <mergeCell ref="J40:N40"/>
    <mergeCell ref="J41:N41"/>
    <mergeCell ref="J34:N34"/>
    <mergeCell ref="J35:N35"/>
    <mergeCell ref="J36:N36"/>
    <mergeCell ref="J37:N37"/>
    <mergeCell ref="J38:N38"/>
    <mergeCell ref="J39:N39"/>
    <mergeCell ref="J28:N28"/>
    <mergeCell ref="J29:N29"/>
    <mergeCell ref="J30:N30"/>
    <mergeCell ref="A8:A9"/>
    <mergeCell ref="A10:A40"/>
    <mergeCell ref="J33:N33"/>
    <mergeCell ref="J22:N22"/>
    <mergeCell ref="J23:N23"/>
    <mergeCell ref="J24:N24"/>
    <mergeCell ref="J25:N25"/>
    <mergeCell ref="J31:N31"/>
    <mergeCell ref="J32:N32"/>
    <mergeCell ref="J21:N21"/>
    <mergeCell ref="J10:N10"/>
    <mergeCell ref="J11:N11"/>
    <mergeCell ref="J12:N12"/>
    <mergeCell ref="J13:N13"/>
    <mergeCell ref="J14:N14"/>
    <mergeCell ref="J15:N15"/>
    <mergeCell ref="J16:N16"/>
    <mergeCell ref="J17:N17"/>
    <mergeCell ref="J18:N18"/>
    <mergeCell ref="J19:N19"/>
    <mergeCell ref="J20:N20"/>
    <mergeCell ref="J26:N26"/>
    <mergeCell ref="J27:N27"/>
    <mergeCell ref="J8:N9"/>
    <mergeCell ref="B8:B9"/>
    <mergeCell ref="C8:C9"/>
    <mergeCell ref="D8:G8"/>
    <mergeCell ref="H8:H9"/>
    <mergeCell ref="I8:I9"/>
  </mergeCells>
  <phoneticPr fontId="1"/>
  <pageMargins left="0.7" right="0.7" top="0.75" bottom="0.75" header="0.3" footer="0.3"/>
  <pageSetup paperSize="9" scale="8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D1A6-DB5B-47F4-8AEC-680F49073AFE}">
  <sheetPr>
    <tabColor rgb="FF83CCEB"/>
    <pageSetUpPr fitToPage="1"/>
  </sheetPr>
  <dimension ref="A1:N38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90</v>
      </c>
      <c r="B1" s="4"/>
      <c r="C1" s="3"/>
      <c r="D1" s="4"/>
    </row>
    <row r="2" spans="1:14" x14ac:dyDescent="0.2">
      <c r="B2" s="2"/>
      <c r="F2" s="19"/>
      <c r="H2" s="2"/>
      <c r="L2" s="19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43">
        <f>'業務日誌（1月）'!D5</f>
        <v>0</v>
      </c>
      <c r="G5" s="5" t="s">
        <v>47</v>
      </c>
      <c r="H5" s="1" t="s">
        <v>46</v>
      </c>
      <c r="I5" s="43">
        <f>'業務日誌（1月）'!I5</f>
        <v>0</v>
      </c>
      <c r="J5" s="1"/>
    </row>
    <row r="6" spans="1:14" x14ac:dyDescent="0.2">
      <c r="B6" s="1"/>
      <c r="C6" s="1" t="s">
        <v>48</v>
      </c>
      <c r="D6" s="43">
        <f>'業務日誌（1月）'!D6</f>
        <v>0</v>
      </c>
      <c r="G6" s="1"/>
      <c r="H6" s="1" t="s">
        <v>48</v>
      </c>
      <c r="I6" s="43">
        <f>'業務日誌（1月）'!I6</f>
        <v>0</v>
      </c>
      <c r="J6" s="1"/>
    </row>
    <row r="7" spans="1:14" ht="9.25" customHeight="1" thickBot="1" x14ac:dyDescent="0.25"/>
    <row r="8" spans="1:14" ht="24" customHeight="1" thickBot="1" x14ac:dyDescent="0.25">
      <c r="A8" s="193" t="s">
        <v>70</v>
      </c>
      <c r="B8" s="195" t="s">
        <v>49</v>
      </c>
      <c r="C8" s="197" t="s">
        <v>50</v>
      </c>
      <c r="D8" s="199" t="s">
        <v>71</v>
      </c>
      <c r="E8" s="200"/>
      <c r="F8" s="200"/>
      <c r="G8" s="201"/>
      <c r="H8" s="202" t="s">
        <v>51</v>
      </c>
      <c r="I8" s="202" t="s">
        <v>52</v>
      </c>
      <c r="J8" s="171" t="s">
        <v>53</v>
      </c>
      <c r="K8" s="172"/>
      <c r="L8" s="172"/>
      <c r="M8" s="172"/>
      <c r="N8" s="173"/>
    </row>
    <row r="9" spans="1:14" ht="18.75" customHeight="1" thickTop="1" thickBot="1" x14ac:dyDescent="0.25">
      <c r="A9" s="194"/>
      <c r="B9" s="196"/>
      <c r="C9" s="198"/>
      <c r="D9" s="9" t="s">
        <v>54</v>
      </c>
      <c r="E9" s="11" t="s">
        <v>55</v>
      </c>
      <c r="F9" s="6" t="s">
        <v>54</v>
      </c>
      <c r="G9" s="10" t="s">
        <v>55</v>
      </c>
      <c r="H9" s="203"/>
      <c r="I9" s="203"/>
      <c r="J9" s="174"/>
      <c r="K9" s="175"/>
      <c r="L9" s="175"/>
      <c r="M9" s="175"/>
      <c r="N9" s="176"/>
    </row>
    <row r="10" spans="1:14" ht="13.5" customHeight="1" thickTop="1" thickBot="1" x14ac:dyDescent="0.25">
      <c r="A10" s="177">
        <v>2</v>
      </c>
      <c r="B10" s="125">
        <v>1</v>
      </c>
      <c r="C10" s="13" t="s">
        <v>59</v>
      </c>
      <c r="D10" s="126"/>
      <c r="E10" s="127"/>
      <c r="F10" s="128"/>
      <c r="G10" s="129"/>
      <c r="H10" s="130"/>
      <c r="I10" s="98">
        <f>(E10-D10)+(G10-F10)-H10</f>
        <v>0</v>
      </c>
      <c r="J10" s="244"/>
      <c r="K10" s="245"/>
      <c r="L10" s="245"/>
      <c r="M10" s="245"/>
      <c r="N10" s="246"/>
    </row>
    <row r="11" spans="1:14" ht="13.5" customHeight="1" thickTop="1" thickBot="1" x14ac:dyDescent="0.25">
      <c r="A11" s="177"/>
      <c r="B11" s="105">
        <v>2</v>
      </c>
      <c r="C11" s="12" t="s">
        <v>73</v>
      </c>
      <c r="D11" s="65"/>
      <c r="E11" s="66"/>
      <c r="F11" s="67"/>
      <c r="G11" s="68"/>
      <c r="H11" s="69"/>
      <c r="I11" s="63">
        <f>(E11-D11)+(G11-F11)-H11</f>
        <v>0</v>
      </c>
      <c r="J11" s="184"/>
      <c r="K11" s="185"/>
      <c r="L11" s="185"/>
      <c r="M11" s="185"/>
      <c r="N11" s="186"/>
    </row>
    <row r="12" spans="1:14" ht="13.5" customHeight="1" thickTop="1" thickBot="1" x14ac:dyDescent="0.25">
      <c r="A12" s="177"/>
      <c r="B12" s="105">
        <v>3</v>
      </c>
      <c r="C12" s="12" t="s">
        <v>75</v>
      </c>
      <c r="D12" s="65"/>
      <c r="E12" s="66"/>
      <c r="F12" s="67"/>
      <c r="G12" s="68"/>
      <c r="H12" s="69"/>
      <c r="I12" s="63">
        <f t="shared" ref="I12:I37" si="0">(E12-D12)+(G12-F12)-H12</f>
        <v>0</v>
      </c>
      <c r="J12" s="184"/>
      <c r="K12" s="185"/>
      <c r="L12" s="185"/>
      <c r="M12" s="185"/>
      <c r="N12" s="186"/>
    </row>
    <row r="13" spans="1:14" ht="13.5" customHeight="1" thickTop="1" thickBot="1" x14ac:dyDescent="0.25">
      <c r="A13" s="177"/>
      <c r="B13" s="105">
        <v>4</v>
      </c>
      <c r="C13" s="12" t="s">
        <v>62</v>
      </c>
      <c r="D13" s="65"/>
      <c r="E13" s="66"/>
      <c r="F13" s="67"/>
      <c r="G13" s="68"/>
      <c r="H13" s="69"/>
      <c r="I13" s="63">
        <f t="shared" si="0"/>
        <v>0</v>
      </c>
      <c r="J13" s="187"/>
      <c r="K13" s="188"/>
      <c r="L13" s="188"/>
      <c r="M13" s="188"/>
      <c r="N13" s="189"/>
    </row>
    <row r="14" spans="1:14" ht="13.5" customHeight="1" thickTop="1" thickBot="1" x14ac:dyDescent="0.25">
      <c r="A14" s="177"/>
      <c r="B14" s="105">
        <v>5</v>
      </c>
      <c r="C14" s="12" t="s">
        <v>63</v>
      </c>
      <c r="D14" s="65"/>
      <c r="E14" s="66"/>
      <c r="F14" s="67"/>
      <c r="G14" s="68"/>
      <c r="H14" s="69"/>
      <c r="I14" s="63">
        <f t="shared" si="0"/>
        <v>0</v>
      </c>
      <c r="J14" s="187"/>
      <c r="K14" s="188"/>
      <c r="L14" s="188"/>
      <c r="M14" s="188"/>
      <c r="N14" s="189"/>
    </row>
    <row r="15" spans="1:14" ht="13.5" customHeight="1" thickTop="1" thickBot="1" x14ac:dyDescent="0.25">
      <c r="A15" s="177"/>
      <c r="B15" s="105">
        <v>6</v>
      </c>
      <c r="C15" s="12" t="s">
        <v>64</v>
      </c>
      <c r="D15" s="65"/>
      <c r="E15" s="66"/>
      <c r="F15" s="67"/>
      <c r="G15" s="68"/>
      <c r="H15" s="69"/>
      <c r="I15" s="63">
        <f t="shared" si="0"/>
        <v>0</v>
      </c>
      <c r="J15" s="187"/>
      <c r="K15" s="188"/>
      <c r="L15" s="188"/>
      <c r="M15" s="188"/>
      <c r="N15" s="189"/>
    </row>
    <row r="16" spans="1:14" ht="13.5" customHeight="1" thickTop="1" thickBot="1" x14ac:dyDescent="0.25">
      <c r="A16" s="177"/>
      <c r="B16" s="109">
        <v>7</v>
      </c>
      <c r="C16" s="8" t="s">
        <v>65</v>
      </c>
      <c r="D16" s="44"/>
      <c r="E16" s="45"/>
      <c r="F16" s="46"/>
      <c r="G16" s="47"/>
      <c r="H16" s="48"/>
      <c r="I16" s="86">
        <f t="shared" si="0"/>
        <v>0</v>
      </c>
      <c r="J16" s="190"/>
      <c r="K16" s="191"/>
      <c r="L16" s="191"/>
      <c r="M16" s="191"/>
      <c r="N16" s="192"/>
    </row>
    <row r="17" spans="1:14" ht="13.5" customHeight="1" thickTop="1" thickBot="1" x14ac:dyDescent="0.25">
      <c r="A17" s="177"/>
      <c r="B17" s="107">
        <v>8</v>
      </c>
      <c r="C17" s="7" t="s">
        <v>66</v>
      </c>
      <c r="D17" s="49"/>
      <c r="E17" s="50"/>
      <c r="F17" s="51"/>
      <c r="G17" s="52"/>
      <c r="H17" s="53"/>
      <c r="I17" s="98">
        <f t="shared" si="0"/>
        <v>0</v>
      </c>
      <c r="J17" s="204"/>
      <c r="K17" s="205"/>
      <c r="L17" s="205"/>
      <c r="M17" s="205"/>
      <c r="N17" s="206"/>
    </row>
    <row r="18" spans="1:14" ht="13.5" customHeight="1" thickTop="1" thickBot="1" x14ac:dyDescent="0.25">
      <c r="A18" s="177"/>
      <c r="B18" s="105">
        <v>9</v>
      </c>
      <c r="C18" s="12" t="s">
        <v>60</v>
      </c>
      <c r="D18" s="65"/>
      <c r="E18" s="66"/>
      <c r="F18" s="67"/>
      <c r="G18" s="68"/>
      <c r="H18" s="69"/>
      <c r="I18" s="63">
        <f t="shared" si="0"/>
        <v>0</v>
      </c>
      <c r="J18" s="187"/>
      <c r="K18" s="188"/>
      <c r="L18" s="188"/>
      <c r="M18" s="188"/>
      <c r="N18" s="189"/>
    </row>
    <row r="19" spans="1:14" ht="13.5" customHeight="1" thickTop="1" thickBot="1" x14ac:dyDescent="0.25">
      <c r="A19" s="177"/>
      <c r="B19" s="105">
        <v>10</v>
      </c>
      <c r="C19" s="12" t="s">
        <v>61</v>
      </c>
      <c r="D19" s="65"/>
      <c r="E19" s="66"/>
      <c r="F19" s="67"/>
      <c r="G19" s="68"/>
      <c r="H19" s="69"/>
      <c r="I19" s="63">
        <f t="shared" si="0"/>
        <v>0</v>
      </c>
      <c r="J19" s="187"/>
      <c r="K19" s="188"/>
      <c r="L19" s="188"/>
      <c r="M19" s="188"/>
      <c r="N19" s="189"/>
    </row>
    <row r="20" spans="1:14" ht="13.5" customHeight="1" thickTop="1" thickBot="1" x14ac:dyDescent="0.25">
      <c r="A20" s="177"/>
      <c r="B20" s="107">
        <v>11</v>
      </c>
      <c r="C20" s="7" t="s">
        <v>67</v>
      </c>
      <c r="D20" s="49"/>
      <c r="E20" s="50"/>
      <c r="F20" s="51"/>
      <c r="G20" s="52"/>
      <c r="H20" s="53"/>
      <c r="I20" s="98">
        <f t="shared" si="0"/>
        <v>0</v>
      </c>
      <c r="J20" s="204"/>
      <c r="K20" s="205"/>
      <c r="L20" s="205"/>
      <c r="M20" s="205"/>
      <c r="N20" s="206"/>
    </row>
    <row r="21" spans="1:14" ht="13.5" customHeight="1" thickTop="1" thickBot="1" x14ac:dyDescent="0.25">
      <c r="A21" s="177"/>
      <c r="B21" s="105">
        <v>12</v>
      </c>
      <c r="C21" s="12" t="s">
        <v>63</v>
      </c>
      <c r="D21" s="65"/>
      <c r="E21" s="66"/>
      <c r="F21" s="67"/>
      <c r="G21" s="68"/>
      <c r="H21" s="69"/>
      <c r="I21" s="63">
        <f t="shared" si="0"/>
        <v>0</v>
      </c>
      <c r="J21" s="187"/>
      <c r="K21" s="188"/>
      <c r="L21" s="188"/>
      <c r="M21" s="188"/>
      <c r="N21" s="189"/>
    </row>
    <row r="22" spans="1:14" ht="13.5" customHeight="1" thickTop="1" thickBot="1" x14ac:dyDescent="0.25">
      <c r="A22" s="177"/>
      <c r="B22" s="105">
        <v>13</v>
      </c>
      <c r="C22" s="12" t="s">
        <v>64</v>
      </c>
      <c r="D22" s="65"/>
      <c r="E22" s="66"/>
      <c r="F22" s="67"/>
      <c r="G22" s="68"/>
      <c r="H22" s="69"/>
      <c r="I22" s="63">
        <f t="shared" si="0"/>
        <v>0</v>
      </c>
      <c r="J22" s="187"/>
      <c r="K22" s="188"/>
      <c r="L22" s="188"/>
      <c r="M22" s="188"/>
      <c r="N22" s="189"/>
    </row>
    <row r="23" spans="1:14" ht="13.5" customHeight="1" thickTop="1" thickBot="1" x14ac:dyDescent="0.25">
      <c r="A23" s="177"/>
      <c r="B23" s="109">
        <v>14</v>
      </c>
      <c r="C23" s="8" t="s">
        <v>65</v>
      </c>
      <c r="D23" s="44"/>
      <c r="E23" s="45"/>
      <c r="F23" s="46"/>
      <c r="G23" s="47"/>
      <c r="H23" s="48"/>
      <c r="I23" s="86">
        <f t="shared" si="0"/>
        <v>0</v>
      </c>
      <c r="J23" s="190"/>
      <c r="K23" s="191"/>
      <c r="L23" s="191"/>
      <c r="M23" s="191"/>
      <c r="N23" s="192"/>
    </row>
    <row r="24" spans="1:14" ht="13.5" customHeight="1" thickTop="1" thickBot="1" x14ac:dyDescent="0.25">
      <c r="A24" s="177"/>
      <c r="B24" s="107">
        <v>15</v>
      </c>
      <c r="C24" s="7" t="s">
        <v>66</v>
      </c>
      <c r="D24" s="49"/>
      <c r="E24" s="50"/>
      <c r="F24" s="51"/>
      <c r="G24" s="52"/>
      <c r="H24" s="53"/>
      <c r="I24" s="98">
        <f t="shared" si="0"/>
        <v>0</v>
      </c>
      <c r="J24" s="204"/>
      <c r="K24" s="205"/>
      <c r="L24" s="205"/>
      <c r="M24" s="205"/>
      <c r="N24" s="206"/>
    </row>
    <row r="25" spans="1:14" ht="13.5" customHeight="1" thickTop="1" thickBot="1" x14ac:dyDescent="0.25">
      <c r="A25" s="177"/>
      <c r="B25" s="105">
        <v>16</v>
      </c>
      <c r="C25" s="12" t="s">
        <v>60</v>
      </c>
      <c r="D25" s="65"/>
      <c r="E25" s="66"/>
      <c r="F25" s="67"/>
      <c r="G25" s="68"/>
      <c r="H25" s="69"/>
      <c r="I25" s="63">
        <f t="shared" si="0"/>
        <v>0</v>
      </c>
      <c r="J25" s="187"/>
      <c r="K25" s="188"/>
      <c r="L25" s="188"/>
      <c r="M25" s="188"/>
      <c r="N25" s="189"/>
    </row>
    <row r="26" spans="1:14" ht="13.5" customHeight="1" thickTop="1" thickBot="1" x14ac:dyDescent="0.25">
      <c r="A26" s="177"/>
      <c r="B26" s="105">
        <v>17</v>
      </c>
      <c r="C26" s="12" t="s">
        <v>61</v>
      </c>
      <c r="D26" s="65"/>
      <c r="E26" s="66"/>
      <c r="F26" s="67"/>
      <c r="G26" s="68"/>
      <c r="H26" s="69"/>
      <c r="I26" s="63">
        <f t="shared" si="0"/>
        <v>0</v>
      </c>
      <c r="J26" s="187"/>
      <c r="K26" s="188"/>
      <c r="L26" s="188"/>
      <c r="M26" s="188"/>
      <c r="N26" s="189"/>
    </row>
    <row r="27" spans="1:14" ht="13.5" customHeight="1" thickTop="1" thickBot="1" x14ac:dyDescent="0.25">
      <c r="A27" s="177"/>
      <c r="B27" s="105">
        <v>18</v>
      </c>
      <c r="C27" s="12" t="s">
        <v>62</v>
      </c>
      <c r="D27" s="65"/>
      <c r="E27" s="66"/>
      <c r="F27" s="67"/>
      <c r="G27" s="68"/>
      <c r="H27" s="69"/>
      <c r="I27" s="63">
        <f t="shared" si="0"/>
        <v>0</v>
      </c>
      <c r="J27" s="187"/>
      <c r="K27" s="188"/>
      <c r="L27" s="188"/>
      <c r="M27" s="188"/>
      <c r="N27" s="189"/>
    </row>
    <row r="28" spans="1:14" ht="13.5" customHeight="1" thickTop="1" thickBot="1" x14ac:dyDescent="0.25">
      <c r="A28" s="177"/>
      <c r="B28" s="105">
        <v>19</v>
      </c>
      <c r="C28" s="12" t="s">
        <v>63</v>
      </c>
      <c r="D28" s="65"/>
      <c r="E28" s="66"/>
      <c r="F28" s="67"/>
      <c r="G28" s="68"/>
      <c r="H28" s="69"/>
      <c r="I28" s="63">
        <f t="shared" si="0"/>
        <v>0</v>
      </c>
      <c r="J28" s="187"/>
      <c r="K28" s="188"/>
      <c r="L28" s="188"/>
      <c r="M28" s="188"/>
      <c r="N28" s="189"/>
    </row>
    <row r="29" spans="1:14" ht="13.5" customHeight="1" thickTop="1" thickBot="1" x14ac:dyDescent="0.25">
      <c r="A29" s="177"/>
      <c r="B29" s="105">
        <v>20</v>
      </c>
      <c r="C29" s="12" t="s">
        <v>64</v>
      </c>
      <c r="D29" s="65"/>
      <c r="E29" s="66"/>
      <c r="F29" s="67"/>
      <c r="G29" s="68"/>
      <c r="H29" s="69"/>
      <c r="I29" s="63">
        <f t="shared" si="0"/>
        <v>0</v>
      </c>
      <c r="J29" s="187"/>
      <c r="K29" s="188"/>
      <c r="L29" s="188"/>
      <c r="M29" s="188"/>
      <c r="N29" s="189"/>
    </row>
    <row r="30" spans="1:14" ht="13.5" customHeight="1" thickTop="1" thickBot="1" x14ac:dyDescent="0.25">
      <c r="A30" s="177"/>
      <c r="B30" s="109">
        <v>21</v>
      </c>
      <c r="C30" s="8" t="s">
        <v>65</v>
      </c>
      <c r="D30" s="44"/>
      <c r="E30" s="45"/>
      <c r="F30" s="46"/>
      <c r="G30" s="47"/>
      <c r="H30" s="48"/>
      <c r="I30" s="86">
        <f t="shared" si="0"/>
        <v>0</v>
      </c>
      <c r="J30" s="190"/>
      <c r="K30" s="191"/>
      <c r="L30" s="191"/>
      <c r="M30" s="191"/>
      <c r="N30" s="192"/>
    </row>
    <row r="31" spans="1:14" ht="13.5" customHeight="1" thickTop="1" thickBot="1" x14ac:dyDescent="0.25">
      <c r="A31" s="177"/>
      <c r="B31" s="107">
        <v>22</v>
      </c>
      <c r="C31" s="7" t="s">
        <v>66</v>
      </c>
      <c r="D31" s="49"/>
      <c r="E31" s="50"/>
      <c r="F31" s="51"/>
      <c r="G31" s="52"/>
      <c r="H31" s="53"/>
      <c r="I31" s="98">
        <f t="shared" si="0"/>
        <v>0</v>
      </c>
      <c r="J31" s="204"/>
      <c r="K31" s="205"/>
      <c r="L31" s="205"/>
      <c r="M31" s="205"/>
      <c r="N31" s="206"/>
    </row>
    <row r="32" spans="1:14" ht="13.5" customHeight="1" thickTop="1" thickBot="1" x14ac:dyDescent="0.25">
      <c r="A32" s="177"/>
      <c r="B32" s="107">
        <v>23</v>
      </c>
      <c r="C32" s="7" t="s">
        <v>67</v>
      </c>
      <c r="D32" s="49"/>
      <c r="E32" s="50"/>
      <c r="F32" s="51"/>
      <c r="G32" s="52"/>
      <c r="H32" s="53"/>
      <c r="I32" s="98">
        <f t="shared" si="0"/>
        <v>0</v>
      </c>
      <c r="J32" s="204"/>
      <c r="K32" s="205"/>
      <c r="L32" s="205"/>
      <c r="M32" s="205"/>
      <c r="N32" s="206"/>
    </row>
    <row r="33" spans="1:14" ht="13.5" customHeight="1" thickTop="1" thickBot="1" x14ac:dyDescent="0.25">
      <c r="A33" s="177"/>
      <c r="B33" s="105">
        <v>24</v>
      </c>
      <c r="C33" s="12" t="s">
        <v>61</v>
      </c>
      <c r="D33" s="70"/>
      <c r="E33" s="71"/>
      <c r="F33" s="72"/>
      <c r="G33" s="73"/>
      <c r="H33" s="74"/>
      <c r="I33" s="63">
        <f t="shared" si="0"/>
        <v>0</v>
      </c>
      <c r="J33" s="216"/>
      <c r="K33" s="217"/>
      <c r="L33" s="217"/>
      <c r="M33" s="217"/>
      <c r="N33" s="218"/>
    </row>
    <row r="34" spans="1:14" ht="13.5" customHeight="1" thickTop="1" thickBot="1" x14ac:dyDescent="0.25">
      <c r="A34" s="177"/>
      <c r="B34" s="105">
        <v>25</v>
      </c>
      <c r="C34" s="12" t="s">
        <v>62</v>
      </c>
      <c r="D34" s="65"/>
      <c r="E34" s="66"/>
      <c r="F34" s="67"/>
      <c r="G34" s="68"/>
      <c r="H34" s="69"/>
      <c r="I34" s="63">
        <f t="shared" si="0"/>
        <v>0</v>
      </c>
      <c r="J34" s="187"/>
      <c r="K34" s="188"/>
      <c r="L34" s="188"/>
      <c r="M34" s="188"/>
      <c r="N34" s="189"/>
    </row>
    <row r="35" spans="1:14" ht="13.5" customHeight="1" thickTop="1" thickBot="1" x14ac:dyDescent="0.25">
      <c r="A35" s="177"/>
      <c r="B35" s="105">
        <v>26</v>
      </c>
      <c r="C35" s="12" t="s">
        <v>63</v>
      </c>
      <c r="D35" s="65"/>
      <c r="E35" s="66"/>
      <c r="F35" s="67"/>
      <c r="G35" s="68"/>
      <c r="H35" s="69"/>
      <c r="I35" s="63">
        <f t="shared" si="0"/>
        <v>0</v>
      </c>
      <c r="J35" s="187"/>
      <c r="K35" s="188"/>
      <c r="L35" s="188"/>
      <c r="M35" s="188"/>
      <c r="N35" s="189"/>
    </row>
    <row r="36" spans="1:14" ht="13.5" customHeight="1" thickTop="1" thickBot="1" x14ac:dyDescent="0.25">
      <c r="A36" s="177"/>
      <c r="B36" s="105">
        <v>27</v>
      </c>
      <c r="C36" s="12" t="s">
        <v>64</v>
      </c>
      <c r="D36" s="65"/>
      <c r="E36" s="66"/>
      <c r="F36" s="67"/>
      <c r="G36" s="68"/>
      <c r="H36" s="69"/>
      <c r="I36" s="63">
        <f t="shared" si="0"/>
        <v>0</v>
      </c>
      <c r="J36" s="187"/>
      <c r="K36" s="188"/>
      <c r="L36" s="188"/>
      <c r="M36" s="188"/>
      <c r="N36" s="189"/>
    </row>
    <row r="37" spans="1:14" ht="13.5" customHeight="1" thickTop="1" thickBot="1" x14ac:dyDescent="0.25">
      <c r="A37" s="177"/>
      <c r="B37" s="109">
        <v>28</v>
      </c>
      <c r="C37" s="8" t="s">
        <v>65</v>
      </c>
      <c r="D37" s="44"/>
      <c r="E37" s="45"/>
      <c r="F37" s="46"/>
      <c r="G37" s="47"/>
      <c r="H37" s="48"/>
      <c r="I37" s="86">
        <f t="shared" si="0"/>
        <v>0</v>
      </c>
      <c r="J37" s="261"/>
      <c r="K37" s="262"/>
      <c r="L37" s="262"/>
      <c r="M37" s="262"/>
      <c r="N37" s="263"/>
    </row>
    <row r="38" spans="1:14" ht="13.5" customHeight="1" thickTop="1" thickBot="1" x14ac:dyDescent="0.25">
      <c r="A38" s="238" t="s">
        <v>68</v>
      </c>
      <c r="B38" s="239"/>
      <c r="C38" s="239"/>
      <c r="D38" s="239"/>
      <c r="E38" s="239"/>
      <c r="F38" s="239"/>
      <c r="G38" s="239"/>
      <c r="H38" s="240"/>
      <c r="I38" s="14">
        <f>SUM(I10:I37)</f>
        <v>0</v>
      </c>
      <c r="J38" s="238"/>
      <c r="K38" s="239"/>
      <c r="L38" s="239"/>
      <c r="M38" s="239"/>
      <c r="N38" s="240"/>
    </row>
  </sheetData>
  <sheetProtection algorithmName="SHA-512" hashValue="0XVuc4Cc2zIPsv4RrClVstpmmuCW3HFJXCwJYlLp8ecWp9CfXmNUZ2N4o086w8zFoibftEw1dUW20/PP1p6QeA==" saltValue="cLguOkA4/yIFcpElMZ/YGQ==" spinCount="100000" sheet="1" formatRows="0"/>
  <mergeCells count="38">
    <mergeCell ref="J36:N36"/>
    <mergeCell ref="J37:N37"/>
    <mergeCell ref="A38:H38"/>
    <mergeCell ref="J38:N38"/>
    <mergeCell ref="J30:N30"/>
    <mergeCell ref="J31:N31"/>
    <mergeCell ref="J32:N32"/>
    <mergeCell ref="J33:N33"/>
    <mergeCell ref="J34:N34"/>
    <mergeCell ref="J35:N35"/>
    <mergeCell ref="J29:N29"/>
    <mergeCell ref="J18:N18"/>
    <mergeCell ref="J19:N19"/>
    <mergeCell ref="J20:N20"/>
    <mergeCell ref="J21:N21"/>
    <mergeCell ref="J22:N22"/>
    <mergeCell ref="J23:N23"/>
    <mergeCell ref="J24:N24"/>
    <mergeCell ref="J25:N25"/>
    <mergeCell ref="J26:N26"/>
    <mergeCell ref="J27:N27"/>
    <mergeCell ref="J28:N28"/>
    <mergeCell ref="J8:N9"/>
    <mergeCell ref="A10:A37"/>
    <mergeCell ref="J10:N10"/>
    <mergeCell ref="J11:N11"/>
    <mergeCell ref="J12:N12"/>
    <mergeCell ref="J13:N13"/>
    <mergeCell ref="J14:N14"/>
    <mergeCell ref="J15:N15"/>
    <mergeCell ref="J16:N16"/>
    <mergeCell ref="J17:N17"/>
    <mergeCell ref="A8:A9"/>
    <mergeCell ref="B8:B9"/>
    <mergeCell ref="C8:C9"/>
    <mergeCell ref="D8:G8"/>
    <mergeCell ref="H8:H9"/>
    <mergeCell ref="I8:I9"/>
  </mergeCells>
  <phoneticPr fontId="1"/>
  <pageMargins left="0.7" right="0.7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83485-B487-40AD-873D-5BC2A1D84E46}">
  <sheetPr>
    <tabColor rgb="FF83CCEB"/>
    <pageSetUpPr fitToPage="1"/>
  </sheetPr>
  <dimension ref="B9:Q34"/>
  <sheetViews>
    <sheetView zoomScale="110" zoomScaleNormal="110" workbookViewId="0"/>
  </sheetViews>
  <sheetFormatPr defaultColWidth="9.54296875" defaultRowHeight="13" x14ac:dyDescent="0.2"/>
  <cols>
    <col min="1" max="1" width="4.26953125" customWidth="1"/>
    <col min="2" max="2" width="14.453125" customWidth="1"/>
    <col min="3" max="3" width="15.453125" customWidth="1"/>
    <col min="4" max="15" width="13.54296875" customWidth="1"/>
    <col min="16" max="16" width="19.453125" customWidth="1"/>
  </cols>
  <sheetData>
    <row r="9" spans="2:16" x14ac:dyDescent="0.2">
      <c r="B9" s="1" t="s">
        <v>0</v>
      </c>
      <c r="F9" s="2"/>
    </row>
    <row r="10" spans="2:16" ht="13.5" thickBot="1" x14ac:dyDescent="0.25">
      <c r="G10" s="156" t="s">
        <v>32</v>
      </c>
      <c r="H10" s="157"/>
      <c r="I10" s="157"/>
      <c r="J10" s="157"/>
    </row>
    <row r="11" spans="2:16" x14ac:dyDescent="0.2">
      <c r="D11" s="20" t="s">
        <v>1</v>
      </c>
      <c r="E11" s="21" t="s">
        <v>2</v>
      </c>
      <c r="F11" s="22"/>
      <c r="G11" s="158" t="s">
        <v>33</v>
      </c>
      <c r="H11" s="159" t="s">
        <v>34</v>
      </c>
      <c r="I11" s="159" t="s">
        <v>35</v>
      </c>
      <c r="J11" s="160" t="s">
        <v>36</v>
      </c>
    </row>
    <row r="12" spans="2:16" ht="13.5" thickBot="1" x14ac:dyDescent="0.25">
      <c r="B12" s="34" t="s">
        <v>3</v>
      </c>
      <c r="C12" s="42" t="s">
        <v>92</v>
      </c>
      <c r="D12" s="40"/>
      <c r="E12" s="41"/>
      <c r="F12" s="22" t="s">
        <v>5</v>
      </c>
      <c r="G12" s="161">
        <v>1</v>
      </c>
      <c r="H12" s="162"/>
      <c r="I12" s="162">
        <v>1</v>
      </c>
      <c r="J12" s="163"/>
    </row>
    <row r="13" spans="2:16" ht="13.5" thickBot="1" x14ac:dyDescent="0.25">
      <c r="D13" s="22"/>
      <c r="E13" s="22"/>
      <c r="F13" s="22"/>
      <c r="G13" s="22"/>
      <c r="H13" s="22"/>
    </row>
    <row r="14" spans="2:16" x14ac:dyDescent="0.2">
      <c r="C14" s="23" t="s">
        <v>6</v>
      </c>
      <c r="D14" s="24" t="s">
        <v>7</v>
      </c>
      <c r="E14" s="24" t="s">
        <v>8</v>
      </c>
      <c r="F14" s="24" t="s">
        <v>9</v>
      </c>
      <c r="G14" s="24" t="s">
        <v>10</v>
      </c>
      <c r="H14" s="24" t="s">
        <v>11</v>
      </c>
      <c r="I14" s="24" t="s">
        <v>12</v>
      </c>
      <c r="J14" s="24" t="s">
        <v>13</v>
      </c>
      <c r="K14" s="24" t="s">
        <v>14</v>
      </c>
      <c r="L14" s="24" t="s">
        <v>15</v>
      </c>
      <c r="M14" s="24" t="s">
        <v>16</v>
      </c>
      <c r="N14" s="24" t="s">
        <v>17</v>
      </c>
      <c r="O14" s="24" t="s">
        <v>37</v>
      </c>
      <c r="P14" s="24" t="s">
        <v>18</v>
      </c>
    </row>
    <row r="15" spans="2:16" ht="30" customHeight="1" x14ac:dyDescent="0.2">
      <c r="C15" s="25"/>
      <c r="D15" s="35">
        <f>IF(G12=I12,'業務日誌（3月）'!I41*24,(SUM(_xlfn.XLOOKUP(H12,'業務日誌（3月）'!B10:B40,'業務日誌（3月）'!I10:I40):'業務日誌（3月）'!I40)+SUM('業務日誌（4月）'!I10:_xlfn.XLOOKUP(J12,'業務日誌（4月）'!B10:B39,'業務日誌（4月）'!I10:I39)))*24)</f>
        <v>0</v>
      </c>
      <c r="E15" s="29">
        <f>IF(G12=I12,'業務日誌（4月）'!I40*24,(SUM(_xlfn.XLOOKUP(H12,'業務日誌（4月）'!B10:B39,'業務日誌（4月）'!I10:I39):'業務日誌（4月）'!I39)+SUM('業務日誌（5月）'!I10:_xlfn.XLOOKUP(J12,'業務日誌（5月）'!B10:B40,'業務日誌（5月）'!I10:I40)))*24)</f>
        <v>0</v>
      </c>
      <c r="F15" s="29">
        <f>IF(G12=I12,'業務日誌（5月）'!I41*24,(SUM(_xlfn.XLOOKUP(H12,'業務日誌（5月）'!B10:B40,'業務日誌（5月）'!I10:I40):'業務日誌（5月）'!I40)+SUM('業務日誌（6月）'!I10:_xlfn.XLOOKUP(J12,'業務日誌（6月）'!B10:B39,'業務日誌（6月）'!I10:I39)))*24)</f>
        <v>0</v>
      </c>
      <c r="G15" s="29">
        <f>IF(G12=I12,'業務日誌（6月）'!I40*24,(SUM(_xlfn.XLOOKUP(H12,'業務日誌（6月）'!B10:B39,'業務日誌（6月）'!I10:I39):'業務日誌（6月）'!I39)+SUM('業務日誌（7月）'!I10:_xlfn.XLOOKUP(J12,'業務日誌（7月）'!B10:B40,'業務日誌（7月）'!I10:I40)))*24)</f>
        <v>0</v>
      </c>
      <c r="H15" s="29">
        <f>IF(G12=I12,'業務日誌（7月）'!I41*24,(SUM(_xlfn.XLOOKUP(H12,'業務日誌（7月）'!B10:B40,'業務日誌（7月）'!I10:I40):'業務日誌（7月）'!I40)+SUM('業務日誌（8月）'!I10:_xlfn.XLOOKUP(J12,'業務日誌（8月）'!B10:B40,'業務日誌（8月）'!I10:I40)))*24)</f>
        <v>0</v>
      </c>
      <c r="I15" s="29">
        <f>IF(G12=I12,'業務日誌（8月）'!I41*24,(SUM(_xlfn.XLOOKUP(H12,'業務日誌（8月）'!B10:B40,'業務日誌（8月）'!I10:I40):'業務日誌（8月）'!I40)+SUM('業務日誌（9月）'!I10:_xlfn.XLOOKUP(J12,'業務日誌（9月）'!B10:B39,'業務日誌（9月）'!I10:I39)))*24)</f>
        <v>0</v>
      </c>
      <c r="J15" s="29">
        <f>IF(G12=I12,'業務日誌（9月）'!I40*24,(SUM(_xlfn.XLOOKUP(H12,'業務日誌（9月）'!B10:B39,'業務日誌（9月）'!I10:I39):'業務日誌（9月）'!I39)+SUM('業務日誌（10月）'!I10:_xlfn.XLOOKUP(J12,'業務日誌（10月）'!B10:B40,'業務日誌（10月）'!I10:I40)))*24)</f>
        <v>0</v>
      </c>
      <c r="K15" s="29">
        <f>IF(G12=I12,'業務日誌（10月）'!I41*24,(SUM(_xlfn.XLOOKUP(H12,'業務日誌（10月）'!B10:B40,'業務日誌（10月）'!I10:I40):'業務日誌（10月）'!I40)+SUM('業務日誌（11月） '!I10:_xlfn.XLOOKUP(J12,'業務日誌（11月） '!B10:B39,'業務日誌（11月） '!I10:I39)))*24)</f>
        <v>0</v>
      </c>
      <c r="L15" s="29">
        <f>IF(G12=I12,'業務日誌（11月） '!I40*24,(SUM(_xlfn.XLOOKUP(H12,'業務日誌（11月） '!B10:B39,'業務日誌（11月） '!I10:I39):'業務日誌（11月） '!I39)+SUM('業務日誌（12月）'!I10:_xlfn.XLOOKUP(J12,'業務日誌（12月）'!B10:B40,'業務日誌（12月）'!I10:I40)))*24)</f>
        <v>0</v>
      </c>
      <c r="M15" s="29">
        <f>IF(G12=I12,'業務日誌（12月）'!I41*24,(SUM(_xlfn.XLOOKUP(H12,'業務日誌（12月）'!B10:B40,'業務日誌（12月）'!I10:I40):'業務日誌（12月）'!I40)+SUM('業務日誌（1月）'!I10:_xlfn.XLOOKUP(J12,'業務日誌（1月）'!B10:B40,'業務日誌（1月）'!I10:I40)))*24)</f>
        <v>0</v>
      </c>
      <c r="N15" s="29">
        <f>IF(G12=I12,'業務日誌（1月）'!I41*24,(SUM(_xlfn.XLOOKUP(H12,'業務日誌（1月）'!B10:B40,'業務日誌（1月）'!I10:I40):'業務日誌（1月）'!I40)+SUM('業務日誌（2月）'!I10:_xlfn.XLOOKUP(J12,'業務日誌（2月）'!B10:B37,'業務日誌（2月）'!I10:I37)))*24)</f>
        <v>0</v>
      </c>
      <c r="O15" s="29">
        <f>IF(G12=I12,'業務日誌（2月）'!I38*24,0)</f>
        <v>0</v>
      </c>
      <c r="P15" s="39">
        <f>SUM(D15:O15)</f>
        <v>0</v>
      </c>
    </row>
    <row r="16" spans="2:16" x14ac:dyDescent="0.2">
      <c r="C16" s="25" t="s">
        <v>19</v>
      </c>
      <c r="D16" s="26" t="s">
        <v>20</v>
      </c>
      <c r="E16" s="26" t="s">
        <v>21</v>
      </c>
      <c r="F16" s="26" t="s">
        <v>22</v>
      </c>
      <c r="G16" s="26" t="s">
        <v>23</v>
      </c>
      <c r="H16" s="26" t="s">
        <v>24</v>
      </c>
      <c r="I16" s="26" t="s">
        <v>25</v>
      </c>
      <c r="J16" s="26" t="s">
        <v>26</v>
      </c>
      <c r="K16" s="26" t="s">
        <v>27</v>
      </c>
      <c r="L16" s="26" t="s">
        <v>28</v>
      </c>
      <c r="M16" s="26" t="s">
        <v>29</v>
      </c>
      <c r="N16" s="26" t="s">
        <v>30</v>
      </c>
      <c r="O16" s="26" t="s">
        <v>38</v>
      </c>
      <c r="P16" s="26" t="s">
        <v>31</v>
      </c>
    </row>
    <row r="17" spans="2:17" ht="30" customHeight="1" thickBot="1" x14ac:dyDescent="0.25">
      <c r="D17" s="36">
        <f>D15*E12</f>
        <v>0</v>
      </c>
      <c r="E17" s="37">
        <f>E15*E12</f>
        <v>0</v>
      </c>
      <c r="F17" s="37">
        <f>F15*E12</f>
        <v>0</v>
      </c>
      <c r="G17" s="37">
        <f>G15*E12</f>
        <v>0</v>
      </c>
      <c r="H17" s="37">
        <f>H15*E12</f>
        <v>0</v>
      </c>
      <c r="I17" s="37">
        <f>I15*E12</f>
        <v>0</v>
      </c>
      <c r="J17" s="37">
        <f>J15*E12</f>
        <v>0</v>
      </c>
      <c r="K17" s="37">
        <f>K15*E12</f>
        <v>0</v>
      </c>
      <c r="L17" s="37">
        <f>L15*E12</f>
        <v>0</v>
      </c>
      <c r="M17" s="37">
        <f>M15*E12</f>
        <v>0</v>
      </c>
      <c r="N17" s="37">
        <f>N15*E12</f>
        <v>0</v>
      </c>
      <c r="O17" s="37">
        <f>O15*E12</f>
        <v>0</v>
      </c>
      <c r="P17" s="38">
        <f>SUM(D17:O17)</f>
        <v>0</v>
      </c>
      <c r="Q17" s="15"/>
    </row>
    <row r="18" spans="2:17" x14ac:dyDescent="0.2">
      <c r="D18" s="22"/>
      <c r="E18" s="22"/>
      <c r="F18" s="22"/>
      <c r="G18" s="22"/>
      <c r="H18" s="22"/>
    </row>
    <row r="19" spans="2:17" ht="20.149999999999999" customHeight="1" x14ac:dyDescent="0.2">
      <c r="B19" s="1" t="s">
        <v>39</v>
      </c>
      <c r="D19" s="22"/>
      <c r="E19" s="22"/>
      <c r="F19" s="22"/>
      <c r="G19" s="22"/>
      <c r="H19" s="22"/>
    </row>
    <row r="20" spans="2:17" ht="16" customHeight="1" x14ac:dyDescent="0.2">
      <c r="B20" s="153" t="s">
        <v>40</v>
      </c>
      <c r="C20" s="154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</row>
    <row r="21" spans="2:17" ht="16" customHeight="1" x14ac:dyDescent="0.2">
      <c r="B21" s="155" t="s">
        <v>41</v>
      </c>
      <c r="C21" s="154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</row>
    <row r="22" spans="2:17" ht="16" customHeight="1" x14ac:dyDescent="0.2">
      <c r="B22" s="155" t="s">
        <v>42</v>
      </c>
      <c r="C22" s="154"/>
      <c r="D22" s="150" t="str">
        <f>IF(D20="","",ROUNDDOWN((D21*24)*2,0)/2)</f>
        <v/>
      </c>
      <c r="E22" s="150" t="str">
        <f t="shared" ref="E22" si="0">IF(E20="","",ROUNDDOWN((E21*24)*2,0)/2)</f>
        <v/>
      </c>
      <c r="F22" s="150" t="str">
        <f>IF(F20="","",ROUNDDOWN((F21*24)*2,0)/2)</f>
        <v/>
      </c>
      <c r="G22" s="150" t="str">
        <f t="shared" ref="G22:O22" si="1">IF(G20="","",ROUNDDOWN((G21*24)*2,0)/2)</f>
        <v/>
      </c>
      <c r="H22" s="150" t="str">
        <f t="shared" si="1"/>
        <v/>
      </c>
      <c r="I22" s="150" t="str">
        <f t="shared" si="1"/>
        <v/>
      </c>
      <c r="J22" s="150" t="str">
        <f t="shared" si="1"/>
        <v/>
      </c>
      <c r="K22" s="150" t="str">
        <f t="shared" si="1"/>
        <v/>
      </c>
      <c r="L22" s="150" t="str">
        <f t="shared" si="1"/>
        <v/>
      </c>
      <c r="M22" s="150" t="str">
        <f t="shared" si="1"/>
        <v/>
      </c>
      <c r="N22" s="150" t="str">
        <f t="shared" si="1"/>
        <v/>
      </c>
      <c r="O22" s="150" t="str">
        <f t="shared" si="1"/>
        <v/>
      </c>
    </row>
    <row r="23" spans="2:17" ht="16" customHeight="1" x14ac:dyDescent="0.2">
      <c r="B23" s="155" t="s">
        <v>43</v>
      </c>
      <c r="C23" s="154"/>
      <c r="D23" s="151" t="str">
        <f t="shared" ref="D23:F23" si="2">IF(D20="","",(D15/D22))</f>
        <v/>
      </c>
      <c r="E23" s="151" t="str">
        <f t="shared" si="2"/>
        <v/>
      </c>
      <c r="F23" s="151" t="str">
        <f t="shared" si="2"/>
        <v/>
      </c>
      <c r="G23" s="151" t="str">
        <f>IF(G20="","",(G15/G22))</f>
        <v/>
      </c>
      <c r="H23" s="151" t="str">
        <f t="shared" ref="H23:O23" si="3">IF(H20="","",(H15/H22))</f>
        <v/>
      </c>
      <c r="I23" s="151" t="str">
        <f t="shared" si="3"/>
        <v/>
      </c>
      <c r="J23" s="151" t="str">
        <f t="shared" si="3"/>
        <v/>
      </c>
      <c r="K23" s="151" t="str">
        <f t="shared" si="3"/>
        <v/>
      </c>
      <c r="L23" s="151" t="str">
        <f t="shared" si="3"/>
        <v/>
      </c>
      <c r="M23" s="151" t="str">
        <f t="shared" si="3"/>
        <v/>
      </c>
      <c r="N23" s="151" t="str">
        <f t="shared" si="3"/>
        <v/>
      </c>
      <c r="O23" s="151" t="str">
        <f t="shared" si="3"/>
        <v/>
      </c>
    </row>
    <row r="24" spans="2:17" ht="16" customHeight="1" x14ac:dyDescent="0.2">
      <c r="B24" s="155" t="s">
        <v>44</v>
      </c>
      <c r="C24" s="154"/>
      <c r="D24" s="152" t="str">
        <f t="shared" ref="D24:E24" si="4">IF(D20="","",ROUNDDOWN(D20*D23,0))</f>
        <v/>
      </c>
      <c r="E24" s="152" t="str">
        <f t="shared" si="4"/>
        <v/>
      </c>
      <c r="F24" s="152" t="str">
        <f>IF(F20="","",ROUNDDOWN(F20*F23,0))</f>
        <v/>
      </c>
      <c r="G24" s="152" t="str">
        <f>IF(G20="","",ROUNDDOWN(G20*G23,0))</f>
        <v/>
      </c>
      <c r="H24" s="152" t="str">
        <f t="shared" ref="H24:O24" si="5">IF(H20="","",ROUNDDOWN(H20*H23,0))</f>
        <v/>
      </c>
      <c r="I24" s="152" t="str">
        <f t="shared" si="5"/>
        <v/>
      </c>
      <c r="J24" s="152" t="str">
        <f t="shared" si="5"/>
        <v/>
      </c>
      <c r="K24" s="152" t="str">
        <f t="shared" si="5"/>
        <v/>
      </c>
      <c r="L24" s="152" t="str">
        <f t="shared" si="5"/>
        <v/>
      </c>
      <c r="M24" s="152" t="str">
        <f t="shared" si="5"/>
        <v/>
      </c>
      <c r="N24" s="152" t="str">
        <f t="shared" si="5"/>
        <v/>
      </c>
      <c r="O24" s="152" t="str">
        <f t="shared" si="5"/>
        <v/>
      </c>
    </row>
    <row r="25" spans="2:17" ht="13" customHeight="1" x14ac:dyDescent="0.2"/>
    <row r="26" spans="2:17" ht="13" customHeight="1" x14ac:dyDescent="0.2"/>
    <row r="27" spans="2:17" ht="13" customHeight="1" x14ac:dyDescent="0.2"/>
    <row r="28" spans="2:17" ht="13" customHeight="1" x14ac:dyDescent="0.2"/>
    <row r="29" spans="2:17" ht="13" customHeight="1" x14ac:dyDescent="0.2"/>
    <row r="30" spans="2:17" ht="13" customHeight="1" x14ac:dyDescent="0.2"/>
    <row r="31" spans="2:17" ht="13" customHeight="1" x14ac:dyDescent="0.2"/>
    <row r="32" spans="2:17" ht="13" customHeight="1" x14ac:dyDescent="0.2"/>
    <row r="33" ht="13" customHeight="1" x14ac:dyDescent="0.2"/>
    <row r="34" ht="13" customHeight="1" x14ac:dyDescent="0.2"/>
  </sheetData>
  <phoneticPr fontId="1"/>
  <conditionalFormatting sqref="D24">
    <cfRule type="cellIs" dxfId="11" priority="12" operator="lessThan">
      <formula>$D$17</formula>
    </cfRule>
  </conditionalFormatting>
  <conditionalFormatting sqref="E24">
    <cfRule type="cellIs" dxfId="10" priority="11" operator="lessThan">
      <formula>$E$17</formula>
    </cfRule>
  </conditionalFormatting>
  <conditionalFormatting sqref="F24">
    <cfRule type="cellIs" dxfId="9" priority="10" operator="lessThan">
      <formula>$F$17</formula>
    </cfRule>
  </conditionalFormatting>
  <conditionalFormatting sqref="G24">
    <cfRule type="cellIs" dxfId="8" priority="9" operator="lessThan">
      <formula>$G$17</formula>
    </cfRule>
  </conditionalFormatting>
  <conditionalFormatting sqref="H24">
    <cfRule type="cellIs" dxfId="7" priority="8" operator="lessThan">
      <formula>$H$17</formula>
    </cfRule>
  </conditionalFormatting>
  <conditionalFormatting sqref="I24">
    <cfRule type="cellIs" dxfId="6" priority="7" operator="lessThan">
      <formula>$I$17</formula>
    </cfRule>
  </conditionalFormatting>
  <conditionalFormatting sqref="J24">
    <cfRule type="cellIs" dxfId="5" priority="6" operator="lessThan">
      <formula>$J$17</formula>
    </cfRule>
  </conditionalFormatting>
  <conditionalFormatting sqref="K24">
    <cfRule type="cellIs" dxfId="4" priority="5" operator="lessThan">
      <formula>$K$17</formula>
    </cfRule>
  </conditionalFormatting>
  <conditionalFormatting sqref="L24">
    <cfRule type="cellIs" dxfId="3" priority="4" operator="lessThan">
      <formula>$L$17</formula>
    </cfRule>
  </conditionalFormatting>
  <conditionalFormatting sqref="M24">
    <cfRule type="cellIs" dxfId="2" priority="3" operator="lessThan">
      <formula>$M$17</formula>
    </cfRule>
  </conditionalFormatting>
  <conditionalFormatting sqref="N24">
    <cfRule type="cellIs" dxfId="1" priority="2" operator="lessThan">
      <formula>$N$17</formula>
    </cfRule>
  </conditionalFormatting>
  <conditionalFormatting sqref="O24">
    <cfRule type="cellIs" dxfId="0" priority="1" operator="lessThan">
      <formula>$O$17</formula>
    </cfRule>
  </conditionalFormatting>
  <dataValidations count="1">
    <dataValidation type="list" allowBlank="1" showInputMessage="1" showErrorMessage="1" sqref="I12" xr:uid="{8A783C2A-CB8C-4CDA-8B21-27DB614AE779}">
      <formula1>"1,2"</formula1>
    </dataValidation>
  </dataValidations>
  <pageMargins left="0.7" right="0.7" top="0.75" bottom="0.75" header="0.3" footer="0.3"/>
  <pageSetup paperSize="9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1008F-0E2E-4B49-A065-15CE8C58DE0C}">
  <dimension ref="A1"/>
  <sheetViews>
    <sheetView workbookViewId="0">
      <selection activeCell="O10" sqref="O10"/>
    </sheetView>
  </sheetViews>
  <sheetFormatPr defaultRowHeight="13" x14ac:dyDescent="0.2"/>
  <sheetData/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56857-66C5-4C87-9C74-C189F0E940BC}">
  <sheetPr>
    <tabColor rgb="FF83CCEB"/>
    <pageSetUpPr fitToPage="1"/>
  </sheetPr>
  <dimension ref="A1:N41"/>
  <sheetViews>
    <sheetView showGridLines="0" zoomScale="130" zoomScaleNormal="13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  <col min="14" max="14" width="10.453125" customWidth="1"/>
  </cols>
  <sheetData>
    <row r="1" spans="1:14" ht="19.75" customHeight="1" thickBot="1" x14ac:dyDescent="0.25">
      <c r="A1" s="3" t="s">
        <v>69</v>
      </c>
      <c r="B1" s="4"/>
      <c r="C1" s="3"/>
      <c r="D1" s="4"/>
    </row>
    <row r="2" spans="1:14" x14ac:dyDescent="0.2">
      <c r="B2" s="2"/>
      <c r="F2" s="19"/>
      <c r="H2" s="2"/>
      <c r="L2" s="19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43" t="s">
        <v>93</v>
      </c>
      <c r="G5" s="5" t="s">
        <v>47</v>
      </c>
      <c r="H5" s="1" t="s">
        <v>46</v>
      </c>
      <c r="I5" s="43" t="s">
        <v>94</v>
      </c>
      <c r="J5" s="1"/>
    </row>
    <row r="6" spans="1:14" x14ac:dyDescent="0.2">
      <c r="B6" s="1"/>
      <c r="C6" s="1" t="s">
        <v>48</v>
      </c>
      <c r="D6" s="43" t="s">
        <v>4</v>
      </c>
      <c r="G6" s="1"/>
      <c r="H6" s="1" t="s">
        <v>48</v>
      </c>
      <c r="I6" s="43" t="s">
        <v>95</v>
      </c>
      <c r="J6" s="1"/>
    </row>
    <row r="7" spans="1:14" ht="9.25" customHeight="1" thickBot="1" x14ac:dyDescent="0.25"/>
    <row r="8" spans="1:14" ht="24" customHeight="1" thickBot="1" x14ac:dyDescent="0.25">
      <c r="A8" s="193" t="s">
        <v>70</v>
      </c>
      <c r="B8" s="195" t="s">
        <v>49</v>
      </c>
      <c r="C8" s="197" t="s">
        <v>50</v>
      </c>
      <c r="D8" s="199" t="s">
        <v>71</v>
      </c>
      <c r="E8" s="200"/>
      <c r="F8" s="200"/>
      <c r="G8" s="201"/>
      <c r="H8" s="202" t="s">
        <v>51</v>
      </c>
      <c r="I8" s="202" t="s">
        <v>72</v>
      </c>
      <c r="J8" s="171" t="s">
        <v>53</v>
      </c>
      <c r="K8" s="172"/>
      <c r="L8" s="172"/>
      <c r="M8" s="172"/>
      <c r="N8" s="173"/>
    </row>
    <row r="9" spans="1:14" ht="18.75" customHeight="1" thickTop="1" thickBot="1" x14ac:dyDescent="0.25">
      <c r="A9" s="194"/>
      <c r="B9" s="196"/>
      <c r="C9" s="198"/>
      <c r="D9" s="9" t="s">
        <v>54</v>
      </c>
      <c r="E9" s="11" t="s">
        <v>55</v>
      </c>
      <c r="F9" s="6" t="s">
        <v>54</v>
      </c>
      <c r="G9" s="10" t="s">
        <v>55</v>
      </c>
      <c r="H9" s="203"/>
      <c r="I9" s="203"/>
      <c r="J9" s="174"/>
      <c r="K9" s="175"/>
      <c r="L9" s="175"/>
      <c r="M9" s="175"/>
      <c r="N9" s="176"/>
    </row>
    <row r="10" spans="1:14" ht="129" customHeight="1" thickTop="1" thickBot="1" x14ac:dyDescent="0.25">
      <c r="A10" s="177">
        <v>3</v>
      </c>
      <c r="B10" s="136">
        <v>1</v>
      </c>
      <c r="C10" s="30" t="s">
        <v>58</v>
      </c>
      <c r="D10" s="81">
        <v>0.41666666666666669</v>
      </c>
      <c r="E10" s="82">
        <v>0.5</v>
      </c>
      <c r="F10" s="83">
        <v>0.625</v>
      </c>
      <c r="G10" s="84">
        <v>0.70833333333333337</v>
      </c>
      <c r="H10" s="85">
        <v>2.0833333333333332E-2</v>
      </c>
      <c r="I10" s="137">
        <f>(E10-D10)+(G10-F10)-H10</f>
        <v>0.14583333333333334</v>
      </c>
      <c r="J10" s="178" t="s">
        <v>57</v>
      </c>
      <c r="K10" s="179"/>
      <c r="L10" s="179"/>
      <c r="M10" s="179"/>
      <c r="N10" s="180"/>
    </row>
    <row r="11" spans="1:14" ht="39" customHeight="1" thickTop="1" thickBot="1" x14ac:dyDescent="0.25">
      <c r="A11" s="177"/>
      <c r="B11" s="107">
        <v>2</v>
      </c>
      <c r="C11" s="7" t="s">
        <v>59</v>
      </c>
      <c r="D11" s="49">
        <v>0.41666666666666669</v>
      </c>
      <c r="E11" s="50">
        <v>0.5</v>
      </c>
      <c r="F11" s="51">
        <v>0.54166666666666663</v>
      </c>
      <c r="G11" s="52">
        <v>0.66666666666666663</v>
      </c>
      <c r="H11" s="53"/>
      <c r="I11" s="98">
        <f t="shared" ref="I11:I40" si="0">(E11-D11)+(G11-F11)-H11</f>
        <v>0.20833333333333331</v>
      </c>
      <c r="J11" s="181" t="s">
        <v>96</v>
      </c>
      <c r="K11" s="182"/>
      <c r="L11" s="182"/>
      <c r="M11" s="182"/>
      <c r="N11" s="183"/>
    </row>
    <row r="12" spans="1:14" ht="13.5" customHeight="1" thickTop="1" thickBot="1" x14ac:dyDescent="0.25">
      <c r="A12" s="177"/>
      <c r="B12" s="105">
        <v>3</v>
      </c>
      <c r="C12" s="12" t="s">
        <v>73</v>
      </c>
      <c r="D12" s="65"/>
      <c r="E12" s="66"/>
      <c r="F12" s="67"/>
      <c r="G12" s="68"/>
      <c r="H12" s="69"/>
      <c r="I12" s="63">
        <f t="shared" si="0"/>
        <v>0</v>
      </c>
      <c r="J12" s="184"/>
      <c r="K12" s="185"/>
      <c r="L12" s="185"/>
      <c r="M12" s="185"/>
      <c r="N12" s="186"/>
    </row>
    <row r="13" spans="1:14" ht="29.5" customHeight="1" thickTop="1" thickBot="1" x14ac:dyDescent="0.25">
      <c r="A13" s="177"/>
      <c r="B13" s="105">
        <v>4</v>
      </c>
      <c r="C13" s="12" t="s">
        <v>61</v>
      </c>
      <c r="D13" s="65">
        <v>0.41666666666666669</v>
      </c>
      <c r="E13" s="66">
        <v>0.5</v>
      </c>
      <c r="F13" s="67">
        <v>0.54166666666666663</v>
      </c>
      <c r="G13" s="68">
        <v>0.66666666666666663</v>
      </c>
      <c r="H13" s="69"/>
      <c r="I13" s="63">
        <f t="shared" si="0"/>
        <v>0.20833333333333331</v>
      </c>
      <c r="J13" s="187" t="s">
        <v>97</v>
      </c>
      <c r="K13" s="188"/>
      <c r="L13" s="188"/>
      <c r="M13" s="188"/>
      <c r="N13" s="189"/>
    </row>
    <row r="14" spans="1:14" ht="13.5" customHeight="1" thickTop="1" thickBot="1" x14ac:dyDescent="0.25">
      <c r="A14" s="177"/>
      <c r="B14" s="105">
        <v>5</v>
      </c>
      <c r="C14" s="12" t="s">
        <v>62</v>
      </c>
      <c r="D14" s="65"/>
      <c r="E14" s="66"/>
      <c r="F14" s="67"/>
      <c r="G14" s="68"/>
      <c r="H14" s="69"/>
      <c r="I14" s="63">
        <f>(E14-D14)+(G14-F14)-H14</f>
        <v>0</v>
      </c>
      <c r="J14" s="187"/>
      <c r="K14" s="188"/>
      <c r="L14" s="188"/>
      <c r="M14" s="188"/>
      <c r="N14" s="189"/>
    </row>
    <row r="15" spans="1:14" ht="21.5" customHeight="1" thickTop="1" thickBot="1" x14ac:dyDescent="0.25">
      <c r="A15" s="177"/>
      <c r="B15" s="105">
        <v>6</v>
      </c>
      <c r="C15" s="12" t="s">
        <v>63</v>
      </c>
      <c r="D15" s="65"/>
      <c r="E15" s="66"/>
      <c r="F15" s="67">
        <v>0.54166666666666663</v>
      </c>
      <c r="G15" s="68">
        <v>0.70833333333333337</v>
      </c>
      <c r="H15" s="69"/>
      <c r="I15" s="63">
        <f t="shared" si="0"/>
        <v>0.16666666666666674</v>
      </c>
      <c r="J15" s="187" t="s">
        <v>98</v>
      </c>
      <c r="K15" s="188"/>
      <c r="L15" s="188"/>
      <c r="M15" s="188"/>
      <c r="N15" s="189"/>
    </row>
    <row r="16" spans="1:14" ht="13.5" customHeight="1" thickTop="1" thickBot="1" x14ac:dyDescent="0.25">
      <c r="A16" s="177"/>
      <c r="B16" s="105">
        <v>7</v>
      </c>
      <c r="C16" s="12" t="s">
        <v>64</v>
      </c>
      <c r="D16" s="65"/>
      <c r="E16" s="66"/>
      <c r="F16" s="67"/>
      <c r="G16" s="68"/>
      <c r="H16" s="69"/>
      <c r="I16" s="63">
        <f t="shared" si="0"/>
        <v>0</v>
      </c>
      <c r="J16" s="187"/>
      <c r="K16" s="188"/>
      <c r="L16" s="188"/>
      <c r="M16" s="188"/>
      <c r="N16" s="189"/>
    </row>
    <row r="17" spans="1:14" ht="15.5" customHeight="1" thickTop="1" thickBot="1" x14ac:dyDescent="0.25">
      <c r="A17" s="177"/>
      <c r="B17" s="109">
        <v>8</v>
      </c>
      <c r="C17" s="8" t="s">
        <v>65</v>
      </c>
      <c r="D17" s="44"/>
      <c r="E17" s="45"/>
      <c r="F17" s="46"/>
      <c r="G17" s="47"/>
      <c r="H17" s="48"/>
      <c r="I17" s="86">
        <f t="shared" si="0"/>
        <v>0</v>
      </c>
      <c r="J17" s="190"/>
      <c r="K17" s="191"/>
      <c r="L17" s="191"/>
      <c r="M17" s="191"/>
      <c r="N17" s="192"/>
    </row>
    <row r="18" spans="1:14" ht="13.5" customHeight="1" thickTop="1" thickBot="1" x14ac:dyDescent="0.25">
      <c r="A18" s="177"/>
      <c r="B18" s="107">
        <v>9</v>
      </c>
      <c r="C18" s="7" t="s">
        <v>66</v>
      </c>
      <c r="D18" s="49"/>
      <c r="E18" s="50"/>
      <c r="F18" s="51"/>
      <c r="G18" s="52"/>
      <c r="H18" s="53"/>
      <c r="I18" s="98">
        <f t="shared" si="0"/>
        <v>0</v>
      </c>
      <c r="J18" s="204"/>
      <c r="K18" s="205"/>
      <c r="L18" s="205"/>
      <c r="M18" s="205"/>
      <c r="N18" s="206"/>
    </row>
    <row r="19" spans="1:14" ht="13.5" customHeight="1" thickTop="1" thickBot="1" x14ac:dyDescent="0.25">
      <c r="A19" s="177"/>
      <c r="B19" s="105">
        <v>10</v>
      </c>
      <c r="C19" s="12" t="s">
        <v>60</v>
      </c>
      <c r="D19" s="65"/>
      <c r="E19" s="66"/>
      <c r="F19" s="67"/>
      <c r="G19" s="68"/>
      <c r="H19" s="69"/>
      <c r="I19" s="63">
        <f t="shared" si="0"/>
        <v>0</v>
      </c>
      <c r="J19" s="187"/>
      <c r="K19" s="188"/>
      <c r="L19" s="188"/>
      <c r="M19" s="188"/>
      <c r="N19" s="189"/>
    </row>
    <row r="20" spans="1:14" ht="13.5" customHeight="1" thickTop="1" thickBot="1" x14ac:dyDescent="0.25">
      <c r="A20" s="177"/>
      <c r="B20" s="105">
        <v>11</v>
      </c>
      <c r="C20" s="12" t="s">
        <v>61</v>
      </c>
      <c r="D20" s="65"/>
      <c r="E20" s="66"/>
      <c r="F20" s="67"/>
      <c r="G20" s="68"/>
      <c r="H20" s="69"/>
      <c r="I20" s="63">
        <f t="shared" si="0"/>
        <v>0</v>
      </c>
      <c r="J20" s="187"/>
      <c r="K20" s="188"/>
      <c r="L20" s="188"/>
      <c r="M20" s="188"/>
      <c r="N20" s="189"/>
    </row>
    <row r="21" spans="1:14" ht="13.5" customHeight="1" thickTop="1" thickBot="1" x14ac:dyDescent="0.25">
      <c r="A21" s="177"/>
      <c r="B21" s="105">
        <v>12</v>
      </c>
      <c r="C21" s="12" t="s">
        <v>62</v>
      </c>
      <c r="D21" s="65"/>
      <c r="E21" s="66"/>
      <c r="F21" s="67"/>
      <c r="G21" s="68"/>
      <c r="H21" s="69"/>
      <c r="I21" s="63">
        <f t="shared" si="0"/>
        <v>0</v>
      </c>
      <c r="J21" s="187"/>
      <c r="K21" s="188"/>
      <c r="L21" s="188"/>
      <c r="M21" s="188"/>
      <c r="N21" s="189"/>
    </row>
    <row r="22" spans="1:14" ht="36" customHeight="1" thickTop="1" thickBot="1" x14ac:dyDescent="0.25">
      <c r="A22" s="177"/>
      <c r="B22" s="105">
        <v>13</v>
      </c>
      <c r="C22" s="12" t="s">
        <v>63</v>
      </c>
      <c r="D22" s="65">
        <v>0.33333333333333331</v>
      </c>
      <c r="E22" s="66">
        <v>0.5</v>
      </c>
      <c r="F22" s="67">
        <v>0.54166666666666663</v>
      </c>
      <c r="G22" s="68">
        <v>0.83333333333333337</v>
      </c>
      <c r="H22" s="69"/>
      <c r="I22" s="63">
        <f t="shared" si="0"/>
        <v>0.45833333333333343</v>
      </c>
      <c r="J22" s="187" t="s">
        <v>99</v>
      </c>
      <c r="K22" s="188"/>
      <c r="L22" s="188"/>
      <c r="M22" s="188"/>
      <c r="N22" s="189"/>
    </row>
    <row r="23" spans="1:14" ht="13.5" customHeight="1" thickTop="1" thickBot="1" x14ac:dyDescent="0.25">
      <c r="A23" s="177"/>
      <c r="B23" s="105">
        <v>14</v>
      </c>
      <c r="C23" s="12" t="s">
        <v>64</v>
      </c>
      <c r="D23" s="65"/>
      <c r="E23" s="66"/>
      <c r="F23" s="67"/>
      <c r="G23" s="68"/>
      <c r="H23" s="69"/>
      <c r="I23" s="63">
        <f t="shared" si="0"/>
        <v>0</v>
      </c>
      <c r="J23" s="187"/>
      <c r="K23" s="188"/>
      <c r="L23" s="188"/>
      <c r="M23" s="188"/>
      <c r="N23" s="189"/>
    </row>
    <row r="24" spans="1:14" ht="13.5" customHeight="1" thickTop="1" thickBot="1" x14ac:dyDescent="0.25">
      <c r="A24" s="177"/>
      <c r="B24" s="109">
        <v>15</v>
      </c>
      <c r="C24" s="8" t="s">
        <v>65</v>
      </c>
      <c r="D24" s="44">
        <v>0.41666666666666669</v>
      </c>
      <c r="E24" s="45">
        <v>0.5</v>
      </c>
      <c r="F24" s="46"/>
      <c r="G24" s="47"/>
      <c r="H24" s="48"/>
      <c r="I24" s="86">
        <f t="shared" si="0"/>
        <v>8.3333333333333315E-2</v>
      </c>
      <c r="J24" s="190" t="s">
        <v>91</v>
      </c>
      <c r="K24" s="191"/>
      <c r="L24" s="191"/>
      <c r="M24" s="191"/>
      <c r="N24" s="192"/>
    </row>
    <row r="25" spans="1:14" ht="13.5" customHeight="1" thickTop="1" thickBot="1" x14ac:dyDescent="0.25">
      <c r="A25" s="177"/>
      <c r="B25" s="107">
        <v>16</v>
      </c>
      <c r="C25" s="7" t="s">
        <v>66</v>
      </c>
      <c r="D25" s="49"/>
      <c r="E25" s="50"/>
      <c r="F25" s="51"/>
      <c r="G25" s="52"/>
      <c r="H25" s="53"/>
      <c r="I25" s="98">
        <f t="shared" si="0"/>
        <v>0</v>
      </c>
      <c r="J25" s="204"/>
      <c r="K25" s="205"/>
      <c r="L25" s="205"/>
      <c r="M25" s="205"/>
      <c r="N25" s="206"/>
    </row>
    <row r="26" spans="1:14" ht="13.5" customHeight="1" thickTop="1" thickBot="1" x14ac:dyDescent="0.25">
      <c r="A26" s="177"/>
      <c r="B26" s="105">
        <v>17</v>
      </c>
      <c r="C26" s="12" t="s">
        <v>60</v>
      </c>
      <c r="D26" s="65"/>
      <c r="E26" s="66"/>
      <c r="F26" s="67"/>
      <c r="G26" s="68"/>
      <c r="H26" s="69"/>
      <c r="I26" s="63">
        <f t="shared" si="0"/>
        <v>0</v>
      </c>
      <c r="J26" s="187"/>
      <c r="K26" s="188"/>
      <c r="L26" s="188"/>
      <c r="M26" s="188"/>
      <c r="N26" s="189"/>
    </row>
    <row r="27" spans="1:14" ht="24.5" customHeight="1" thickTop="1" thickBot="1" x14ac:dyDescent="0.25">
      <c r="A27" s="177"/>
      <c r="B27" s="105">
        <v>18</v>
      </c>
      <c r="C27" s="12" t="s">
        <v>61</v>
      </c>
      <c r="D27" s="65">
        <v>0.41666666666666669</v>
      </c>
      <c r="E27" s="66">
        <v>0.625</v>
      </c>
      <c r="F27" s="67"/>
      <c r="G27" s="68"/>
      <c r="H27" s="69"/>
      <c r="I27" s="63">
        <f t="shared" si="0"/>
        <v>0.20833333333333331</v>
      </c>
      <c r="J27" s="187" t="s">
        <v>100</v>
      </c>
      <c r="K27" s="188"/>
      <c r="L27" s="188"/>
      <c r="M27" s="188"/>
      <c r="N27" s="189"/>
    </row>
    <row r="28" spans="1:14" ht="13.5" customHeight="1" thickTop="1" thickBot="1" x14ac:dyDescent="0.25">
      <c r="A28" s="177"/>
      <c r="B28" s="105">
        <v>19</v>
      </c>
      <c r="C28" s="12" t="s">
        <v>62</v>
      </c>
      <c r="D28" s="65"/>
      <c r="E28" s="66"/>
      <c r="F28" s="67"/>
      <c r="G28" s="68"/>
      <c r="H28" s="69"/>
      <c r="I28" s="63">
        <f t="shared" si="0"/>
        <v>0</v>
      </c>
      <c r="J28" s="187"/>
      <c r="K28" s="188"/>
      <c r="L28" s="188"/>
      <c r="M28" s="188"/>
      <c r="N28" s="189"/>
    </row>
    <row r="29" spans="1:14" ht="19" customHeight="1" thickTop="1" thickBot="1" x14ac:dyDescent="0.25">
      <c r="A29" s="177"/>
      <c r="B29" s="107">
        <v>20</v>
      </c>
      <c r="C29" s="7" t="s">
        <v>67</v>
      </c>
      <c r="D29" s="49"/>
      <c r="E29" s="50"/>
      <c r="F29" s="51">
        <v>0.83333333333333337</v>
      </c>
      <c r="G29" s="52">
        <v>1.0416666666666667</v>
      </c>
      <c r="H29" s="53"/>
      <c r="I29" s="98">
        <f t="shared" si="0"/>
        <v>0.20833333333333337</v>
      </c>
      <c r="J29" s="204" t="s">
        <v>101</v>
      </c>
      <c r="K29" s="205"/>
      <c r="L29" s="205"/>
      <c r="M29" s="205"/>
      <c r="N29" s="206"/>
    </row>
    <row r="30" spans="1:14" ht="13.5" customHeight="1" thickTop="1" thickBot="1" x14ac:dyDescent="0.25">
      <c r="A30" s="177"/>
      <c r="B30" s="105">
        <v>21</v>
      </c>
      <c r="C30" s="12" t="s">
        <v>64</v>
      </c>
      <c r="D30" s="65"/>
      <c r="E30" s="66"/>
      <c r="F30" s="67"/>
      <c r="G30" s="68"/>
      <c r="H30" s="69"/>
      <c r="I30" s="63">
        <f t="shared" si="0"/>
        <v>0</v>
      </c>
      <c r="J30" s="187"/>
      <c r="K30" s="188"/>
      <c r="L30" s="188"/>
      <c r="M30" s="188"/>
      <c r="N30" s="189"/>
    </row>
    <row r="31" spans="1:14" ht="13.5" customHeight="1" thickTop="1" thickBot="1" x14ac:dyDescent="0.25">
      <c r="A31" s="177"/>
      <c r="B31" s="109">
        <v>22</v>
      </c>
      <c r="C31" s="8" t="s">
        <v>65</v>
      </c>
      <c r="D31" s="44"/>
      <c r="E31" s="45"/>
      <c r="F31" s="46"/>
      <c r="G31" s="47"/>
      <c r="H31" s="48"/>
      <c r="I31" s="86">
        <f t="shared" si="0"/>
        <v>0</v>
      </c>
      <c r="J31" s="190"/>
      <c r="K31" s="191"/>
      <c r="L31" s="191"/>
      <c r="M31" s="191"/>
      <c r="N31" s="192"/>
    </row>
    <row r="32" spans="1:14" ht="13.5" customHeight="1" thickTop="1" thickBot="1" x14ac:dyDescent="0.25">
      <c r="A32" s="177"/>
      <c r="B32" s="107">
        <v>23</v>
      </c>
      <c r="C32" s="7" t="s">
        <v>66</v>
      </c>
      <c r="D32" s="49"/>
      <c r="E32" s="50"/>
      <c r="F32" s="51"/>
      <c r="G32" s="52"/>
      <c r="H32" s="53"/>
      <c r="I32" s="98">
        <f t="shared" si="0"/>
        <v>0</v>
      </c>
      <c r="J32" s="204"/>
      <c r="K32" s="205"/>
      <c r="L32" s="205"/>
      <c r="M32" s="205"/>
      <c r="N32" s="206"/>
    </row>
    <row r="33" spans="1:14" ht="13.5" customHeight="1" thickTop="1" thickBot="1" x14ac:dyDescent="0.25">
      <c r="A33" s="177"/>
      <c r="B33" s="105">
        <v>24</v>
      </c>
      <c r="C33" s="12" t="s">
        <v>60</v>
      </c>
      <c r="D33" s="70"/>
      <c r="E33" s="71"/>
      <c r="F33" s="72"/>
      <c r="G33" s="73"/>
      <c r="H33" s="74"/>
      <c r="I33" s="63">
        <f t="shared" si="0"/>
        <v>0</v>
      </c>
      <c r="J33" s="187"/>
      <c r="K33" s="188"/>
      <c r="L33" s="188"/>
      <c r="M33" s="188"/>
      <c r="N33" s="189"/>
    </row>
    <row r="34" spans="1:14" ht="13.5" customHeight="1" thickTop="1" thickBot="1" x14ac:dyDescent="0.25">
      <c r="A34" s="177"/>
      <c r="B34" s="105">
        <v>25</v>
      </c>
      <c r="C34" s="12" t="s">
        <v>61</v>
      </c>
      <c r="D34" s="65"/>
      <c r="E34" s="66"/>
      <c r="F34" s="67"/>
      <c r="G34" s="68"/>
      <c r="H34" s="69"/>
      <c r="I34" s="63">
        <f t="shared" si="0"/>
        <v>0</v>
      </c>
      <c r="J34" s="187"/>
      <c r="K34" s="188"/>
      <c r="L34" s="188"/>
      <c r="M34" s="188"/>
      <c r="N34" s="189"/>
    </row>
    <row r="35" spans="1:14" ht="13.5" customHeight="1" thickTop="1" thickBot="1" x14ac:dyDescent="0.25">
      <c r="A35" s="177"/>
      <c r="B35" s="105">
        <v>26</v>
      </c>
      <c r="C35" s="12" t="s">
        <v>62</v>
      </c>
      <c r="D35" s="65"/>
      <c r="E35" s="66"/>
      <c r="F35" s="67"/>
      <c r="G35" s="68"/>
      <c r="H35" s="69"/>
      <c r="I35" s="63">
        <f t="shared" si="0"/>
        <v>0</v>
      </c>
      <c r="J35" s="187"/>
      <c r="K35" s="188"/>
      <c r="L35" s="188"/>
      <c r="M35" s="188"/>
      <c r="N35" s="189"/>
    </row>
    <row r="36" spans="1:14" ht="13.5" customHeight="1" thickTop="1" thickBot="1" x14ac:dyDescent="0.25">
      <c r="A36" s="177"/>
      <c r="B36" s="105">
        <v>27</v>
      </c>
      <c r="C36" s="12" t="s">
        <v>63</v>
      </c>
      <c r="D36" s="65"/>
      <c r="E36" s="66"/>
      <c r="F36" s="67"/>
      <c r="G36" s="68"/>
      <c r="H36" s="69"/>
      <c r="I36" s="63">
        <f t="shared" si="0"/>
        <v>0</v>
      </c>
      <c r="J36" s="187"/>
      <c r="K36" s="188"/>
      <c r="L36" s="188"/>
      <c r="M36" s="188"/>
      <c r="N36" s="189"/>
    </row>
    <row r="37" spans="1:14" ht="13.5" customHeight="1" thickTop="1" thickBot="1" x14ac:dyDescent="0.25">
      <c r="A37" s="177"/>
      <c r="B37" s="105">
        <v>28</v>
      </c>
      <c r="C37" s="12" t="s">
        <v>64</v>
      </c>
      <c r="D37" s="65"/>
      <c r="E37" s="66"/>
      <c r="F37" s="67"/>
      <c r="G37" s="68"/>
      <c r="H37" s="69"/>
      <c r="I37" s="63">
        <f t="shared" si="0"/>
        <v>0</v>
      </c>
      <c r="J37" s="187"/>
      <c r="K37" s="188"/>
      <c r="L37" s="188"/>
      <c r="M37" s="188"/>
      <c r="N37" s="189"/>
    </row>
    <row r="38" spans="1:14" ht="13.5" customHeight="1" thickTop="1" thickBot="1" x14ac:dyDescent="0.25">
      <c r="A38" s="177"/>
      <c r="B38" s="109">
        <v>29</v>
      </c>
      <c r="C38" s="8" t="s">
        <v>65</v>
      </c>
      <c r="D38" s="87"/>
      <c r="E38" s="88"/>
      <c r="F38" s="89"/>
      <c r="G38" s="90"/>
      <c r="H38" s="91"/>
      <c r="I38" s="86">
        <f t="shared" si="0"/>
        <v>0</v>
      </c>
      <c r="J38" s="190"/>
      <c r="K38" s="191"/>
      <c r="L38" s="191"/>
      <c r="M38" s="191"/>
      <c r="N38" s="192"/>
    </row>
    <row r="39" spans="1:14" ht="13.5" customHeight="1" thickTop="1" thickBot="1" x14ac:dyDescent="0.25">
      <c r="A39" s="177"/>
      <c r="B39" s="107">
        <v>30</v>
      </c>
      <c r="C39" s="7" t="s">
        <v>66</v>
      </c>
      <c r="D39" s="138"/>
      <c r="E39" s="139"/>
      <c r="F39" s="140"/>
      <c r="G39" s="141"/>
      <c r="H39" s="142"/>
      <c r="I39" s="98">
        <f t="shared" si="0"/>
        <v>0</v>
      </c>
      <c r="J39" s="204"/>
      <c r="K39" s="205"/>
      <c r="L39" s="205"/>
      <c r="M39" s="205"/>
      <c r="N39" s="206"/>
    </row>
    <row r="40" spans="1:14" ht="13.5" customHeight="1" thickTop="1" thickBot="1" x14ac:dyDescent="0.25">
      <c r="A40" s="177"/>
      <c r="B40" s="135">
        <v>31</v>
      </c>
      <c r="C40" s="134" t="s">
        <v>60</v>
      </c>
      <c r="D40" s="99"/>
      <c r="E40" s="100"/>
      <c r="F40" s="101"/>
      <c r="G40" s="102"/>
      <c r="H40" s="103"/>
      <c r="I40" s="132">
        <f t="shared" si="0"/>
        <v>0</v>
      </c>
      <c r="J40" s="210"/>
      <c r="K40" s="211"/>
      <c r="L40" s="211"/>
      <c r="M40" s="211"/>
      <c r="N40" s="212"/>
    </row>
    <row r="41" spans="1:14" ht="13.5" customHeight="1" thickTop="1" thickBot="1" x14ac:dyDescent="0.25">
      <c r="A41" s="207" t="s">
        <v>68</v>
      </c>
      <c r="B41" s="208"/>
      <c r="C41" s="208"/>
      <c r="D41" s="208"/>
      <c r="E41" s="208"/>
      <c r="F41" s="208"/>
      <c r="G41" s="208"/>
      <c r="H41" s="209"/>
      <c r="I41" s="27">
        <f>SUM(I10:I40)</f>
        <v>1.6875</v>
      </c>
      <c r="J41" s="208"/>
      <c r="K41" s="208"/>
      <c r="L41" s="208"/>
      <c r="M41" s="208"/>
      <c r="N41" s="209"/>
    </row>
  </sheetData>
  <sheetProtection formatRows="0"/>
  <mergeCells count="41">
    <mergeCell ref="A41:H41"/>
    <mergeCell ref="J41:N41"/>
    <mergeCell ref="J30:N30"/>
    <mergeCell ref="J31:N31"/>
    <mergeCell ref="J32:N32"/>
    <mergeCell ref="J33:N33"/>
    <mergeCell ref="J34:N34"/>
    <mergeCell ref="J35:N35"/>
    <mergeCell ref="J36:N36"/>
    <mergeCell ref="J37:N37"/>
    <mergeCell ref="J38:N38"/>
    <mergeCell ref="J39:N39"/>
    <mergeCell ref="J40:N40"/>
    <mergeCell ref="J29:N29"/>
    <mergeCell ref="J18:N18"/>
    <mergeCell ref="J19:N19"/>
    <mergeCell ref="J20:N20"/>
    <mergeCell ref="J21:N21"/>
    <mergeCell ref="J22:N22"/>
    <mergeCell ref="J23:N23"/>
    <mergeCell ref="J24:N24"/>
    <mergeCell ref="J25:N25"/>
    <mergeCell ref="J26:N26"/>
    <mergeCell ref="J27:N27"/>
    <mergeCell ref="J28:N28"/>
    <mergeCell ref="J8:N9"/>
    <mergeCell ref="A10:A40"/>
    <mergeCell ref="J10:N10"/>
    <mergeCell ref="J11:N11"/>
    <mergeCell ref="J12:N12"/>
    <mergeCell ref="J13:N13"/>
    <mergeCell ref="J14:N14"/>
    <mergeCell ref="J15:N15"/>
    <mergeCell ref="J16:N16"/>
    <mergeCell ref="J17:N17"/>
    <mergeCell ref="A8:A9"/>
    <mergeCell ref="B8:B9"/>
    <mergeCell ref="C8:C9"/>
    <mergeCell ref="D8:G8"/>
    <mergeCell ref="H8:H9"/>
    <mergeCell ref="I8:I9"/>
  </mergeCells>
  <phoneticPr fontId="1"/>
  <pageMargins left="0.7" right="0.7" top="0.75" bottom="0.75" header="0.3" footer="0.3"/>
  <pageSetup paperSize="9" scale="8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FFA60-97CE-4B43-8E81-BC8A8C8F740B}">
  <sheetPr>
    <tabColor rgb="FF83CCEB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69</v>
      </c>
      <c r="B1" s="4"/>
      <c r="C1" s="3"/>
      <c r="D1" s="4"/>
    </row>
    <row r="2" spans="1:14" x14ac:dyDescent="0.2">
      <c r="B2" s="2"/>
      <c r="F2" s="19"/>
      <c r="H2" s="2"/>
      <c r="L2" s="19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43"/>
      <c r="G5" s="5" t="s">
        <v>47</v>
      </c>
      <c r="H5" s="1" t="s">
        <v>46</v>
      </c>
      <c r="I5" s="43"/>
      <c r="J5" s="1"/>
    </row>
    <row r="6" spans="1:14" x14ac:dyDescent="0.2">
      <c r="B6" s="1"/>
      <c r="C6" s="1" t="s">
        <v>48</v>
      </c>
      <c r="D6" s="43"/>
      <c r="G6" s="1"/>
      <c r="H6" s="1" t="s">
        <v>48</v>
      </c>
      <c r="I6" s="43"/>
      <c r="J6" s="1"/>
    </row>
    <row r="7" spans="1:14" ht="9.25" customHeight="1" thickBot="1" x14ac:dyDescent="0.25"/>
    <row r="8" spans="1:14" ht="24" customHeight="1" thickBot="1" x14ac:dyDescent="0.25">
      <c r="A8" s="193" t="s">
        <v>70</v>
      </c>
      <c r="B8" s="195" t="s">
        <v>49</v>
      </c>
      <c r="C8" s="197" t="s">
        <v>50</v>
      </c>
      <c r="D8" s="199" t="s">
        <v>71</v>
      </c>
      <c r="E8" s="200"/>
      <c r="F8" s="200"/>
      <c r="G8" s="201"/>
      <c r="H8" s="202" t="s">
        <v>51</v>
      </c>
      <c r="I8" s="202" t="s">
        <v>72</v>
      </c>
      <c r="J8" s="171" t="s">
        <v>53</v>
      </c>
      <c r="K8" s="172"/>
      <c r="L8" s="172"/>
      <c r="M8" s="172"/>
      <c r="N8" s="173"/>
    </row>
    <row r="9" spans="1:14" ht="18.75" customHeight="1" thickTop="1" thickBot="1" x14ac:dyDescent="0.25">
      <c r="A9" s="194"/>
      <c r="B9" s="196"/>
      <c r="C9" s="198"/>
      <c r="D9" s="9" t="s">
        <v>54</v>
      </c>
      <c r="E9" s="11" t="s">
        <v>55</v>
      </c>
      <c r="F9" s="6" t="s">
        <v>54</v>
      </c>
      <c r="G9" s="10" t="s">
        <v>55</v>
      </c>
      <c r="H9" s="203"/>
      <c r="I9" s="203"/>
      <c r="J9" s="174"/>
      <c r="K9" s="175"/>
      <c r="L9" s="175"/>
      <c r="M9" s="175"/>
      <c r="N9" s="176"/>
    </row>
    <row r="10" spans="1:14" ht="13.5" customHeight="1" thickTop="1" thickBot="1" x14ac:dyDescent="0.25">
      <c r="A10" s="177">
        <v>3</v>
      </c>
      <c r="B10" s="136">
        <v>1</v>
      </c>
      <c r="C10" s="30" t="s">
        <v>58</v>
      </c>
      <c r="D10" s="81"/>
      <c r="E10" s="82"/>
      <c r="F10" s="83"/>
      <c r="G10" s="84"/>
      <c r="H10" s="85"/>
      <c r="I10" s="137">
        <f>(E10-D10)+(G10-F10)-H10</f>
        <v>0</v>
      </c>
      <c r="J10" s="178"/>
      <c r="K10" s="179"/>
      <c r="L10" s="179"/>
      <c r="M10" s="179"/>
      <c r="N10" s="180"/>
    </row>
    <row r="11" spans="1:14" ht="13.5" customHeight="1" thickTop="1" thickBot="1" x14ac:dyDescent="0.25">
      <c r="A11" s="177"/>
      <c r="B11" s="107">
        <v>2</v>
      </c>
      <c r="C11" s="7" t="s">
        <v>59</v>
      </c>
      <c r="D11" s="49"/>
      <c r="E11" s="50"/>
      <c r="F11" s="51"/>
      <c r="G11" s="52"/>
      <c r="H11" s="53"/>
      <c r="I11" s="98">
        <f t="shared" ref="I11:I40" si="0">(E11-D11)+(G11-F11)-H11</f>
        <v>0</v>
      </c>
      <c r="J11" s="181"/>
      <c r="K11" s="182"/>
      <c r="L11" s="182"/>
      <c r="M11" s="182"/>
      <c r="N11" s="183"/>
    </row>
    <row r="12" spans="1:14" ht="13.5" customHeight="1" thickTop="1" thickBot="1" x14ac:dyDescent="0.25">
      <c r="A12" s="177"/>
      <c r="B12" s="105">
        <v>3</v>
      </c>
      <c r="C12" s="12" t="s">
        <v>73</v>
      </c>
      <c r="D12" s="65"/>
      <c r="E12" s="66"/>
      <c r="F12" s="67"/>
      <c r="G12" s="68"/>
      <c r="H12" s="69"/>
      <c r="I12" s="63">
        <f t="shared" si="0"/>
        <v>0</v>
      </c>
      <c r="J12" s="184"/>
      <c r="K12" s="185"/>
      <c r="L12" s="185"/>
      <c r="M12" s="185"/>
      <c r="N12" s="186"/>
    </row>
    <row r="13" spans="1:14" ht="13.5" customHeight="1" thickTop="1" thickBot="1" x14ac:dyDescent="0.25">
      <c r="A13" s="177"/>
      <c r="B13" s="105">
        <v>4</v>
      </c>
      <c r="C13" s="12" t="s">
        <v>61</v>
      </c>
      <c r="D13" s="65"/>
      <c r="E13" s="66"/>
      <c r="F13" s="67"/>
      <c r="G13" s="68"/>
      <c r="H13" s="69"/>
      <c r="I13" s="63">
        <f t="shared" si="0"/>
        <v>0</v>
      </c>
      <c r="J13" s="187"/>
      <c r="K13" s="188"/>
      <c r="L13" s="188"/>
      <c r="M13" s="188"/>
      <c r="N13" s="189"/>
    </row>
    <row r="14" spans="1:14" ht="13.5" customHeight="1" thickTop="1" thickBot="1" x14ac:dyDescent="0.25">
      <c r="A14" s="177"/>
      <c r="B14" s="105">
        <v>5</v>
      </c>
      <c r="C14" s="12" t="s">
        <v>62</v>
      </c>
      <c r="D14" s="65"/>
      <c r="E14" s="66"/>
      <c r="F14" s="67"/>
      <c r="G14" s="68"/>
      <c r="H14" s="69"/>
      <c r="I14" s="63">
        <f t="shared" si="0"/>
        <v>0</v>
      </c>
      <c r="J14" s="187"/>
      <c r="K14" s="188"/>
      <c r="L14" s="188"/>
      <c r="M14" s="188"/>
      <c r="N14" s="189"/>
    </row>
    <row r="15" spans="1:14" ht="13.5" customHeight="1" thickTop="1" thickBot="1" x14ac:dyDescent="0.25">
      <c r="A15" s="177"/>
      <c r="B15" s="105">
        <v>6</v>
      </c>
      <c r="C15" s="12" t="s">
        <v>63</v>
      </c>
      <c r="D15" s="65"/>
      <c r="E15" s="66"/>
      <c r="F15" s="67"/>
      <c r="G15" s="68"/>
      <c r="H15" s="69"/>
      <c r="I15" s="63">
        <f t="shared" si="0"/>
        <v>0</v>
      </c>
      <c r="J15" s="187"/>
      <c r="K15" s="188"/>
      <c r="L15" s="188"/>
      <c r="M15" s="188"/>
      <c r="N15" s="189"/>
    </row>
    <row r="16" spans="1:14" ht="13.5" customHeight="1" thickTop="1" thickBot="1" x14ac:dyDescent="0.25">
      <c r="A16" s="177"/>
      <c r="B16" s="105">
        <v>7</v>
      </c>
      <c r="C16" s="12" t="s">
        <v>64</v>
      </c>
      <c r="D16" s="65"/>
      <c r="E16" s="66"/>
      <c r="F16" s="67"/>
      <c r="G16" s="68"/>
      <c r="H16" s="69"/>
      <c r="I16" s="63">
        <f t="shared" si="0"/>
        <v>0</v>
      </c>
      <c r="J16" s="187"/>
      <c r="K16" s="188"/>
      <c r="L16" s="188"/>
      <c r="M16" s="188"/>
      <c r="N16" s="189"/>
    </row>
    <row r="17" spans="1:14" ht="13.5" customHeight="1" thickTop="1" thickBot="1" x14ac:dyDescent="0.25">
      <c r="A17" s="177"/>
      <c r="B17" s="109">
        <v>8</v>
      </c>
      <c r="C17" s="8" t="s">
        <v>65</v>
      </c>
      <c r="D17" s="44"/>
      <c r="E17" s="45"/>
      <c r="F17" s="46"/>
      <c r="G17" s="47"/>
      <c r="H17" s="48"/>
      <c r="I17" s="86">
        <f t="shared" si="0"/>
        <v>0</v>
      </c>
      <c r="J17" s="190"/>
      <c r="K17" s="191"/>
      <c r="L17" s="191"/>
      <c r="M17" s="191"/>
      <c r="N17" s="192"/>
    </row>
    <row r="18" spans="1:14" ht="13.5" customHeight="1" thickTop="1" thickBot="1" x14ac:dyDescent="0.25">
      <c r="A18" s="177"/>
      <c r="B18" s="107">
        <v>9</v>
      </c>
      <c r="C18" s="7" t="s">
        <v>66</v>
      </c>
      <c r="D18" s="49"/>
      <c r="E18" s="50"/>
      <c r="F18" s="51"/>
      <c r="G18" s="52"/>
      <c r="H18" s="53"/>
      <c r="I18" s="98">
        <f t="shared" si="0"/>
        <v>0</v>
      </c>
      <c r="J18" s="204"/>
      <c r="K18" s="205"/>
      <c r="L18" s="205"/>
      <c r="M18" s="205"/>
      <c r="N18" s="206"/>
    </row>
    <row r="19" spans="1:14" ht="13.5" customHeight="1" thickTop="1" thickBot="1" x14ac:dyDescent="0.25">
      <c r="A19" s="177"/>
      <c r="B19" s="105">
        <v>10</v>
      </c>
      <c r="C19" s="12" t="s">
        <v>60</v>
      </c>
      <c r="D19" s="65"/>
      <c r="E19" s="66"/>
      <c r="F19" s="67"/>
      <c r="G19" s="68"/>
      <c r="H19" s="69"/>
      <c r="I19" s="63">
        <f t="shared" si="0"/>
        <v>0</v>
      </c>
      <c r="J19" s="187"/>
      <c r="K19" s="188"/>
      <c r="L19" s="188"/>
      <c r="M19" s="188"/>
      <c r="N19" s="189"/>
    </row>
    <row r="20" spans="1:14" ht="13.5" customHeight="1" thickTop="1" thickBot="1" x14ac:dyDescent="0.25">
      <c r="A20" s="177"/>
      <c r="B20" s="105">
        <v>11</v>
      </c>
      <c r="C20" s="12" t="s">
        <v>61</v>
      </c>
      <c r="D20" s="65"/>
      <c r="E20" s="66"/>
      <c r="F20" s="67"/>
      <c r="G20" s="68"/>
      <c r="H20" s="69"/>
      <c r="I20" s="63">
        <f t="shared" si="0"/>
        <v>0</v>
      </c>
      <c r="J20" s="187"/>
      <c r="K20" s="188"/>
      <c r="L20" s="188"/>
      <c r="M20" s="188"/>
      <c r="N20" s="189"/>
    </row>
    <row r="21" spans="1:14" ht="13.5" customHeight="1" thickTop="1" thickBot="1" x14ac:dyDescent="0.25">
      <c r="A21" s="177"/>
      <c r="B21" s="105">
        <v>12</v>
      </c>
      <c r="C21" s="12" t="s">
        <v>62</v>
      </c>
      <c r="D21" s="65"/>
      <c r="E21" s="66"/>
      <c r="F21" s="67"/>
      <c r="G21" s="68"/>
      <c r="H21" s="69"/>
      <c r="I21" s="63">
        <f t="shared" si="0"/>
        <v>0</v>
      </c>
      <c r="J21" s="187"/>
      <c r="K21" s="188"/>
      <c r="L21" s="188"/>
      <c r="M21" s="188"/>
      <c r="N21" s="189"/>
    </row>
    <row r="22" spans="1:14" ht="13.5" customHeight="1" thickTop="1" thickBot="1" x14ac:dyDescent="0.25">
      <c r="A22" s="177"/>
      <c r="B22" s="105">
        <v>13</v>
      </c>
      <c r="C22" s="12" t="s">
        <v>63</v>
      </c>
      <c r="D22" s="65"/>
      <c r="E22" s="66"/>
      <c r="F22" s="67"/>
      <c r="G22" s="68"/>
      <c r="H22" s="69"/>
      <c r="I22" s="63">
        <f t="shared" si="0"/>
        <v>0</v>
      </c>
      <c r="J22" s="187"/>
      <c r="K22" s="188"/>
      <c r="L22" s="188"/>
      <c r="M22" s="188"/>
      <c r="N22" s="189"/>
    </row>
    <row r="23" spans="1:14" ht="13.5" customHeight="1" thickTop="1" thickBot="1" x14ac:dyDescent="0.25">
      <c r="A23" s="177"/>
      <c r="B23" s="105">
        <v>14</v>
      </c>
      <c r="C23" s="12" t="s">
        <v>64</v>
      </c>
      <c r="D23" s="65"/>
      <c r="E23" s="66"/>
      <c r="F23" s="67"/>
      <c r="G23" s="68"/>
      <c r="H23" s="69"/>
      <c r="I23" s="63">
        <f t="shared" si="0"/>
        <v>0</v>
      </c>
      <c r="J23" s="187"/>
      <c r="K23" s="188"/>
      <c r="L23" s="188"/>
      <c r="M23" s="188"/>
      <c r="N23" s="189"/>
    </row>
    <row r="24" spans="1:14" ht="13.5" customHeight="1" thickTop="1" thickBot="1" x14ac:dyDescent="0.25">
      <c r="A24" s="177"/>
      <c r="B24" s="109">
        <v>15</v>
      </c>
      <c r="C24" s="8" t="s">
        <v>65</v>
      </c>
      <c r="D24" s="44"/>
      <c r="E24" s="45"/>
      <c r="F24" s="46"/>
      <c r="G24" s="47"/>
      <c r="H24" s="48"/>
      <c r="I24" s="86">
        <f t="shared" si="0"/>
        <v>0</v>
      </c>
      <c r="J24" s="190"/>
      <c r="K24" s="191"/>
      <c r="L24" s="191"/>
      <c r="M24" s="191"/>
      <c r="N24" s="192"/>
    </row>
    <row r="25" spans="1:14" ht="13.5" customHeight="1" thickTop="1" thickBot="1" x14ac:dyDescent="0.25">
      <c r="A25" s="177"/>
      <c r="B25" s="107">
        <v>16</v>
      </c>
      <c r="C25" s="7" t="s">
        <v>66</v>
      </c>
      <c r="D25" s="49"/>
      <c r="E25" s="50"/>
      <c r="F25" s="51"/>
      <c r="G25" s="52"/>
      <c r="H25" s="53"/>
      <c r="I25" s="98">
        <f t="shared" si="0"/>
        <v>0</v>
      </c>
      <c r="J25" s="204"/>
      <c r="K25" s="205"/>
      <c r="L25" s="205"/>
      <c r="M25" s="205"/>
      <c r="N25" s="206"/>
    </row>
    <row r="26" spans="1:14" ht="13.5" customHeight="1" thickTop="1" thickBot="1" x14ac:dyDescent="0.25">
      <c r="A26" s="177"/>
      <c r="B26" s="105">
        <v>17</v>
      </c>
      <c r="C26" s="12" t="s">
        <v>60</v>
      </c>
      <c r="D26" s="65"/>
      <c r="E26" s="66"/>
      <c r="F26" s="67"/>
      <c r="G26" s="68"/>
      <c r="H26" s="69"/>
      <c r="I26" s="63">
        <f t="shared" si="0"/>
        <v>0</v>
      </c>
      <c r="J26" s="187"/>
      <c r="K26" s="188"/>
      <c r="L26" s="188"/>
      <c r="M26" s="188"/>
      <c r="N26" s="189"/>
    </row>
    <row r="27" spans="1:14" ht="13.5" customHeight="1" thickTop="1" thickBot="1" x14ac:dyDescent="0.25">
      <c r="A27" s="177"/>
      <c r="B27" s="105">
        <v>18</v>
      </c>
      <c r="C27" s="12" t="s">
        <v>61</v>
      </c>
      <c r="D27" s="65"/>
      <c r="E27" s="66"/>
      <c r="F27" s="67"/>
      <c r="G27" s="68"/>
      <c r="H27" s="69"/>
      <c r="I27" s="63">
        <f t="shared" si="0"/>
        <v>0</v>
      </c>
      <c r="J27" s="187"/>
      <c r="K27" s="188"/>
      <c r="L27" s="188"/>
      <c r="M27" s="188"/>
      <c r="N27" s="189"/>
    </row>
    <row r="28" spans="1:14" ht="13.5" customHeight="1" thickTop="1" thickBot="1" x14ac:dyDescent="0.25">
      <c r="A28" s="177"/>
      <c r="B28" s="105">
        <v>19</v>
      </c>
      <c r="C28" s="12" t="s">
        <v>62</v>
      </c>
      <c r="D28" s="65"/>
      <c r="E28" s="66"/>
      <c r="F28" s="67"/>
      <c r="G28" s="68"/>
      <c r="H28" s="69"/>
      <c r="I28" s="63">
        <f t="shared" si="0"/>
        <v>0</v>
      </c>
      <c r="J28" s="187"/>
      <c r="K28" s="188"/>
      <c r="L28" s="188"/>
      <c r="M28" s="188"/>
      <c r="N28" s="189"/>
    </row>
    <row r="29" spans="1:14" ht="13.5" customHeight="1" thickTop="1" thickBot="1" x14ac:dyDescent="0.25">
      <c r="A29" s="177"/>
      <c r="B29" s="107">
        <v>20</v>
      </c>
      <c r="C29" s="7" t="s">
        <v>67</v>
      </c>
      <c r="D29" s="49"/>
      <c r="E29" s="50"/>
      <c r="F29" s="51"/>
      <c r="G29" s="52"/>
      <c r="H29" s="53"/>
      <c r="I29" s="98">
        <f t="shared" si="0"/>
        <v>0</v>
      </c>
      <c r="J29" s="204"/>
      <c r="K29" s="205"/>
      <c r="L29" s="205"/>
      <c r="M29" s="205"/>
      <c r="N29" s="206"/>
    </row>
    <row r="30" spans="1:14" ht="13.5" customHeight="1" thickTop="1" thickBot="1" x14ac:dyDescent="0.25">
      <c r="A30" s="177"/>
      <c r="B30" s="105">
        <v>21</v>
      </c>
      <c r="C30" s="12" t="s">
        <v>64</v>
      </c>
      <c r="D30" s="65"/>
      <c r="E30" s="66"/>
      <c r="F30" s="67"/>
      <c r="G30" s="68"/>
      <c r="H30" s="69"/>
      <c r="I30" s="63">
        <f t="shared" si="0"/>
        <v>0</v>
      </c>
      <c r="J30" s="187"/>
      <c r="K30" s="188"/>
      <c r="L30" s="188"/>
      <c r="M30" s="188"/>
      <c r="N30" s="189"/>
    </row>
    <row r="31" spans="1:14" ht="13.5" customHeight="1" thickTop="1" thickBot="1" x14ac:dyDescent="0.25">
      <c r="A31" s="177"/>
      <c r="B31" s="109">
        <v>22</v>
      </c>
      <c r="C31" s="8" t="s">
        <v>65</v>
      </c>
      <c r="D31" s="44"/>
      <c r="E31" s="45"/>
      <c r="F31" s="46"/>
      <c r="G31" s="47"/>
      <c r="H31" s="48"/>
      <c r="I31" s="86">
        <f t="shared" si="0"/>
        <v>0</v>
      </c>
      <c r="J31" s="190"/>
      <c r="K31" s="191"/>
      <c r="L31" s="191"/>
      <c r="M31" s="191"/>
      <c r="N31" s="192"/>
    </row>
    <row r="32" spans="1:14" ht="13.5" customHeight="1" thickTop="1" thickBot="1" x14ac:dyDescent="0.25">
      <c r="A32" s="177"/>
      <c r="B32" s="107">
        <v>23</v>
      </c>
      <c r="C32" s="7" t="s">
        <v>66</v>
      </c>
      <c r="D32" s="49"/>
      <c r="E32" s="50"/>
      <c r="F32" s="51"/>
      <c r="G32" s="52"/>
      <c r="H32" s="53"/>
      <c r="I32" s="98">
        <f t="shared" si="0"/>
        <v>0</v>
      </c>
      <c r="J32" s="204"/>
      <c r="K32" s="205"/>
      <c r="L32" s="205"/>
      <c r="M32" s="205"/>
      <c r="N32" s="206"/>
    </row>
    <row r="33" spans="1:14" ht="13.5" customHeight="1" thickTop="1" thickBot="1" x14ac:dyDescent="0.25">
      <c r="A33" s="177"/>
      <c r="B33" s="105">
        <v>24</v>
      </c>
      <c r="C33" s="12" t="s">
        <v>60</v>
      </c>
      <c r="D33" s="70"/>
      <c r="E33" s="71"/>
      <c r="F33" s="72"/>
      <c r="G33" s="73"/>
      <c r="H33" s="74"/>
      <c r="I33" s="63">
        <f t="shared" si="0"/>
        <v>0</v>
      </c>
      <c r="J33" s="216"/>
      <c r="K33" s="217"/>
      <c r="L33" s="217"/>
      <c r="M33" s="217"/>
      <c r="N33" s="218"/>
    </row>
    <row r="34" spans="1:14" ht="13.5" customHeight="1" thickTop="1" thickBot="1" x14ac:dyDescent="0.25">
      <c r="A34" s="177"/>
      <c r="B34" s="105">
        <v>25</v>
      </c>
      <c r="C34" s="12" t="s">
        <v>61</v>
      </c>
      <c r="D34" s="65"/>
      <c r="E34" s="66"/>
      <c r="F34" s="67"/>
      <c r="G34" s="68"/>
      <c r="H34" s="69"/>
      <c r="I34" s="63">
        <f t="shared" si="0"/>
        <v>0</v>
      </c>
      <c r="J34" s="187"/>
      <c r="K34" s="188"/>
      <c r="L34" s="188"/>
      <c r="M34" s="188"/>
      <c r="N34" s="189"/>
    </row>
    <row r="35" spans="1:14" ht="13.5" customHeight="1" thickTop="1" thickBot="1" x14ac:dyDescent="0.25">
      <c r="A35" s="177"/>
      <c r="B35" s="105">
        <v>26</v>
      </c>
      <c r="C35" s="12" t="s">
        <v>62</v>
      </c>
      <c r="D35" s="65"/>
      <c r="E35" s="66"/>
      <c r="F35" s="67"/>
      <c r="G35" s="68"/>
      <c r="H35" s="69"/>
      <c r="I35" s="63">
        <f t="shared" si="0"/>
        <v>0</v>
      </c>
      <c r="J35" s="187"/>
      <c r="K35" s="188"/>
      <c r="L35" s="188"/>
      <c r="M35" s="188"/>
      <c r="N35" s="189"/>
    </row>
    <row r="36" spans="1:14" ht="13.5" customHeight="1" thickTop="1" thickBot="1" x14ac:dyDescent="0.25">
      <c r="A36" s="177"/>
      <c r="B36" s="105">
        <v>27</v>
      </c>
      <c r="C36" s="12" t="s">
        <v>63</v>
      </c>
      <c r="D36" s="65"/>
      <c r="E36" s="66"/>
      <c r="F36" s="67"/>
      <c r="G36" s="68"/>
      <c r="H36" s="69"/>
      <c r="I36" s="63">
        <f t="shared" si="0"/>
        <v>0</v>
      </c>
      <c r="J36" s="187"/>
      <c r="K36" s="188"/>
      <c r="L36" s="188"/>
      <c r="M36" s="188"/>
      <c r="N36" s="189"/>
    </row>
    <row r="37" spans="1:14" ht="13.5" customHeight="1" thickTop="1" thickBot="1" x14ac:dyDescent="0.25">
      <c r="A37" s="177"/>
      <c r="B37" s="105">
        <v>28</v>
      </c>
      <c r="C37" s="12" t="s">
        <v>64</v>
      </c>
      <c r="D37" s="65"/>
      <c r="E37" s="66"/>
      <c r="F37" s="67"/>
      <c r="G37" s="68"/>
      <c r="H37" s="69"/>
      <c r="I37" s="63">
        <f t="shared" si="0"/>
        <v>0</v>
      </c>
      <c r="J37" s="187"/>
      <c r="K37" s="188"/>
      <c r="L37" s="188"/>
      <c r="M37" s="188"/>
      <c r="N37" s="189"/>
    </row>
    <row r="38" spans="1:14" ht="13.5" customHeight="1" thickTop="1" thickBot="1" x14ac:dyDescent="0.25">
      <c r="A38" s="177"/>
      <c r="B38" s="109">
        <v>29</v>
      </c>
      <c r="C38" s="8" t="s">
        <v>65</v>
      </c>
      <c r="D38" s="87"/>
      <c r="E38" s="88"/>
      <c r="F38" s="89"/>
      <c r="G38" s="90"/>
      <c r="H38" s="91"/>
      <c r="I38" s="86">
        <f t="shared" si="0"/>
        <v>0</v>
      </c>
      <c r="J38" s="213"/>
      <c r="K38" s="214"/>
      <c r="L38" s="214"/>
      <c r="M38" s="214"/>
      <c r="N38" s="215"/>
    </row>
    <row r="39" spans="1:14" ht="13.5" customHeight="1" thickTop="1" thickBot="1" x14ac:dyDescent="0.25">
      <c r="A39" s="177"/>
      <c r="B39" s="107">
        <v>30</v>
      </c>
      <c r="C39" s="7" t="s">
        <v>66</v>
      </c>
      <c r="D39" s="138"/>
      <c r="E39" s="139"/>
      <c r="F39" s="140"/>
      <c r="G39" s="141"/>
      <c r="H39" s="142"/>
      <c r="I39" s="98">
        <f t="shared" si="0"/>
        <v>0</v>
      </c>
      <c r="J39" s="204"/>
      <c r="K39" s="205"/>
      <c r="L39" s="205"/>
      <c r="M39" s="205"/>
      <c r="N39" s="206"/>
    </row>
    <row r="40" spans="1:14" ht="13.5" customHeight="1" thickTop="1" thickBot="1" x14ac:dyDescent="0.25">
      <c r="A40" s="177"/>
      <c r="B40" s="135">
        <v>31</v>
      </c>
      <c r="C40" s="134" t="s">
        <v>60</v>
      </c>
      <c r="D40" s="99"/>
      <c r="E40" s="100"/>
      <c r="F40" s="101"/>
      <c r="G40" s="102"/>
      <c r="H40" s="103"/>
      <c r="I40" s="132">
        <f t="shared" si="0"/>
        <v>0</v>
      </c>
      <c r="J40" s="210"/>
      <c r="K40" s="211"/>
      <c r="L40" s="211"/>
      <c r="M40" s="211"/>
      <c r="N40" s="212"/>
    </row>
    <row r="41" spans="1:14" ht="13.5" customHeight="1" thickTop="1" thickBot="1" x14ac:dyDescent="0.25">
      <c r="A41" s="207" t="s">
        <v>68</v>
      </c>
      <c r="B41" s="208"/>
      <c r="C41" s="208"/>
      <c r="D41" s="208"/>
      <c r="E41" s="208"/>
      <c r="F41" s="208"/>
      <c r="G41" s="208"/>
      <c r="H41" s="209"/>
      <c r="I41" s="27">
        <f>SUM(I10:I40)</f>
        <v>0</v>
      </c>
      <c r="J41" s="208"/>
      <c r="K41" s="208"/>
      <c r="L41" s="208"/>
      <c r="M41" s="208"/>
      <c r="N41" s="209"/>
    </row>
  </sheetData>
  <sheetProtection algorithmName="SHA-512" hashValue="9HI5lLWhUEKhJtGNChzdcVLYQ+PHl9opbmYEDN8VsqN9T1X0ppG2qKBPWODoXup8cg64p1cnOCJCRHJorCVG4w==" saltValue="EF6havBsTceime/4i0x+8w==" spinCount="100000" sheet="1" formatRows="0"/>
  <mergeCells count="41">
    <mergeCell ref="A8:A9"/>
    <mergeCell ref="A10:A40"/>
    <mergeCell ref="A41:H41"/>
    <mergeCell ref="J8:N9"/>
    <mergeCell ref="B8:B9"/>
    <mergeCell ref="C8:C9"/>
    <mergeCell ref="D8:G8"/>
    <mergeCell ref="H8:H9"/>
    <mergeCell ref="I8:I9"/>
    <mergeCell ref="J21:N21"/>
    <mergeCell ref="J10:N10"/>
    <mergeCell ref="J11:N11"/>
    <mergeCell ref="J12:N12"/>
    <mergeCell ref="J13:N13"/>
    <mergeCell ref="J14:N14"/>
    <mergeCell ref="J15:N15"/>
    <mergeCell ref="J16:N16"/>
    <mergeCell ref="J17:N17"/>
    <mergeCell ref="J18:N18"/>
    <mergeCell ref="J19:N19"/>
    <mergeCell ref="J20:N20"/>
    <mergeCell ref="J33:N33"/>
    <mergeCell ref="J22:N22"/>
    <mergeCell ref="J23:N23"/>
    <mergeCell ref="J24:N24"/>
    <mergeCell ref="J25:N25"/>
    <mergeCell ref="J26:N26"/>
    <mergeCell ref="J27:N27"/>
    <mergeCell ref="J28:N28"/>
    <mergeCell ref="J29:N29"/>
    <mergeCell ref="J30:N30"/>
    <mergeCell ref="J31:N31"/>
    <mergeCell ref="J32:N32"/>
    <mergeCell ref="J41:N41"/>
    <mergeCell ref="J39:N39"/>
    <mergeCell ref="J34:N34"/>
    <mergeCell ref="J35:N35"/>
    <mergeCell ref="J36:N36"/>
    <mergeCell ref="J37:N37"/>
    <mergeCell ref="J38:N38"/>
    <mergeCell ref="J40:N40"/>
  </mergeCells>
  <phoneticPr fontId="1"/>
  <pageMargins left="0.7" right="0.7" top="0.75" bottom="0.75" header="0.3" footer="0.3"/>
  <pageSetup paperSize="9" scale="8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F43BF-82C8-48E8-81EE-E27896754F3F}">
  <sheetPr>
    <tabColor rgb="FF83CCEB"/>
    <pageSetUpPr fitToPage="1"/>
  </sheetPr>
  <dimension ref="A1:N40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74</v>
      </c>
      <c r="B1" s="4"/>
      <c r="C1" s="3"/>
      <c r="D1" s="4"/>
    </row>
    <row r="2" spans="1:14" x14ac:dyDescent="0.2">
      <c r="B2" s="2"/>
      <c r="F2" s="19"/>
      <c r="H2" s="2"/>
      <c r="L2" s="19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43">
        <f>'業務日誌（3月）'!D5</f>
        <v>0</v>
      </c>
      <c r="G5" s="5" t="s">
        <v>47</v>
      </c>
      <c r="H5" s="1" t="s">
        <v>46</v>
      </c>
      <c r="I5" s="43">
        <f>'業務日誌（3月）'!I5</f>
        <v>0</v>
      </c>
      <c r="J5" s="1"/>
    </row>
    <row r="6" spans="1:14" x14ac:dyDescent="0.2">
      <c r="B6" s="1"/>
      <c r="C6" s="1" t="s">
        <v>48</v>
      </c>
      <c r="D6" s="43">
        <f>'業務日誌（3月）'!D6</f>
        <v>0</v>
      </c>
      <c r="G6" s="1"/>
      <c r="H6" s="1" t="s">
        <v>48</v>
      </c>
      <c r="I6" s="43">
        <f>'業務日誌（3月）'!I6</f>
        <v>0</v>
      </c>
      <c r="J6" s="1"/>
    </row>
    <row r="7" spans="1:14" ht="9.25" customHeight="1" thickBot="1" x14ac:dyDescent="0.25"/>
    <row r="8" spans="1:14" ht="24" customHeight="1" thickBot="1" x14ac:dyDescent="0.25">
      <c r="A8" s="193" t="s">
        <v>70</v>
      </c>
      <c r="B8" s="195" t="s">
        <v>49</v>
      </c>
      <c r="C8" s="197" t="s">
        <v>50</v>
      </c>
      <c r="D8" s="199" t="s">
        <v>71</v>
      </c>
      <c r="E8" s="200"/>
      <c r="F8" s="200"/>
      <c r="G8" s="201"/>
      <c r="H8" s="202" t="s">
        <v>51</v>
      </c>
      <c r="I8" s="202" t="s">
        <v>52</v>
      </c>
      <c r="J8" s="171" t="s">
        <v>53</v>
      </c>
      <c r="K8" s="172"/>
      <c r="L8" s="172"/>
      <c r="M8" s="172"/>
      <c r="N8" s="173"/>
    </row>
    <row r="9" spans="1:14" ht="18.75" customHeight="1" thickTop="1" thickBot="1" x14ac:dyDescent="0.25">
      <c r="A9" s="194"/>
      <c r="B9" s="196"/>
      <c r="C9" s="198"/>
      <c r="D9" s="9" t="s">
        <v>54</v>
      </c>
      <c r="E9" s="11" t="s">
        <v>55</v>
      </c>
      <c r="F9" s="6" t="s">
        <v>54</v>
      </c>
      <c r="G9" s="10" t="s">
        <v>55</v>
      </c>
      <c r="H9" s="203"/>
      <c r="I9" s="203"/>
      <c r="J9" s="174"/>
      <c r="K9" s="175"/>
      <c r="L9" s="175"/>
      <c r="M9" s="175"/>
      <c r="N9" s="176"/>
    </row>
    <row r="10" spans="1:14" ht="13.5" customHeight="1" thickTop="1" thickBot="1" x14ac:dyDescent="0.25">
      <c r="A10" s="177">
        <v>4</v>
      </c>
      <c r="B10" s="131">
        <v>1</v>
      </c>
      <c r="C10" s="28" t="s">
        <v>75</v>
      </c>
      <c r="D10" s="58"/>
      <c r="E10" s="59"/>
      <c r="F10" s="60"/>
      <c r="G10" s="61"/>
      <c r="H10" s="62"/>
      <c r="I10" s="110">
        <f>(E10-D10)+(G10-F10)-H10</f>
        <v>0</v>
      </c>
      <c r="J10" s="222"/>
      <c r="K10" s="223"/>
      <c r="L10" s="223"/>
      <c r="M10" s="223"/>
      <c r="N10" s="224"/>
    </row>
    <row r="11" spans="1:14" ht="13.5" customHeight="1" thickTop="1" thickBot="1" x14ac:dyDescent="0.25">
      <c r="A11" s="177"/>
      <c r="B11" s="105">
        <v>2</v>
      </c>
      <c r="C11" s="12" t="s">
        <v>76</v>
      </c>
      <c r="D11" s="65"/>
      <c r="E11" s="66"/>
      <c r="F11" s="67"/>
      <c r="G11" s="68"/>
      <c r="H11" s="69"/>
      <c r="I11" s="63">
        <f>(E11-D11)+(G11-F11)-H11</f>
        <v>0</v>
      </c>
      <c r="J11" s="184"/>
      <c r="K11" s="185"/>
      <c r="L11" s="185"/>
      <c r="M11" s="185"/>
      <c r="N11" s="186"/>
    </row>
    <row r="12" spans="1:14" ht="13.5" customHeight="1" thickTop="1" thickBot="1" x14ac:dyDescent="0.25">
      <c r="A12" s="177"/>
      <c r="B12" s="105">
        <v>3</v>
      </c>
      <c r="C12" s="12" t="s">
        <v>77</v>
      </c>
      <c r="D12" s="65"/>
      <c r="E12" s="66"/>
      <c r="F12" s="67"/>
      <c r="G12" s="68"/>
      <c r="H12" s="69"/>
      <c r="I12" s="63">
        <f t="shared" ref="I12:I39" si="0">(E12-D12)+(G12-F12)-H12</f>
        <v>0</v>
      </c>
      <c r="J12" s="184"/>
      <c r="K12" s="185"/>
      <c r="L12" s="185"/>
      <c r="M12" s="185"/>
      <c r="N12" s="186"/>
    </row>
    <row r="13" spans="1:14" ht="13.5" customHeight="1" thickTop="1" thickBot="1" x14ac:dyDescent="0.25">
      <c r="A13" s="177"/>
      <c r="B13" s="105">
        <v>4</v>
      </c>
      <c r="C13" s="12" t="s">
        <v>64</v>
      </c>
      <c r="D13" s="65"/>
      <c r="E13" s="66"/>
      <c r="F13" s="67"/>
      <c r="G13" s="68"/>
      <c r="H13" s="69"/>
      <c r="I13" s="63">
        <f t="shared" si="0"/>
        <v>0</v>
      </c>
      <c r="J13" s="187"/>
      <c r="K13" s="188"/>
      <c r="L13" s="188"/>
      <c r="M13" s="188"/>
      <c r="N13" s="189"/>
    </row>
    <row r="14" spans="1:14" ht="13.5" customHeight="1" thickTop="1" thickBot="1" x14ac:dyDescent="0.25">
      <c r="A14" s="177"/>
      <c r="B14" s="109">
        <v>5</v>
      </c>
      <c r="C14" s="8" t="s">
        <v>65</v>
      </c>
      <c r="D14" s="44"/>
      <c r="E14" s="45"/>
      <c r="F14" s="46"/>
      <c r="G14" s="47"/>
      <c r="H14" s="48"/>
      <c r="I14" s="86">
        <f t="shared" si="0"/>
        <v>0</v>
      </c>
      <c r="J14" s="190"/>
      <c r="K14" s="191"/>
      <c r="L14" s="191"/>
      <c r="M14" s="191"/>
      <c r="N14" s="192"/>
    </row>
    <row r="15" spans="1:14" ht="13.5" customHeight="1" thickTop="1" thickBot="1" x14ac:dyDescent="0.25">
      <c r="A15" s="177"/>
      <c r="B15" s="107">
        <v>6</v>
      </c>
      <c r="C15" s="7" t="s">
        <v>66</v>
      </c>
      <c r="D15" s="49"/>
      <c r="E15" s="50"/>
      <c r="F15" s="51"/>
      <c r="G15" s="52"/>
      <c r="H15" s="53"/>
      <c r="I15" s="98">
        <f t="shared" si="0"/>
        <v>0</v>
      </c>
      <c r="J15" s="204"/>
      <c r="K15" s="205"/>
      <c r="L15" s="205"/>
      <c r="M15" s="205"/>
      <c r="N15" s="206"/>
    </row>
    <row r="16" spans="1:14" ht="13.5" customHeight="1" thickTop="1" thickBot="1" x14ac:dyDescent="0.25">
      <c r="A16" s="177"/>
      <c r="B16" s="105">
        <v>7</v>
      </c>
      <c r="C16" s="12" t="s">
        <v>60</v>
      </c>
      <c r="D16" s="65"/>
      <c r="E16" s="66"/>
      <c r="F16" s="67"/>
      <c r="G16" s="68"/>
      <c r="H16" s="69"/>
      <c r="I16" s="63">
        <f t="shared" si="0"/>
        <v>0</v>
      </c>
      <c r="J16" s="187"/>
      <c r="K16" s="188"/>
      <c r="L16" s="188"/>
      <c r="M16" s="188"/>
      <c r="N16" s="189"/>
    </row>
    <row r="17" spans="1:14" ht="13.5" customHeight="1" thickTop="1" thickBot="1" x14ac:dyDescent="0.25">
      <c r="A17" s="177"/>
      <c r="B17" s="105">
        <v>8</v>
      </c>
      <c r="C17" s="12" t="s">
        <v>61</v>
      </c>
      <c r="D17" s="65"/>
      <c r="E17" s="66"/>
      <c r="F17" s="67"/>
      <c r="G17" s="68"/>
      <c r="H17" s="69"/>
      <c r="I17" s="63">
        <f t="shared" si="0"/>
        <v>0</v>
      </c>
      <c r="J17" s="187"/>
      <c r="K17" s="188"/>
      <c r="L17" s="188"/>
      <c r="M17" s="188"/>
      <c r="N17" s="189"/>
    </row>
    <row r="18" spans="1:14" ht="13.5" customHeight="1" thickTop="1" thickBot="1" x14ac:dyDescent="0.25">
      <c r="A18" s="177"/>
      <c r="B18" s="105">
        <v>9</v>
      </c>
      <c r="C18" s="12" t="s">
        <v>62</v>
      </c>
      <c r="D18" s="65"/>
      <c r="E18" s="66"/>
      <c r="F18" s="67"/>
      <c r="G18" s="68"/>
      <c r="H18" s="69"/>
      <c r="I18" s="63">
        <f t="shared" si="0"/>
        <v>0</v>
      </c>
      <c r="J18" s="187"/>
      <c r="K18" s="188"/>
      <c r="L18" s="188"/>
      <c r="M18" s="188"/>
      <c r="N18" s="189"/>
    </row>
    <row r="19" spans="1:14" ht="13.5" customHeight="1" thickTop="1" thickBot="1" x14ac:dyDescent="0.25">
      <c r="A19" s="177"/>
      <c r="B19" s="105">
        <v>10</v>
      </c>
      <c r="C19" s="12" t="s">
        <v>63</v>
      </c>
      <c r="D19" s="65"/>
      <c r="E19" s="66"/>
      <c r="F19" s="67"/>
      <c r="G19" s="68"/>
      <c r="H19" s="69"/>
      <c r="I19" s="63">
        <f t="shared" si="0"/>
        <v>0</v>
      </c>
      <c r="J19" s="187"/>
      <c r="K19" s="188"/>
      <c r="L19" s="188"/>
      <c r="M19" s="188"/>
      <c r="N19" s="189"/>
    </row>
    <row r="20" spans="1:14" ht="13.5" customHeight="1" thickTop="1" thickBot="1" x14ac:dyDescent="0.25">
      <c r="A20" s="177"/>
      <c r="B20" s="105">
        <v>11</v>
      </c>
      <c r="C20" s="12" t="s">
        <v>64</v>
      </c>
      <c r="D20" s="65"/>
      <c r="E20" s="66"/>
      <c r="F20" s="67"/>
      <c r="G20" s="68"/>
      <c r="H20" s="69"/>
      <c r="I20" s="63">
        <f t="shared" si="0"/>
        <v>0</v>
      </c>
      <c r="J20" s="187"/>
      <c r="K20" s="188"/>
      <c r="L20" s="188"/>
      <c r="M20" s="188"/>
      <c r="N20" s="189"/>
    </row>
    <row r="21" spans="1:14" ht="13.5" customHeight="1" thickTop="1" thickBot="1" x14ac:dyDescent="0.25">
      <c r="A21" s="177"/>
      <c r="B21" s="109">
        <v>12</v>
      </c>
      <c r="C21" s="8" t="s">
        <v>65</v>
      </c>
      <c r="D21" s="44"/>
      <c r="E21" s="45"/>
      <c r="F21" s="46"/>
      <c r="G21" s="47"/>
      <c r="H21" s="48"/>
      <c r="I21" s="86">
        <f t="shared" si="0"/>
        <v>0</v>
      </c>
      <c r="J21" s="190"/>
      <c r="K21" s="191"/>
      <c r="L21" s="191"/>
      <c r="M21" s="191"/>
      <c r="N21" s="192"/>
    </row>
    <row r="22" spans="1:14" ht="13.5" customHeight="1" thickTop="1" thickBot="1" x14ac:dyDescent="0.25">
      <c r="A22" s="177"/>
      <c r="B22" s="107">
        <v>13</v>
      </c>
      <c r="C22" s="7" t="s">
        <v>66</v>
      </c>
      <c r="D22" s="49"/>
      <c r="E22" s="50"/>
      <c r="F22" s="51"/>
      <c r="G22" s="52"/>
      <c r="H22" s="53"/>
      <c r="I22" s="98">
        <f t="shared" si="0"/>
        <v>0</v>
      </c>
      <c r="J22" s="204"/>
      <c r="K22" s="205"/>
      <c r="L22" s="205"/>
      <c r="M22" s="205"/>
      <c r="N22" s="206"/>
    </row>
    <row r="23" spans="1:14" ht="13.5" customHeight="1" thickTop="1" thickBot="1" x14ac:dyDescent="0.25">
      <c r="A23" s="177"/>
      <c r="B23" s="105">
        <v>14</v>
      </c>
      <c r="C23" s="12" t="s">
        <v>60</v>
      </c>
      <c r="D23" s="65"/>
      <c r="E23" s="66"/>
      <c r="F23" s="67"/>
      <c r="G23" s="68"/>
      <c r="H23" s="69"/>
      <c r="I23" s="63">
        <f t="shared" si="0"/>
        <v>0</v>
      </c>
      <c r="J23" s="187"/>
      <c r="K23" s="188"/>
      <c r="L23" s="188"/>
      <c r="M23" s="188"/>
      <c r="N23" s="189"/>
    </row>
    <row r="24" spans="1:14" ht="13.5" customHeight="1" thickTop="1" thickBot="1" x14ac:dyDescent="0.25">
      <c r="A24" s="177"/>
      <c r="B24" s="105">
        <v>15</v>
      </c>
      <c r="C24" s="12" t="s">
        <v>61</v>
      </c>
      <c r="D24" s="65"/>
      <c r="E24" s="66"/>
      <c r="F24" s="67"/>
      <c r="G24" s="68"/>
      <c r="H24" s="69"/>
      <c r="I24" s="63">
        <f t="shared" si="0"/>
        <v>0</v>
      </c>
      <c r="J24" s="187"/>
      <c r="K24" s="188"/>
      <c r="L24" s="188"/>
      <c r="M24" s="188"/>
      <c r="N24" s="189"/>
    </row>
    <row r="25" spans="1:14" ht="13.5" customHeight="1" thickTop="1" thickBot="1" x14ac:dyDescent="0.25">
      <c r="A25" s="177"/>
      <c r="B25" s="105">
        <v>16</v>
      </c>
      <c r="C25" s="12" t="s">
        <v>62</v>
      </c>
      <c r="D25" s="65"/>
      <c r="E25" s="66"/>
      <c r="F25" s="67"/>
      <c r="G25" s="68"/>
      <c r="H25" s="69"/>
      <c r="I25" s="63">
        <f t="shared" si="0"/>
        <v>0</v>
      </c>
      <c r="J25" s="187"/>
      <c r="K25" s="188"/>
      <c r="L25" s="188"/>
      <c r="M25" s="188"/>
      <c r="N25" s="189"/>
    </row>
    <row r="26" spans="1:14" ht="13.5" customHeight="1" thickTop="1" thickBot="1" x14ac:dyDescent="0.25">
      <c r="A26" s="177"/>
      <c r="B26" s="105">
        <v>17</v>
      </c>
      <c r="C26" s="12" t="s">
        <v>63</v>
      </c>
      <c r="D26" s="65"/>
      <c r="E26" s="66"/>
      <c r="F26" s="67"/>
      <c r="G26" s="68"/>
      <c r="H26" s="69"/>
      <c r="I26" s="63">
        <f t="shared" si="0"/>
        <v>0</v>
      </c>
      <c r="J26" s="187"/>
      <c r="K26" s="188"/>
      <c r="L26" s="188"/>
      <c r="M26" s="188"/>
      <c r="N26" s="189"/>
    </row>
    <row r="27" spans="1:14" ht="13.5" customHeight="1" thickTop="1" thickBot="1" x14ac:dyDescent="0.25">
      <c r="A27" s="177"/>
      <c r="B27" s="105">
        <v>18</v>
      </c>
      <c r="C27" s="12" t="s">
        <v>64</v>
      </c>
      <c r="D27" s="65"/>
      <c r="E27" s="66"/>
      <c r="F27" s="67"/>
      <c r="G27" s="68"/>
      <c r="H27" s="69"/>
      <c r="I27" s="63">
        <f t="shared" si="0"/>
        <v>0</v>
      </c>
      <c r="J27" s="187"/>
      <c r="K27" s="188"/>
      <c r="L27" s="188"/>
      <c r="M27" s="188"/>
      <c r="N27" s="189"/>
    </row>
    <row r="28" spans="1:14" ht="13.5" customHeight="1" thickTop="1" thickBot="1" x14ac:dyDescent="0.25">
      <c r="A28" s="177"/>
      <c r="B28" s="109">
        <v>19</v>
      </c>
      <c r="C28" s="8" t="s">
        <v>65</v>
      </c>
      <c r="D28" s="44"/>
      <c r="E28" s="45"/>
      <c r="F28" s="46"/>
      <c r="G28" s="47"/>
      <c r="H28" s="48"/>
      <c r="I28" s="86">
        <f t="shared" si="0"/>
        <v>0</v>
      </c>
      <c r="J28" s="190"/>
      <c r="K28" s="191"/>
      <c r="L28" s="191"/>
      <c r="M28" s="191"/>
      <c r="N28" s="192"/>
    </row>
    <row r="29" spans="1:14" ht="13.5" customHeight="1" thickTop="1" thickBot="1" x14ac:dyDescent="0.25">
      <c r="A29" s="177"/>
      <c r="B29" s="107">
        <v>20</v>
      </c>
      <c r="C29" s="7" t="s">
        <v>66</v>
      </c>
      <c r="D29" s="49"/>
      <c r="E29" s="50"/>
      <c r="F29" s="51"/>
      <c r="G29" s="52"/>
      <c r="H29" s="53"/>
      <c r="I29" s="98">
        <f t="shared" si="0"/>
        <v>0</v>
      </c>
      <c r="J29" s="204"/>
      <c r="K29" s="205"/>
      <c r="L29" s="205"/>
      <c r="M29" s="205"/>
      <c r="N29" s="206"/>
    </row>
    <row r="30" spans="1:14" ht="13.5" customHeight="1" thickTop="1" thickBot="1" x14ac:dyDescent="0.25">
      <c r="A30" s="177"/>
      <c r="B30" s="105">
        <v>21</v>
      </c>
      <c r="C30" s="12" t="s">
        <v>60</v>
      </c>
      <c r="D30" s="65"/>
      <c r="E30" s="66"/>
      <c r="F30" s="67"/>
      <c r="G30" s="68"/>
      <c r="H30" s="69"/>
      <c r="I30" s="63">
        <f t="shared" si="0"/>
        <v>0</v>
      </c>
      <c r="J30" s="187"/>
      <c r="K30" s="188"/>
      <c r="L30" s="188"/>
      <c r="M30" s="188"/>
      <c r="N30" s="189"/>
    </row>
    <row r="31" spans="1:14" ht="13.5" customHeight="1" thickTop="1" thickBot="1" x14ac:dyDescent="0.25">
      <c r="A31" s="177"/>
      <c r="B31" s="105">
        <v>22</v>
      </c>
      <c r="C31" s="12" t="s">
        <v>61</v>
      </c>
      <c r="D31" s="65"/>
      <c r="E31" s="66"/>
      <c r="F31" s="67"/>
      <c r="G31" s="68"/>
      <c r="H31" s="69"/>
      <c r="I31" s="63">
        <f t="shared" si="0"/>
        <v>0</v>
      </c>
      <c r="J31" s="187"/>
      <c r="K31" s="188"/>
      <c r="L31" s="188"/>
      <c r="M31" s="188"/>
      <c r="N31" s="189"/>
    </row>
    <row r="32" spans="1:14" ht="13.5" customHeight="1" thickTop="1" thickBot="1" x14ac:dyDescent="0.25">
      <c r="A32" s="177"/>
      <c r="B32" s="105">
        <v>23</v>
      </c>
      <c r="C32" s="12" t="s">
        <v>62</v>
      </c>
      <c r="D32" s="65"/>
      <c r="E32" s="66"/>
      <c r="F32" s="67"/>
      <c r="G32" s="68"/>
      <c r="H32" s="69"/>
      <c r="I32" s="63">
        <f t="shared" si="0"/>
        <v>0</v>
      </c>
      <c r="J32" s="187"/>
      <c r="K32" s="188"/>
      <c r="L32" s="188"/>
      <c r="M32" s="188"/>
      <c r="N32" s="189"/>
    </row>
    <row r="33" spans="1:14" ht="13.5" customHeight="1" thickTop="1" thickBot="1" x14ac:dyDescent="0.25">
      <c r="A33" s="177"/>
      <c r="B33" s="105">
        <v>24</v>
      </c>
      <c r="C33" s="12" t="s">
        <v>63</v>
      </c>
      <c r="D33" s="70"/>
      <c r="E33" s="71"/>
      <c r="F33" s="72"/>
      <c r="G33" s="73"/>
      <c r="H33" s="74"/>
      <c r="I33" s="63">
        <f t="shared" si="0"/>
        <v>0</v>
      </c>
      <c r="J33" s="216"/>
      <c r="K33" s="217"/>
      <c r="L33" s="217"/>
      <c r="M33" s="217"/>
      <c r="N33" s="218"/>
    </row>
    <row r="34" spans="1:14" ht="13.5" customHeight="1" thickTop="1" thickBot="1" x14ac:dyDescent="0.25">
      <c r="A34" s="177"/>
      <c r="B34" s="105">
        <v>25</v>
      </c>
      <c r="C34" s="12" t="s">
        <v>64</v>
      </c>
      <c r="D34" s="65"/>
      <c r="E34" s="66"/>
      <c r="F34" s="67"/>
      <c r="G34" s="68"/>
      <c r="H34" s="69"/>
      <c r="I34" s="63">
        <f t="shared" si="0"/>
        <v>0</v>
      </c>
      <c r="J34" s="187"/>
      <c r="K34" s="188"/>
      <c r="L34" s="188"/>
      <c r="M34" s="188"/>
      <c r="N34" s="189"/>
    </row>
    <row r="35" spans="1:14" ht="13.5" customHeight="1" thickTop="1" thickBot="1" x14ac:dyDescent="0.25">
      <c r="A35" s="177"/>
      <c r="B35" s="109">
        <v>26</v>
      </c>
      <c r="C35" s="8" t="s">
        <v>65</v>
      </c>
      <c r="D35" s="44"/>
      <c r="E35" s="45"/>
      <c r="F35" s="46"/>
      <c r="G35" s="47"/>
      <c r="H35" s="48"/>
      <c r="I35" s="86">
        <f t="shared" si="0"/>
        <v>0</v>
      </c>
      <c r="J35" s="190"/>
      <c r="K35" s="191"/>
      <c r="L35" s="191"/>
      <c r="M35" s="191"/>
      <c r="N35" s="192"/>
    </row>
    <row r="36" spans="1:14" ht="13.5" customHeight="1" thickTop="1" thickBot="1" x14ac:dyDescent="0.25">
      <c r="A36" s="177"/>
      <c r="B36" s="107">
        <v>27</v>
      </c>
      <c r="C36" s="7" t="s">
        <v>66</v>
      </c>
      <c r="D36" s="49"/>
      <c r="E36" s="50"/>
      <c r="F36" s="51"/>
      <c r="G36" s="52"/>
      <c r="H36" s="53"/>
      <c r="I36" s="98">
        <f t="shared" si="0"/>
        <v>0</v>
      </c>
      <c r="J36" s="204"/>
      <c r="K36" s="205"/>
      <c r="L36" s="205"/>
      <c r="M36" s="205"/>
      <c r="N36" s="206"/>
    </row>
    <row r="37" spans="1:14" ht="13.5" customHeight="1" thickTop="1" thickBot="1" x14ac:dyDescent="0.25">
      <c r="A37" s="177"/>
      <c r="B37" s="105">
        <v>28</v>
      </c>
      <c r="C37" s="12" t="s">
        <v>60</v>
      </c>
      <c r="D37" s="65"/>
      <c r="E37" s="66"/>
      <c r="F37" s="67"/>
      <c r="G37" s="68"/>
      <c r="H37" s="69"/>
      <c r="I37" s="63">
        <f t="shared" si="0"/>
        <v>0</v>
      </c>
      <c r="J37" s="187"/>
      <c r="K37" s="188"/>
      <c r="L37" s="188"/>
      <c r="M37" s="188"/>
      <c r="N37" s="189"/>
    </row>
    <row r="38" spans="1:14" ht="13.5" customHeight="1" thickTop="1" thickBot="1" x14ac:dyDescent="0.25">
      <c r="A38" s="177"/>
      <c r="B38" s="107">
        <v>29</v>
      </c>
      <c r="C38" s="7" t="s">
        <v>67</v>
      </c>
      <c r="D38" s="116"/>
      <c r="E38" s="117"/>
      <c r="F38" s="118"/>
      <c r="G38" s="119"/>
      <c r="H38" s="120"/>
      <c r="I38" s="98">
        <f t="shared" si="0"/>
        <v>0</v>
      </c>
      <c r="J38" s="219"/>
      <c r="K38" s="220"/>
      <c r="L38" s="220"/>
      <c r="M38" s="220"/>
      <c r="N38" s="221"/>
    </row>
    <row r="39" spans="1:14" ht="13.5" customHeight="1" thickTop="1" thickBot="1" x14ac:dyDescent="0.25">
      <c r="A39" s="177"/>
      <c r="B39" s="133">
        <v>30</v>
      </c>
      <c r="C39" s="134" t="s">
        <v>62</v>
      </c>
      <c r="D39" s="99"/>
      <c r="E39" s="100"/>
      <c r="F39" s="101"/>
      <c r="G39" s="102"/>
      <c r="H39" s="103"/>
      <c r="I39" s="132">
        <f t="shared" si="0"/>
        <v>0</v>
      </c>
      <c r="J39" s="210"/>
      <c r="K39" s="211"/>
      <c r="L39" s="211"/>
      <c r="M39" s="211"/>
      <c r="N39" s="212"/>
    </row>
    <row r="40" spans="1:14" ht="13.5" customHeight="1" thickTop="1" thickBot="1" x14ac:dyDescent="0.25">
      <c r="A40" s="207" t="s">
        <v>68</v>
      </c>
      <c r="B40" s="208"/>
      <c r="C40" s="208"/>
      <c r="D40" s="208"/>
      <c r="E40" s="208"/>
      <c r="F40" s="208"/>
      <c r="G40" s="208"/>
      <c r="H40" s="209"/>
      <c r="I40" s="27">
        <f>SUM(I10:I39)</f>
        <v>0</v>
      </c>
      <c r="J40" s="208"/>
      <c r="K40" s="208"/>
      <c r="L40" s="208"/>
      <c r="M40" s="208"/>
      <c r="N40" s="209"/>
    </row>
  </sheetData>
  <sheetProtection algorithmName="SHA-512" hashValue="E2TDsgM9Il55DjqNj94GBfPLkyzJEHm5mASGpR1dZ1DL+G7i6fvD5GH7CLUh07XvzpBQxtBo5hIaRxbaZ1w2sQ==" saltValue="j32/1wdsQiWlrG1v2SDz2w==" spinCount="100000" sheet="1" formatRows="0"/>
  <mergeCells count="40">
    <mergeCell ref="J30:N30"/>
    <mergeCell ref="J31:N31"/>
    <mergeCell ref="A8:A9"/>
    <mergeCell ref="A10:A39"/>
    <mergeCell ref="J33:N33"/>
    <mergeCell ref="J22:N22"/>
    <mergeCell ref="J23:N23"/>
    <mergeCell ref="J24:N24"/>
    <mergeCell ref="J32:N32"/>
    <mergeCell ref="J21:N21"/>
    <mergeCell ref="J10:N10"/>
    <mergeCell ref="J11:N11"/>
    <mergeCell ref="J12:N12"/>
    <mergeCell ref="J13:N13"/>
    <mergeCell ref="J14:N14"/>
    <mergeCell ref="J15:N15"/>
    <mergeCell ref="A40:H40"/>
    <mergeCell ref="J40:N40"/>
    <mergeCell ref="J34:N34"/>
    <mergeCell ref="J35:N35"/>
    <mergeCell ref="J36:N36"/>
    <mergeCell ref="J37:N37"/>
    <mergeCell ref="J38:N38"/>
    <mergeCell ref="J39:N39"/>
    <mergeCell ref="J16:N16"/>
    <mergeCell ref="J17:N17"/>
    <mergeCell ref="J18:N18"/>
    <mergeCell ref="J19:N19"/>
    <mergeCell ref="J20:N20"/>
    <mergeCell ref="J27:N27"/>
    <mergeCell ref="J28:N28"/>
    <mergeCell ref="J29:N29"/>
    <mergeCell ref="J25:N25"/>
    <mergeCell ref="J26:N26"/>
    <mergeCell ref="J8:N9"/>
    <mergeCell ref="B8:B9"/>
    <mergeCell ref="C8:C9"/>
    <mergeCell ref="D8:G8"/>
    <mergeCell ref="H8:H9"/>
    <mergeCell ref="I8:I9"/>
  </mergeCells>
  <phoneticPr fontId="1"/>
  <pageMargins left="0.7" right="0.7" top="0.75" bottom="0.75" header="0.3" footer="0.3"/>
  <pageSetup paperSize="9" scale="8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E3E28-15C0-41BB-B225-A51B6294BBC6}">
  <sheetPr>
    <tabColor rgb="FF83CCEB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78</v>
      </c>
      <c r="B1" s="4"/>
      <c r="C1" s="3"/>
      <c r="D1" s="4"/>
    </row>
    <row r="2" spans="1:14" x14ac:dyDescent="0.2">
      <c r="B2" s="2"/>
      <c r="F2" s="19"/>
      <c r="H2" s="2"/>
      <c r="L2" s="19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43">
        <f>'業務日誌（4月）'!D5</f>
        <v>0</v>
      </c>
      <c r="G5" s="5" t="s">
        <v>47</v>
      </c>
      <c r="H5" s="1" t="s">
        <v>46</v>
      </c>
      <c r="I5" s="43">
        <f>'業務日誌（4月）'!I5</f>
        <v>0</v>
      </c>
      <c r="J5" s="1"/>
    </row>
    <row r="6" spans="1:14" x14ac:dyDescent="0.2">
      <c r="B6" s="1"/>
      <c r="C6" s="1" t="s">
        <v>48</v>
      </c>
      <c r="D6" s="43">
        <f>'業務日誌（4月）'!D6</f>
        <v>0</v>
      </c>
      <c r="G6" s="1"/>
      <c r="H6" s="1" t="s">
        <v>48</v>
      </c>
      <c r="I6" s="43">
        <f>'業務日誌（4月）'!I6</f>
        <v>0</v>
      </c>
      <c r="J6" s="1"/>
    </row>
    <row r="7" spans="1:14" ht="9.25" customHeight="1" thickBot="1" x14ac:dyDescent="0.25"/>
    <row r="8" spans="1:14" ht="24" customHeight="1" thickBot="1" x14ac:dyDescent="0.25">
      <c r="A8" s="193" t="s">
        <v>70</v>
      </c>
      <c r="B8" s="195" t="s">
        <v>49</v>
      </c>
      <c r="C8" s="197" t="s">
        <v>50</v>
      </c>
      <c r="D8" s="199" t="s">
        <v>71</v>
      </c>
      <c r="E8" s="200"/>
      <c r="F8" s="200"/>
      <c r="G8" s="201"/>
      <c r="H8" s="202" t="s">
        <v>51</v>
      </c>
      <c r="I8" s="202" t="s">
        <v>52</v>
      </c>
      <c r="J8" s="171" t="s">
        <v>53</v>
      </c>
      <c r="K8" s="172"/>
      <c r="L8" s="172"/>
      <c r="M8" s="172"/>
      <c r="N8" s="173"/>
    </row>
    <row r="9" spans="1:14" ht="18.75" customHeight="1" thickTop="1" thickBot="1" x14ac:dyDescent="0.25">
      <c r="A9" s="194"/>
      <c r="B9" s="228"/>
      <c r="C9" s="198"/>
      <c r="D9" s="9" t="s">
        <v>54</v>
      </c>
      <c r="E9" s="11" t="s">
        <v>79</v>
      </c>
      <c r="F9" s="6" t="s">
        <v>54</v>
      </c>
      <c r="G9" s="10" t="s">
        <v>55</v>
      </c>
      <c r="H9" s="203"/>
      <c r="I9" s="203"/>
      <c r="J9" s="174"/>
      <c r="K9" s="175"/>
      <c r="L9" s="175"/>
      <c r="M9" s="175"/>
      <c r="N9" s="176"/>
    </row>
    <row r="10" spans="1:14" s="15" customFormat="1" ht="13.5" customHeight="1" thickTop="1" thickBot="1" x14ac:dyDescent="0.25">
      <c r="A10" s="229">
        <v>5</v>
      </c>
      <c r="B10" s="121">
        <v>1</v>
      </c>
      <c r="C10" s="31" t="s">
        <v>77</v>
      </c>
      <c r="D10" s="58"/>
      <c r="E10" s="59"/>
      <c r="F10" s="60"/>
      <c r="G10" s="61"/>
      <c r="H10" s="62"/>
      <c r="I10" s="63">
        <f>(E10-D10)+(G10-F10)-H10</f>
        <v>0</v>
      </c>
      <c r="J10" s="222"/>
      <c r="K10" s="223"/>
      <c r="L10" s="223"/>
      <c r="M10" s="223"/>
      <c r="N10" s="224"/>
    </row>
    <row r="11" spans="1:14" ht="13.5" customHeight="1" thickTop="1" thickBot="1" x14ac:dyDescent="0.25">
      <c r="A11" s="229"/>
      <c r="B11" s="122">
        <v>2</v>
      </c>
      <c r="C11" s="31" t="s">
        <v>56</v>
      </c>
      <c r="D11" s="65"/>
      <c r="E11" s="66"/>
      <c r="F11" s="67"/>
      <c r="G11" s="68"/>
      <c r="H11" s="69"/>
      <c r="I11" s="63">
        <f>(E11-D11)+(G11-F11)-H11</f>
        <v>0</v>
      </c>
      <c r="J11" s="184"/>
      <c r="K11" s="185"/>
      <c r="L11" s="185"/>
      <c r="M11" s="185"/>
      <c r="N11" s="186"/>
    </row>
    <row r="12" spans="1:14" ht="13.5" customHeight="1" thickTop="1" thickBot="1" x14ac:dyDescent="0.25">
      <c r="A12" s="229"/>
      <c r="B12" s="123">
        <v>3</v>
      </c>
      <c r="C12" s="33" t="s">
        <v>58</v>
      </c>
      <c r="D12" s="44"/>
      <c r="E12" s="45"/>
      <c r="F12" s="46"/>
      <c r="G12" s="47"/>
      <c r="H12" s="48"/>
      <c r="I12" s="86">
        <f t="shared" ref="I12:I40" si="0">(E12-D12)+(G12-F12)-H12</f>
        <v>0</v>
      </c>
      <c r="J12" s="225"/>
      <c r="K12" s="226"/>
      <c r="L12" s="226"/>
      <c r="M12" s="226"/>
      <c r="N12" s="227"/>
    </row>
    <row r="13" spans="1:14" ht="13.5" customHeight="1" thickTop="1" thickBot="1" x14ac:dyDescent="0.25">
      <c r="A13" s="229"/>
      <c r="B13" s="124">
        <v>4</v>
      </c>
      <c r="C13" s="32" t="s">
        <v>66</v>
      </c>
      <c r="D13" s="49"/>
      <c r="E13" s="50"/>
      <c r="F13" s="51"/>
      <c r="G13" s="52"/>
      <c r="H13" s="53"/>
      <c r="I13" s="98">
        <f t="shared" si="0"/>
        <v>0</v>
      </c>
      <c r="J13" s="204"/>
      <c r="K13" s="205"/>
      <c r="L13" s="205"/>
      <c r="M13" s="205"/>
      <c r="N13" s="206"/>
    </row>
    <row r="14" spans="1:14" ht="13.5" customHeight="1" thickTop="1" thickBot="1" x14ac:dyDescent="0.25">
      <c r="A14" s="229"/>
      <c r="B14" s="124">
        <v>5</v>
      </c>
      <c r="C14" s="32" t="s">
        <v>67</v>
      </c>
      <c r="D14" s="49"/>
      <c r="E14" s="50"/>
      <c r="F14" s="51"/>
      <c r="G14" s="52"/>
      <c r="H14" s="53"/>
      <c r="I14" s="98">
        <f t="shared" si="0"/>
        <v>0</v>
      </c>
      <c r="J14" s="204"/>
      <c r="K14" s="205"/>
      <c r="L14" s="205"/>
      <c r="M14" s="205"/>
      <c r="N14" s="206"/>
    </row>
    <row r="15" spans="1:14" ht="13.5" customHeight="1" thickTop="1" thickBot="1" x14ac:dyDescent="0.25">
      <c r="A15" s="229"/>
      <c r="B15" s="124">
        <v>6</v>
      </c>
      <c r="C15" s="32" t="s">
        <v>67</v>
      </c>
      <c r="D15" s="49"/>
      <c r="E15" s="50"/>
      <c r="F15" s="51"/>
      <c r="G15" s="52"/>
      <c r="H15" s="53"/>
      <c r="I15" s="98">
        <f t="shared" si="0"/>
        <v>0</v>
      </c>
      <c r="J15" s="181"/>
      <c r="K15" s="182"/>
      <c r="L15" s="182"/>
      <c r="M15" s="182"/>
      <c r="N15" s="183"/>
    </row>
    <row r="16" spans="1:14" ht="13.5" customHeight="1" thickTop="1" thickBot="1" x14ac:dyDescent="0.25">
      <c r="A16" s="229"/>
      <c r="B16" s="122">
        <v>7</v>
      </c>
      <c r="C16" s="31" t="s">
        <v>62</v>
      </c>
      <c r="D16" s="65"/>
      <c r="E16" s="66"/>
      <c r="F16" s="67"/>
      <c r="G16" s="68"/>
      <c r="H16" s="69"/>
      <c r="I16" s="63">
        <f t="shared" si="0"/>
        <v>0</v>
      </c>
      <c r="J16" s="187"/>
      <c r="K16" s="188"/>
      <c r="L16" s="188"/>
      <c r="M16" s="188"/>
      <c r="N16" s="189"/>
    </row>
    <row r="17" spans="1:14" ht="13.5" customHeight="1" thickTop="1" thickBot="1" x14ac:dyDescent="0.25">
      <c r="A17" s="229"/>
      <c r="B17" s="122">
        <v>8</v>
      </c>
      <c r="C17" s="31" t="s">
        <v>63</v>
      </c>
      <c r="D17" s="65"/>
      <c r="E17" s="66"/>
      <c r="F17" s="67"/>
      <c r="G17" s="68"/>
      <c r="H17" s="69"/>
      <c r="I17" s="63">
        <f t="shared" si="0"/>
        <v>0</v>
      </c>
      <c r="J17" s="187"/>
      <c r="K17" s="188"/>
      <c r="L17" s="188"/>
      <c r="M17" s="188"/>
      <c r="N17" s="189"/>
    </row>
    <row r="18" spans="1:14" ht="13.5" customHeight="1" thickTop="1" thickBot="1" x14ac:dyDescent="0.25">
      <c r="A18" s="229"/>
      <c r="B18" s="122">
        <v>9</v>
      </c>
      <c r="C18" s="31" t="s">
        <v>64</v>
      </c>
      <c r="D18" s="65"/>
      <c r="E18" s="66"/>
      <c r="F18" s="67"/>
      <c r="G18" s="68"/>
      <c r="H18" s="69"/>
      <c r="I18" s="63">
        <f t="shared" si="0"/>
        <v>0</v>
      </c>
      <c r="J18" s="187"/>
      <c r="K18" s="188"/>
      <c r="L18" s="188"/>
      <c r="M18" s="188"/>
      <c r="N18" s="189"/>
    </row>
    <row r="19" spans="1:14" ht="13.5" customHeight="1" thickTop="1" thickBot="1" x14ac:dyDescent="0.25">
      <c r="A19" s="229"/>
      <c r="B19" s="123">
        <v>10</v>
      </c>
      <c r="C19" s="33" t="s">
        <v>65</v>
      </c>
      <c r="D19" s="44"/>
      <c r="E19" s="45"/>
      <c r="F19" s="46"/>
      <c r="G19" s="47"/>
      <c r="H19" s="48"/>
      <c r="I19" s="86">
        <f t="shared" si="0"/>
        <v>0</v>
      </c>
      <c r="J19" s="190"/>
      <c r="K19" s="191"/>
      <c r="L19" s="191"/>
      <c r="M19" s="191"/>
      <c r="N19" s="192"/>
    </row>
    <row r="20" spans="1:14" ht="13.5" customHeight="1" thickTop="1" thickBot="1" x14ac:dyDescent="0.25">
      <c r="A20" s="229"/>
      <c r="B20" s="124">
        <v>11</v>
      </c>
      <c r="C20" s="32" t="s">
        <v>66</v>
      </c>
      <c r="D20" s="49"/>
      <c r="E20" s="50"/>
      <c r="F20" s="51"/>
      <c r="G20" s="52"/>
      <c r="H20" s="53"/>
      <c r="I20" s="98">
        <f t="shared" si="0"/>
        <v>0</v>
      </c>
      <c r="J20" s="204"/>
      <c r="K20" s="205"/>
      <c r="L20" s="205"/>
      <c r="M20" s="205"/>
      <c r="N20" s="206"/>
    </row>
    <row r="21" spans="1:14" ht="13.5" customHeight="1" thickTop="1" thickBot="1" x14ac:dyDescent="0.25">
      <c r="A21" s="229"/>
      <c r="B21" s="122">
        <v>12</v>
      </c>
      <c r="C21" s="31" t="s">
        <v>60</v>
      </c>
      <c r="D21" s="65"/>
      <c r="E21" s="66"/>
      <c r="F21" s="67"/>
      <c r="G21" s="68"/>
      <c r="H21" s="69"/>
      <c r="I21" s="63">
        <f t="shared" si="0"/>
        <v>0</v>
      </c>
      <c r="J21" s="187"/>
      <c r="K21" s="188"/>
      <c r="L21" s="188"/>
      <c r="M21" s="188"/>
      <c r="N21" s="189"/>
    </row>
    <row r="22" spans="1:14" ht="13.5" customHeight="1" thickTop="1" thickBot="1" x14ac:dyDescent="0.25">
      <c r="A22" s="229"/>
      <c r="B22" s="122">
        <v>13</v>
      </c>
      <c r="C22" s="31" t="s">
        <v>61</v>
      </c>
      <c r="D22" s="65"/>
      <c r="E22" s="66"/>
      <c r="F22" s="67"/>
      <c r="G22" s="68"/>
      <c r="H22" s="69"/>
      <c r="I22" s="63">
        <f t="shared" si="0"/>
        <v>0</v>
      </c>
      <c r="J22" s="187"/>
      <c r="K22" s="188"/>
      <c r="L22" s="188"/>
      <c r="M22" s="188"/>
      <c r="N22" s="189"/>
    </row>
    <row r="23" spans="1:14" ht="13.5" customHeight="1" thickTop="1" thickBot="1" x14ac:dyDescent="0.25">
      <c r="A23" s="229"/>
      <c r="B23" s="122">
        <v>14</v>
      </c>
      <c r="C23" s="31" t="s">
        <v>62</v>
      </c>
      <c r="D23" s="65"/>
      <c r="E23" s="66"/>
      <c r="F23" s="67"/>
      <c r="G23" s="68"/>
      <c r="H23" s="69"/>
      <c r="I23" s="63">
        <f t="shared" si="0"/>
        <v>0</v>
      </c>
      <c r="J23" s="187"/>
      <c r="K23" s="188"/>
      <c r="L23" s="188"/>
      <c r="M23" s="188"/>
      <c r="N23" s="189"/>
    </row>
    <row r="24" spans="1:14" ht="13.5" customHeight="1" thickTop="1" thickBot="1" x14ac:dyDescent="0.25">
      <c r="A24" s="229"/>
      <c r="B24" s="122">
        <v>15</v>
      </c>
      <c r="C24" s="31" t="s">
        <v>63</v>
      </c>
      <c r="D24" s="65"/>
      <c r="E24" s="66"/>
      <c r="F24" s="67"/>
      <c r="G24" s="68"/>
      <c r="H24" s="69"/>
      <c r="I24" s="63">
        <f t="shared" si="0"/>
        <v>0</v>
      </c>
      <c r="J24" s="187"/>
      <c r="K24" s="188"/>
      <c r="L24" s="188"/>
      <c r="M24" s="188"/>
      <c r="N24" s="189"/>
    </row>
    <row r="25" spans="1:14" ht="13.5" customHeight="1" thickTop="1" thickBot="1" x14ac:dyDescent="0.25">
      <c r="A25" s="229"/>
      <c r="B25" s="122">
        <v>16</v>
      </c>
      <c r="C25" s="31" t="s">
        <v>64</v>
      </c>
      <c r="D25" s="65"/>
      <c r="E25" s="66"/>
      <c r="F25" s="67"/>
      <c r="G25" s="68"/>
      <c r="H25" s="69"/>
      <c r="I25" s="63">
        <f t="shared" si="0"/>
        <v>0</v>
      </c>
      <c r="J25" s="187"/>
      <c r="K25" s="188"/>
      <c r="L25" s="188"/>
      <c r="M25" s="188"/>
      <c r="N25" s="189"/>
    </row>
    <row r="26" spans="1:14" ht="13.5" customHeight="1" thickTop="1" thickBot="1" x14ac:dyDescent="0.25">
      <c r="A26" s="229"/>
      <c r="B26" s="123">
        <v>17</v>
      </c>
      <c r="C26" s="33" t="s">
        <v>65</v>
      </c>
      <c r="D26" s="44"/>
      <c r="E26" s="45"/>
      <c r="F26" s="46"/>
      <c r="G26" s="47"/>
      <c r="H26" s="48"/>
      <c r="I26" s="86">
        <f t="shared" si="0"/>
        <v>0</v>
      </c>
      <c r="J26" s="190"/>
      <c r="K26" s="191"/>
      <c r="L26" s="191"/>
      <c r="M26" s="191"/>
      <c r="N26" s="192"/>
    </row>
    <row r="27" spans="1:14" ht="13.5" customHeight="1" thickTop="1" thickBot="1" x14ac:dyDescent="0.25">
      <c r="A27" s="229"/>
      <c r="B27" s="124">
        <v>18</v>
      </c>
      <c r="C27" s="32" t="s">
        <v>66</v>
      </c>
      <c r="D27" s="49"/>
      <c r="E27" s="50"/>
      <c r="F27" s="51"/>
      <c r="G27" s="52"/>
      <c r="H27" s="53"/>
      <c r="I27" s="98">
        <f t="shared" si="0"/>
        <v>0</v>
      </c>
      <c r="J27" s="204"/>
      <c r="K27" s="205"/>
      <c r="L27" s="205"/>
      <c r="M27" s="205"/>
      <c r="N27" s="206"/>
    </row>
    <row r="28" spans="1:14" ht="13.5" customHeight="1" thickTop="1" thickBot="1" x14ac:dyDescent="0.25">
      <c r="A28" s="229"/>
      <c r="B28" s="122">
        <v>19</v>
      </c>
      <c r="C28" s="31" t="s">
        <v>60</v>
      </c>
      <c r="D28" s="65"/>
      <c r="E28" s="66"/>
      <c r="F28" s="67"/>
      <c r="G28" s="68"/>
      <c r="H28" s="69"/>
      <c r="I28" s="63">
        <f t="shared" si="0"/>
        <v>0</v>
      </c>
      <c r="J28" s="187"/>
      <c r="K28" s="188"/>
      <c r="L28" s="188"/>
      <c r="M28" s="188"/>
      <c r="N28" s="189"/>
    </row>
    <row r="29" spans="1:14" ht="13.5" customHeight="1" thickTop="1" thickBot="1" x14ac:dyDescent="0.25">
      <c r="A29" s="229"/>
      <c r="B29" s="122">
        <v>20</v>
      </c>
      <c r="C29" s="31" t="s">
        <v>61</v>
      </c>
      <c r="D29" s="65"/>
      <c r="E29" s="66"/>
      <c r="F29" s="67"/>
      <c r="G29" s="68"/>
      <c r="H29" s="69"/>
      <c r="I29" s="63">
        <f t="shared" si="0"/>
        <v>0</v>
      </c>
      <c r="J29" s="187"/>
      <c r="K29" s="188"/>
      <c r="L29" s="188"/>
      <c r="M29" s="188"/>
      <c r="N29" s="189"/>
    </row>
    <row r="30" spans="1:14" ht="13.5" customHeight="1" thickTop="1" thickBot="1" x14ac:dyDescent="0.25">
      <c r="A30" s="229"/>
      <c r="B30" s="122">
        <v>21</v>
      </c>
      <c r="C30" s="31" t="s">
        <v>62</v>
      </c>
      <c r="D30" s="65"/>
      <c r="E30" s="66"/>
      <c r="F30" s="67"/>
      <c r="G30" s="68"/>
      <c r="H30" s="69"/>
      <c r="I30" s="63">
        <f t="shared" si="0"/>
        <v>0</v>
      </c>
      <c r="J30" s="187"/>
      <c r="K30" s="188"/>
      <c r="L30" s="188"/>
      <c r="M30" s="188"/>
      <c r="N30" s="189"/>
    </row>
    <row r="31" spans="1:14" ht="13.5" customHeight="1" thickTop="1" thickBot="1" x14ac:dyDescent="0.25">
      <c r="A31" s="229"/>
      <c r="B31" s="122">
        <v>22</v>
      </c>
      <c r="C31" s="31" t="s">
        <v>63</v>
      </c>
      <c r="D31" s="65"/>
      <c r="E31" s="66"/>
      <c r="F31" s="67"/>
      <c r="G31" s="68"/>
      <c r="H31" s="69"/>
      <c r="I31" s="63">
        <f t="shared" si="0"/>
        <v>0</v>
      </c>
      <c r="J31" s="187"/>
      <c r="K31" s="188"/>
      <c r="L31" s="188"/>
      <c r="M31" s="188"/>
      <c r="N31" s="189"/>
    </row>
    <row r="32" spans="1:14" ht="13.5" customHeight="1" thickTop="1" thickBot="1" x14ac:dyDescent="0.25">
      <c r="A32" s="229"/>
      <c r="B32" s="122">
        <v>23</v>
      </c>
      <c r="C32" s="31" t="s">
        <v>64</v>
      </c>
      <c r="D32" s="65"/>
      <c r="E32" s="66"/>
      <c r="F32" s="67"/>
      <c r="G32" s="68"/>
      <c r="H32" s="69"/>
      <c r="I32" s="63">
        <f t="shared" si="0"/>
        <v>0</v>
      </c>
      <c r="J32" s="187"/>
      <c r="K32" s="188"/>
      <c r="L32" s="188"/>
      <c r="M32" s="188"/>
      <c r="N32" s="189"/>
    </row>
    <row r="33" spans="1:14" ht="13.5" customHeight="1" thickTop="1" thickBot="1" x14ac:dyDescent="0.25">
      <c r="A33" s="229"/>
      <c r="B33" s="123">
        <v>24</v>
      </c>
      <c r="C33" s="33" t="s">
        <v>65</v>
      </c>
      <c r="D33" s="44"/>
      <c r="E33" s="45"/>
      <c r="F33" s="46"/>
      <c r="G33" s="47"/>
      <c r="H33" s="48"/>
      <c r="I33" s="86">
        <f t="shared" si="0"/>
        <v>0</v>
      </c>
      <c r="J33" s="190"/>
      <c r="K33" s="191"/>
      <c r="L33" s="191"/>
      <c r="M33" s="191"/>
      <c r="N33" s="192"/>
    </row>
    <row r="34" spans="1:14" ht="13.5" customHeight="1" thickTop="1" thickBot="1" x14ac:dyDescent="0.25">
      <c r="A34" s="229"/>
      <c r="B34" s="124">
        <v>25</v>
      </c>
      <c r="C34" s="32" t="s">
        <v>66</v>
      </c>
      <c r="D34" s="49"/>
      <c r="E34" s="50"/>
      <c r="F34" s="51"/>
      <c r="G34" s="52"/>
      <c r="H34" s="53"/>
      <c r="I34" s="98">
        <f t="shared" si="0"/>
        <v>0</v>
      </c>
      <c r="J34" s="204"/>
      <c r="K34" s="205"/>
      <c r="L34" s="205"/>
      <c r="M34" s="205"/>
      <c r="N34" s="206"/>
    </row>
    <row r="35" spans="1:14" ht="13.5" customHeight="1" thickTop="1" thickBot="1" x14ac:dyDescent="0.25">
      <c r="A35" s="229"/>
      <c r="B35" s="122">
        <v>26</v>
      </c>
      <c r="C35" s="31" t="s">
        <v>60</v>
      </c>
      <c r="D35" s="65"/>
      <c r="E35" s="66"/>
      <c r="F35" s="67"/>
      <c r="G35" s="68"/>
      <c r="H35" s="69"/>
      <c r="I35" s="63">
        <f t="shared" si="0"/>
        <v>0</v>
      </c>
      <c r="J35" s="187"/>
      <c r="K35" s="188"/>
      <c r="L35" s="188"/>
      <c r="M35" s="188"/>
      <c r="N35" s="189"/>
    </row>
    <row r="36" spans="1:14" ht="13.5" customHeight="1" thickTop="1" thickBot="1" x14ac:dyDescent="0.25">
      <c r="A36" s="229"/>
      <c r="B36" s="122">
        <v>27</v>
      </c>
      <c r="C36" s="31" t="s">
        <v>61</v>
      </c>
      <c r="D36" s="65"/>
      <c r="E36" s="66"/>
      <c r="F36" s="67"/>
      <c r="G36" s="68"/>
      <c r="H36" s="69"/>
      <c r="I36" s="63">
        <f t="shared" si="0"/>
        <v>0</v>
      </c>
      <c r="J36" s="187"/>
      <c r="K36" s="188"/>
      <c r="L36" s="188"/>
      <c r="M36" s="188"/>
      <c r="N36" s="189"/>
    </row>
    <row r="37" spans="1:14" ht="13.5" customHeight="1" thickTop="1" thickBot="1" x14ac:dyDescent="0.25">
      <c r="A37" s="229"/>
      <c r="B37" s="122">
        <v>28</v>
      </c>
      <c r="C37" s="31" t="s">
        <v>62</v>
      </c>
      <c r="D37" s="65"/>
      <c r="E37" s="66"/>
      <c r="F37" s="67"/>
      <c r="G37" s="68"/>
      <c r="H37" s="69"/>
      <c r="I37" s="63">
        <f t="shared" si="0"/>
        <v>0</v>
      </c>
      <c r="J37" s="187"/>
      <c r="K37" s="188"/>
      <c r="L37" s="188"/>
      <c r="M37" s="188"/>
      <c r="N37" s="189"/>
    </row>
    <row r="38" spans="1:14" ht="13.5" customHeight="1" thickTop="1" thickBot="1" x14ac:dyDescent="0.25">
      <c r="A38" s="229"/>
      <c r="B38" s="122">
        <v>29</v>
      </c>
      <c r="C38" s="31" t="s">
        <v>63</v>
      </c>
      <c r="D38" s="70"/>
      <c r="E38" s="71"/>
      <c r="F38" s="72"/>
      <c r="G38" s="73"/>
      <c r="H38" s="74"/>
      <c r="I38" s="63">
        <f t="shared" si="0"/>
        <v>0</v>
      </c>
      <c r="J38" s="216"/>
      <c r="K38" s="217"/>
      <c r="L38" s="217"/>
      <c r="M38" s="217"/>
      <c r="N38" s="218"/>
    </row>
    <row r="39" spans="1:14" ht="13.5" customHeight="1" thickTop="1" thickBot="1" x14ac:dyDescent="0.25">
      <c r="A39" s="229"/>
      <c r="B39" s="122">
        <v>30</v>
      </c>
      <c r="C39" s="31" t="s">
        <v>64</v>
      </c>
      <c r="D39" s="65"/>
      <c r="E39" s="66"/>
      <c r="F39" s="67"/>
      <c r="G39" s="68"/>
      <c r="H39" s="69"/>
      <c r="I39" s="63">
        <f t="shared" si="0"/>
        <v>0</v>
      </c>
      <c r="J39" s="216"/>
      <c r="K39" s="217"/>
      <c r="L39" s="217"/>
      <c r="M39" s="217"/>
      <c r="N39" s="218"/>
    </row>
    <row r="40" spans="1:14" ht="13.5" customHeight="1" thickTop="1" thickBot="1" x14ac:dyDescent="0.25">
      <c r="A40" s="229"/>
      <c r="B40" s="123">
        <v>31</v>
      </c>
      <c r="C40" s="33" t="s">
        <v>65</v>
      </c>
      <c r="D40" s="87"/>
      <c r="E40" s="88"/>
      <c r="F40" s="89"/>
      <c r="G40" s="90"/>
      <c r="H40" s="91"/>
      <c r="I40" s="86">
        <f t="shared" si="0"/>
        <v>0</v>
      </c>
      <c r="J40" s="235"/>
      <c r="K40" s="236"/>
      <c r="L40" s="236"/>
      <c r="M40" s="236"/>
      <c r="N40" s="237"/>
    </row>
    <row r="41" spans="1:14" ht="13.5" customHeight="1" thickTop="1" thickBot="1" x14ac:dyDescent="0.25">
      <c r="A41" s="230" t="s">
        <v>68</v>
      </c>
      <c r="B41" s="231"/>
      <c r="C41" s="231"/>
      <c r="D41" s="231"/>
      <c r="E41" s="231"/>
      <c r="F41" s="231"/>
      <c r="G41" s="231"/>
      <c r="H41" s="232"/>
      <c r="I41" s="18">
        <f>SUM(I9:I40)</f>
        <v>0</v>
      </c>
      <c r="J41" s="233"/>
      <c r="K41" s="233"/>
      <c r="L41" s="233"/>
      <c r="M41" s="233"/>
      <c r="N41" s="234"/>
    </row>
  </sheetData>
  <sheetProtection algorithmName="SHA-512" hashValue="uJzqqEruOjPQvQGUdEJBDnNjU+wVDxtGgqz2ekLu9RnhFvw0GbdjUhJnPdSSMYDW/N4QzI9XAxe89u0VbD1oHA==" saltValue="jrF6oCww4ZiQC1TBFj4+UQ==" spinCount="100000" sheet="1" formatRows="0"/>
  <mergeCells count="41">
    <mergeCell ref="A8:A9"/>
    <mergeCell ref="A10:A40"/>
    <mergeCell ref="A41:H41"/>
    <mergeCell ref="J33:N33"/>
    <mergeCell ref="J37:N37"/>
    <mergeCell ref="J38:N38"/>
    <mergeCell ref="J39:N39"/>
    <mergeCell ref="J41:N41"/>
    <mergeCell ref="J40:N40"/>
    <mergeCell ref="J36:N36"/>
    <mergeCell ref="J35:N35"/>
    <mergeCell ref="J34:N34"/>
    <mergeCell ref="J26:N26"/>
    <mergeCell ref="J29:N29"/>
    <mergeCell ref="J30:N30"/>
    <mergeCell ref="J32:N32"/>
    <mergeCell ref="B8:B9"/>
    <mergeCell ref="J14:N14"/>
    <mergeCell ref="J13:N13"/>
    <mergeCell ref="J18:N18"/>
    <mergeCell ref="J19:N19"/>
    <mergeCell ref="C8:C9"/>
    <mergeCell ref="D8:G8"/>
    <mergeCell ref="H8:H9"/>
    <mergeCell ref="I8:I9"/>
    <mergeCell ref="J31:N31"/>
    <mergeCell ref="J22:N22"/>
    <mergeCell ref="J23:N23"/>
    <mergeCell ref="J24:N24"/>
    <mergeCell ref="J8:N9"/>
    <mergeCell ref="J21:N21"/>
    <mergeCell ref="J20:N20"/>
    <mergeCell ref="J10:N10"/>
    <mergeCell ref="J11:N11"/>
    <mergeCell ref="J12:N12"/>
    <mergeCell ref="J15:N15"/>
    <mergeCell ref="J16:N16"/>
    <mergeCell ref="J17:N17"/>
    <mergeCell ref="J28:N28"/>
    <mergeCell ref="J27:N27"/>
    <mergeCell ref="J25:N25"/>
  </mergeCells>
  <phoneticPr fontId="1"/>
  <pageMargins left="0.7" right="0.7" top="0.75" bottom="0.75" header="0.3" footer="0.3"/>
  <pageSetup paperSize="9" scale="7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19149-2A92-4647-9D8C-8A34434FA71D}">
  <sheetPr>
    <tabColor rgb="FF83CCEB"/>
    <pageSetUpPr fitToPage="1"/>
  </sheetPr>
  <dimension ref="A1:N40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80</v>
      </c>
      <c r="B1" s="4"/>
      <c r="C1" s="3"/>
      <c r="D1" s="4"/>
    </row>
    <row r="2" spans="1:14" x14ac:dyDescent="0.2">
      <c r="B2" s="2"/>
      <c r="F2" s="19"/>
      <c r="H2" s="2"/>
      <c r="L2" s="19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43">
        <f>'業務日誌（5月）'!D5</f>
        <v>0</v>
      </c>
      <c r="G5" s="5" t="s">
        <v>47</v>
      </c>
      <c r="H5" s="1" t="s">
        <v>46</v>
      </c>
      <c r="I5" s="43">
        <f>'業務日誌（5月）'!I5</f>
        <v>0</v>
      </c>
      <c r="J5" s="1"/>
    </row>
    <row r="6" spans="1:14" x14ac:dyDescent="0.2">
      <c r="B6" s="1"/>
      <c r="C6" s="1" t="s">
        <v>48</v>
      </c>
      <c r="D6" s="43">
        <f>'業務日誌（5月）'!D6</f>
        <v>0</v>
      </c>
      <c r="G6" s="1"/>
      <c r="H6" s="1" t="s">
        <v>48</v>
      </c>
      <c r="I6" s="43">
        <f>'業務日誌（5月）'!I6</f>
        <v>0</v>
      </c>
      <c r="J6" s="1"/>
    </row>
    <row r="7" spans="1:14" ht="9.25" customHeight="1" thickBot="1" x14ac:dyDescent="0.25"/>
    <row r="8" spans="1:14" ht="24" customHeight="1" thickBot="1" x14ac:dyDescent="0.25">
      <c r="A8" s="241" t="s">
        <v>70</v>
      </c>
      <c r="B8" s="195" t="s">
        <v>49</v>
      </c>
      <c r="C8" s="197" t="s">
        <v>50</v>
      </c>
      <c r="D8" s="199" t="s">
        <v>71</v>
      </c>
      <c r="E8" s="200"/>
      <c r="F8" s="200"/>
      <c r="G8" s="201"/>
      <c r="H8" s="202" t="s">
        <v>51</v>
      </c>
      <c r="I8" s="202" t="s">
        <v>52</v>
      </c>
      <c r="J8" s="171" t="s">
        <v>53</v>
      </c>
      <c r="K8" s="172"/>
      <c r="L8" s="172"/>
      <c r="M8" s="172"/>
      <c r="N8" s="173"/>
    </row>
    <row r="9" spans="1:14" ht="18.75" customHeight="1" thickTop="1" thickBot="1" x14ac:dyDescent="0.25">
      <c r="A9" s="242"/>
      <c r="B9" s="196"/>
      <c r="C9" s="198"/>
      <c r="D9" s="9" t="s">
        <v>54</v>
      </c>
      <c r="E9" s="11" t="s">
        <v>55</v>
      </c>
      <c r="F9" s="6" t="s">
        <v>54</v>
      </c>
      <c r="G9" s="10" t="s">
        <v>55</v>
      </c>
      <c r="H9" s="203"/>
      <c r="I9" s="203"/>
      <c r="J9" s="174"/>
      <c r="K9" s="175"/>
      <c r="L9" s="175"/>
      <c r="M9" s="175"/>
      <c r="N9" s="176"/>
    </row>
    <row r="10" spans="1:14" ht="13.5" customHeight="1" thickTop="1" thickBot="1" x14ac:dyDescent="0.25">
      <c r="A10" s="243">
        <v>6</v>
      </c>
      <c r="B10" s="125">
        <v>1</v>
      </c>
      <c r="C10" s="13" t="s">
        <v>59</v>
      </c>
      <c r="D10" s="126"/>
      <c r="E10" s="127"/>
      <c r="F10" s="128"/>
      <c r="G10" s="129"/>
      <c r="H10" s="130"/>
      <c r="I10" s="98">
        <f>(E10-D10)+(G10-F10)-H10</f>
        <v>0</v>
      </c>
      <c r="J10" s="244"/>
      <c r="K10" s="245"/>
      <c r="L10" s="245"/>
      <c r="M10" s="245"/>
      <c r="N10" s="246"/>
    </row>
    <row r="11" spans="1:14" ht="13.5" customHeight="1" thickTop="1" thickBot="1" x14ac:dyDescent="0.25">
      <c r="A11" s="243"/>
      <c r="B11" s="105">
        <v>2</v>
      </c>
      <c r="C11" s="12" t="s">
        <v>73</v>
      </c>
      <c r="D11" s="65"/>
      <c r="E11" s="66"/>
      <c r="F11" s="67"/>
      <c r="G11" s="68"/>
      <c r="H11" s="69"/>
      <c r="I11" s="63">
        <f>(E11-D11)+(G11-F11)-H11</f>
        <v>0</v>
      </c>
      <c r="J11" s="184"/>
      <c r="K11" s="185"/>
      <c r="L11" s="185"/>
      <c r="M11" s="185"/>
      <c r="N11" s="186"/>
    </row>
    <row r="12" spans="1:14" ht="13.5" customHeight="1" thickTop="1" thickBot="1" x14ac:dyDescent="0.25">
      <c r="A12" s="243"/>
      <c r="B12" s="105">
        <v>3</v>
      </c>
      <c r="C12" s="12" t="s">
        <v>75</v>
      </c>
      <c r="D12" s="65"/>
      <c r="E12" s="66"/>
      <c r="F12" s="67"/>
      <c r="G12" s="68"/>
      <c r="H12" s="69"/>
      <c r="I12" s="63">
        <f t="shared" ref="I12:I39" si="0">(E12-D12)+(G12-F12)-H12</f>
        <v>0</v>
      </c>
      <c r="J12" s="184"/>
      <c r="K12" s="185"/>
      <c r="L12" s="185"/>
      <c r="M12" s="185"/>
      <c r="N12" s="186"/>
    </row>
    <row r="13" spans="1:14" ht="13.5" customHeight="1" thickTop="1" thickBot="1" x14ac:dyDescent="0.25">
      <c r="A13" s="243"/>
      <c r="B13" s="105">
        <v>4</v>
      </c>
      <c r="C13" s="12" t="s">
        <v>62</v>
      </c>
      <c r="D13" s="65"/>
      <c r="E13" s="66"/>
      <c r="F13" s="67"/>
      <c r="G13" s="68"/>
      <c r="H13" s="69"/>
      <c r="I13" s="63">
        <f t="shared" si="0"/>
        <v>0</v>
      </c>
      <c r="J13" s="187"/>
      <c r="K13" s="188"/>
      <c r="L13" s="188"/>
      <c r="M13" s="188"/>
      <c r="N13" s="189"/>
    </row>
    <row r="14" spans="1:14" ht="13.5" customHeight="1" thickTop="1" thickBot="1" x14ac:dyDescent="0.25">
      <c r="A14" s="243"/>
      <c r="B14" s="105">
        <v>5</v>
      </c>
      <c r="C14" s="12" t="s">
        <v>63</v>
      </c>
      <c r="D14" s="65"/>
      <c r="E14" s="66"/>
      <c r="F14" s="67"/>
      <c r="G14" s="68"/>
      <c r="H14" s="69"/>
      <c r="I14" s="63">
        <f t="shared" si="0"/>
        <v>0</v>
      </c>
      <c r="J14" s="187"/>
      <c r="K14" s="188"/>
      <c r="L14" s="188"/>
      <c r="M14" s="188"/>
      <c r="N14" s="189"/>
    </row>
    <row r="15" spans="1:14" ht="13.5" customHeight="1" thickTop="1" thickBot="1" x14ac:dyDescent="0.25">
      <c r="A15" s="243"/>
      <c r="B15" s="105">
        <v>6</v>
      </c>
      <c r="C15" s="12" t="s">
        <v>64</v>
      </c>
      <c r="D15" s="65"/>
      <c r="E15" s="66"/>
      <c r="F15" s="67"/>
      <c r="G15" s="68"/>
      <c r="H15" s="69"/>
      <c r="I15" s="63">
        <f t="shared" si="0"/>
        <v>0</v>
      </c>
      <c r="J15" s="187"/>
      <c r="K15" s="188"/>
      <c r="L15" s="188"/>
      <c r="M15" s="188"/>
      <c r="N15" s="189"/>
    </row>
    <row r="16" spans="1:14" ht="13.5" customHeight="1" thickTop="1" thickBot="1" x14ac:dyDescent="0.25">
      <c r="A16" s="243"/>
      <c r="B16" s="109">
        <v>7</v>
      </c>
      <c r="C16" s="8" t="s">
        <v>65</v>
      </c>
      <c r="D16" s="44"/>
      <c r="E16" s="45"/>
      <c r="F16" s="46"/>
      <c r="G16" s="47"/>
      <c r="H16" s="48"/>
      <c r="I16" s="86">
        <f t="shared" si="0"/>
        <v>0</v>
      </c>
      <c r="J16" s="190"/>
      <c r="K16" s="191"/>
      <c r="L16" s="191"/>
      <c r="M16" s="191"/>
      <c r="N16" s="192"/>
    </row>
    <row r="17" spans="1:14" ht="13.5" customHeight="1" thickTop="1" thickBot="1" x14ac:dyDescent="0.25">
      <c r="A17" s="243"/>
      <c r="B17" s="107">
        <v>8</v>
      </c>
      <c r="C17" s="7" t="s">
        <v>66</v>
      </c>
      <c r="D17" s="49"/>
      <c r="E17" s="50"/>
      <c r="F17" s="51"/>
      <c r="G17" s="52"/>
      <c r="H17" s="53"/>
      <c r="I17" s="98">
        <f t="shared" si="0"/>
        <v>0</v>
      </c>
      <c r="J17" s="204"/>
      <c r="K17" s="205"/>
      <c r="L17" s="205"/>
      <c r="M17" s="205"/>
      <c r="N17" s="206"/>
    </row>
    <row r="18" spans="1:14" ht="13.5" customHeight="1" thickTop="1" thickBot="1" x14ac:dyDescent="0.25">
      <c r="A18" s="243"/>
      <c r="B18" s="105">
        <v>9</v>
      </c>
      <c r="C18" s="12" t="s">
        <v>60</v>
      </c>
      <c r="D18" s="65"/>
      <c r="E18" s="66"/>
      <c r="F18" s="67"/>
      <c r="G18" s="68"/>
      <c r="H18" s="69"/>
      <c r="I18" s="63">
        <f t="shared" si="0"/>
        <v>0</v>
      </c>
      <c r="J18" s="187"/>
      <c r="K18" s="188"/>
      <c r="L18" s="188"/>
      <c r="M18" s="188"/>
      <c r="N18" s="189"/>
    </row>
    <row r="19" spans="1:14" ht="13.5" customHeight="1" thickTop="1" thickBot="1" x14ac:dyDescent="0.25">
      <c r="A19" s="243"/>
      <c r="B19" s="105">
        <v>10</v>
      </c>
      <c r="C19" s="12" t="s">
        <v>61</v>
      </c>
      <c r="D19" s="65"/>
      <c r="E19" s="66"/>
      <c r="F19" s="67"/>
      <c r="G19" s="68"/>
      <c r="H19" s="69"/>
      <c r="I19" s="63">
        <f t="shared" si="0"/>
        <v>0</v>
      </c>
      <c r="J19" s="187"/>
      <c r="K19" s="188"/>
      <c r="L19" s="188"/>
      <c r="M19" s="188"/>
      <c r="N19" s="189"/>
    </row>
    <row r="20" spans="1:14" ht="13.5" customHeight="1" thickTop="1" thickBot="1" x14ac:dyDescent="0.25">
      <c r="A20" s="243"/>
      <c r="B20" s="105">
        <v>11</v>
      </c>
      <c r="C20" s="12" t="s">
        <v>62</v>
      </c>
      <c r="D20" s="65"/>
      <c r="E20" s="66"/>
      <c r="F20" s="67"/>
      <c r="G20" s="68"/>
      <c r="H20" s="69"/>
      <c r="I20" s="63">
        <f t="shared" si="0"/>
        <v>0</v>
      </c>
      <c r="J20" s="187"/>
      <c r="K20" s="188"/>
      <c r="L20" s="188"/>
      <c r="M20" s="188"/>
      <c r="N20" s="189"/>
    </row>
    <row r="21" spans="1:14" ht="13.5" customHeight="1" thickTop="1" thickBot="1" x14ac:dyDescent="0.25">
      <c r="A21" s="243"/>
      <c r="B21" s="105">
        <v>12</v>
      </c>
      <c r="C21" s="12" t="s">
        <v>63</v>
      </c>
      <c r="D21" s="65"/>
      <c r="E21" s="66"/>
      <c r="F21" s="67"/>
      <c r="G21" s="68"/>
      <c r="H21" s="69"/>
      <c r="I21" s="63">
        <f t="shared" si="0"/>
        <v>0</v>
      </c>
      <c r="J21" s="187"/>
      <c r="K21" s="188"/>
      <c r="L21" s="188"/>
      <c r="M21" s="188"/>
      <c r="N21" s="189"/>
    </row>
    <row r="22" spans="1:14" ht="13.5" customHeight="1" thickTop="1" thickBot="1" x14ac:dyDescent="0.25">
      <c r="A22" s="243"/>
      <c r="B22" s="105">
        <v>13</v>
      </c>
      <c r="C22" s="12" t="s">
        <v>64</v>
      </c>
      <c r="D22" s="65"/>
      <c r="E22" s="66"/>
      <c r="F22" s="67"/>
      <c r="G22" s="68"/>
      <c r="H22" s="69"/>
      <c r="I22" s="63">
        <f t="shared" si="0"/>
        <v>0</v>
      </c>
      <c r="J22" s="187"/>
      <c r="K22" s="188"/>
      <c r="L22" s="188"/>
      <c r="M22" s="188"/>
      <c r="N22" s="189"/>
    </row>
    <row r="23" spans="1:14" ht="13.5" customHeight="1" thickTop="1" thickBot="1" x14ac:dyDescent="0.25">
      <c r="A23" s="243"/>
      <c r="B23" s="109">
        <v>14</v>
      </c>
      <c r="C23" s="8" t="s">
        <v>65</v>
      </c>
      <c r="D23" s="44"/>
      <c r="E23" s="45"/>
      <c r="F23" s="46"/>
      <c r="G23" s="47"/>
      <c r="H23" s="48"/>
      <c r="I23" s="86">
        <f t="shared" si="0"/>
        <v>0</v>
      </c>
      <c r="J23" s="190"/>
      <c r="K23" s="191"/>
      <c r="L23" s="191"/>
      <c r="M23" s="191"/>
      <c r="N23" s="192"/>
    </row>
    <row r="24" spans="1:14" ht="13.5" customHeight="1" thickTop="1" thickBot="1" x14ac:dyDescent="0.25">
      <c r="A24" s="243"/>
      <c r="B24" s="107">
        <v>15</v>
      </c>
      <c r="C24" s="7" t="s">
        <v>66</v>
      </c>
      <c r="D24" s="49"/>
      <c r="E24" s="50"/>
      <c r="F24" s="51"/>
      <c r="G24" s="52"/>
      <c r="H24" s="53"/>
      <c r="I24" s="98">
        <f t="shared" si="0"/>
        <v>0</v>
      </c>
      <c r="J24" s="204"/>
      <c r="K24" s="205"/>
      <c r="L24" s="205"/>
      <c r="M24" s="205"/>
      <c r="N24" s="206"/>
    </row>
    <row r="25" spans="1:14" ht="13.5" customHeight="1" thickTop="1" thickBot="1" x14ac:dyDescent="0.25">
      <c r="A25" s="243"/>
      <c r="B25" s="105">
        <v>16</v>
      </c>
      <c r="C25" s="12" t="s">
        <v>60</v>
      </c>
      <c r="D25" s="65"/>
      <c r="E25" s="66"/>
      <c r="F25" s="67"/>
      <c r="G25" s="68"/>
      <c r="H25" s="69"/>
      <c r="I25" s="63">
        <f t="shared" si="0"/>
        <v>0</v>
      </c>
      <c r="J25" s="187"/>
      <c r="K25" s="188"/>
      <c r="L25" s="188"/>
      <c r="M25" s="188"/>
      <c r="N25" s="189"/>
    </row>
    <row r="26" spans="1:14" ht="13.5" customHeight="1" thickTop="1" thickBot="1" x14ac:dyDescent="0.25">
      <c r="A26" s="243"/>
      <c r="B26" s="105">
        <v>17</v>
      </c>
      <c r="C26" s="12" t="s">
        <v>61</v>
      </c>
      <c r="D26" s="65"/>
      <c r="E26" s="66"/>
      <c r="F26" s="67"/>
      <c r="G26" s="68"/>
      <c r="H26" s="69"/>
      <c r="I26" s="63">
        <f t="shared" si="0"/>
        <v>0</v>
      </c>
      <c r="J26" s="187"/>
      <c r="K26" s="188"/>
      <c r="L26" s="188"/>
      <c r="M26" s="188"/>
      <c r="N26" s="189"/>
    </row>
    <row r="27" spans="1:14" ht="13.5" customHeight="1" thickTop="1" thickBot="1" x14ac:dyDescent="0.25">
      <c r="A27" s="243"/>
      <c r="B27" s="105">
        <v>18</v>
      </c>
      <c r="C27" s="12" t="s">
        <v>62</v>
      </c>
      <c r="D27" s="65"/>
      <c r="E27" s="66"/>
      <c r="F27" s="67"/>
      <c r="G27" s="68"/>
      <c r="H27" s="69"/>
      <c r="I27" s="63">
        <f t="shared" si="0"/>
        <v>0</v>
      </c>
      <c r="J27" s="187"/>
      <c r="K27" s="188"/>
      <c r="L27" s="188"/>
      <c r="M27" s="188"/>
      <c r="N27" s="189"/>
    </row>
    <row r="28" spans="1:14" ht="13.5" customHeight="1" thickTop="1" thickBot="1" x14ac:dyDescent="0.25">
      <c r="A28" s="243"/>
      <c r="B28" s="105">
        <v>19</v>
      </c>
      <c r="C28" s="12" t="s">
        <v>63</v>
      </c>
      <c r="D28" s="65"/>
      <c r="E28" s="66"/>
      <c r="F28" s="67"/>
      <c r="G28" s="68"/>
      <c r="H28" s="69"/>
      <c r="I28" s="63">
        <f t="shared" si="0"/>
        <v>0</v>
      </c>
      <c r="J28" s="187"/>
      <c r="K28" s="188"/>
      <c r="L28" s="188"/>
      <c r="M28" s="188"/>
      <c r="N28" s="189"/>
    </row>
    <row r="29" spans="1:14" ht="13.5" customHeight="1" thickTop="1" thickBot="1" x14ac:dyDescent="0.25">
      <c r="A29" s="243"/>
      <c r="B29" s="105">
        <v>20</v>
      </c>
      <c r="C29" s="12" t="s">
        <v>64</v>
      </c>
      <c r="D29" s="65"/>
      <c r="E29" s="66"/>
      <c r="F29" s="67"/>
      <c r="G29" s="68"/>
      <c r="H29" s="69"/>
      <c r="I29" s="63">
        <f t="shared" si="0"/>
        <v>0</v>
      </c>
      <c r="J29" s="187"/>
      <c r="K29" s="188"/>
      <c r="L29" s="188"/>
      <c r="M29" s="188"/>
      <c r="N29" s="189"/>
    </row>
    <row r="30" spans="1:14" ht="13.5" customHeight="1" thickTop="1" thickBot="1" x14ac:dyDescent="0.25">
      <c r="A30" s="243"/>
      <c r="B30" s="109">
        <v>21</v>
      </c>
      <c r="C30" s="8" t="s">
        <v>65</v>
      </c>
      <c r="D30" s="44"/>
      <c r="E30" s="45"/>
      <c r="F30" s="46"/>
      <c r="G30" s="47"/>
      <c r="H30" s="48"/>
      <c r="I30" s="86">
        <f t="shared" si="0"/>
        <v>0</v>
      </c>
      <c r="J30" s="190"/>
      <c r="K30" s="191"/>
      <c r="L30" s="191"/>
      <c r="M30" s="191"/>
      <c r="N30" s="192"/>
    </row>
    <row r="31" spans="1:14" ht="13.5" customHeight="1" thickTop="1" thickBot="1" x14ac:dyDescent="0.25">
      <c r="A31" s="243"/>
      <c r="B31" s="107">
        <v>22</v>
      </c>
      <c r="C31" s="7" t="s">
        <v>66</v>
      </c>
      <c r="D31" s="49"/>
      <c r="E31" s="50"/>
      <c r="F31" s="51"/>
      <c r="G31" s="52"/>
      <c r="H31" s="53"/>
      <c r="I31" s="98">
        <f t="shared" si="0"/>
        <v>0</v>
      </c>
      <c r="J31" s="204"/>
      <c r="K31" s="205"/>
      <c r="L31" s="205"/>
      <c r="M31" s="205"/>
      <c r="N31" s="206"/>
    </row>
    <row r="32" spans="1:14" ht="13.5" customHeight="1" thickTop="1" thickBot="1" x14ac:dyDescent="0.25">
      <c r="A32" s="243"/>
      <c r="B32" s="105">
        <v>23</v>
      </c>
      <c r="C32" s="12" t="s">
        <v>60</v>
      </c>
      <c r="D32" s="65"/>
      <c r="E32" s="66"/>
      <c r="F32" s="67"/>
      <c r="G32" s="68"/>
      <c r="H32" s="69"/>
      <c r="I32" s="63">
        <f t="shared" si="0"/>
        <v>0</v>
      </c>
      <c r="J32" s="187"/>
      <c r="K32" s="188"/>
      <c r="L32" s="188"/>
      <c r="M32" s="188"/>
      <c r="N32" s="189"/>
    </row>
    <row r="33" spans="1:14" ht="13.5" customHeight="1" thickTop="1" thickBot="1" x14ac:dyDescent="0.25">
      <c r="A33" s="243"/>
      <c r="B33" s="105">
        <v>24</v>
      </c>
      <c r="C33" s="12" t="s">
        <v>61</v>
      </c>
      <c r="D33" s="70"/>
      <c r="E33" s="71"/>
      <c r="F33" s="72"/>
      <c r="G33" s="73"/>
      <c r="H33" s="74"/>
      <c r="I33" s="63">
        <f t="shared" si="0"/>
        <v>0</v>
      </c>
      <c r="J33" s="216"/>
      <c r="K33" s="217"/>
      <c r="L33" s="217"/>
      <c r="M33" s="217"/>
      <c r="N33" s="218"/>
    </row>
    <row r="34" spans="1:14" ht="13.5" customHeight="1" thickTop="1" thickBot="1" x14ac:dyDescent="0.25">
      <c r="A34" s="243"/>
      <c r="B34" s="105">
        <v>25</v>
      </c>
      <c r="C34" s="12" t="s">
        <v>62</v>
      </c>
      <c r="D34" s="65"/>
      <c r="E34" s="66"/>
      <c r="F34" s="67"/>
      <c r="G34" s="68"/>
      <c r="H34" s="69"/>
      <c r="I34" s="63">
        <f t="shared" si="0"/>
        <v>0</v>
      </c>
      <c r="J34" s="187"/>
      <c r="K34" s="188"/>
      <c r="L34" s="188"/>
      <c r="M34" s="188"/>
      <c r="N34" s="189"/>
    </row>
    <row r="35" spans="1:14" ht="13.5" customHeight="1" thickTop="1" thickBot="1" x14ac:dyDescent="0.25">
      <c r="A35" s="243"/>
      <c r="B35" s="105">
        <v>26</v>
      </c>
      <c r="C35" s="12" t="s">
        <v>63</v>
      </c>
      <c r="D35" s="65"/>
      <c r="E35" s="66"/>
      <c r="F35" s="67"/>
      <c r="G35" s="68"/>
      <c r="H35" s="69"/>
      <c r="I35" s="63">
        <f t="shared" si="0"/>
        <v>0</v>
      </c>
      <c r="J35" s="187"/>
      <c r="K35" s="188"/>
      <c r="L35" s="188"/>
      <c r="M35" s="188"/>
      <c r="N35" s="189"/>
    </row>
    <row r="36" spans="1:14" ht="13.5" customHeight="1" thickTop="1" thickBot="1" x14ac:dyDescent="0.25">
      <c r="A36" s="243"/>
      <c r="B36" s="105">
        <v>27</v>
      </c>
      <c r="C36" s="12" t="s">
        <v>64</v>
      </c>
      <c r="D36" s="65"/>
      <c r="E36" s="66"/>
      <c r="F36" s="67"/>
      <c r="G36" s="68"/>
      <c r="H36" s="69"/>
      <c r="I36" s="63">
        <f t="shared" si="0"/>
        <v>0</v>
      </c>
      <c r="J36" s="187"/>
      <c r="K36" s="188"/>
      <c r="L36" s="188"/>
      <c r="M36" s="188"/>
      <c r="N36" s="189"/>
    </row>
    <row r="37" spans="1:14" ht="13.5" customHeight="1" thickTop="1" thickBot="1" x14ac:dyDescent="0.25">
      <c r="A37" s="243"/>
      <c r="B37" s="109">
        <v>28</v>
      </c>
      <c r="C37" s="8" t="s">
        <v>65</v>
      </c>
      <c r="D37" s="44"/>
      <c r="E37" s="45"/>
      <c r="F37" s="46"/>
      <c r="G37" s="47"/>
      <c r="H37" s="48"/>
      <c r="I37" s="86">
        <f t="shared" si="0"/>
        <v>0</v>
      </c>
      <c r="J37" s="190"/>
      <c r="K37" s="191"/>
      <c r="L37" s="191"/>
      <c r="M37" s="191"/>
      <c r="N37" s="192"/>
    </row>
    <row r="38" spans="1:14" ht="13.5" customHeight="1" thickTop="1" thickBot="1" x14ac:dyDescent="0.25">
      <c r="A38" s="243"/>
      <c r="B38" s="107">
        <v>29</v>
      </c>
      <c r="C38" s="7" t="s">
        <v>66</v>
      </c>
      <c r="D38" s="116"/>
      <c r="E38" s="117"/>
      <c r="F38" s="118"/>
      <c r="G38" s="119"/>
      <c r="H38" s="120"/>
      <c r="I38" s="98">
        <f t="shared" si="0"/>
        <v>0</v>
      </c>
      <c r="J38" s="219"/>
      <c r="K38" s="220"/>
      <c r="L38" s="220"/>
      <c r="M38" s="220"/>
      <c r="N38" s="221"/>
    </row>
    <row r="39" spans="1:14" ht="13.5" customHeight="1" thickTop="1" thickBot="1" x14ac:dyDescent="0.25">
      <c r="A39" s="243"/>
      <c r="B39" s="105">
        <v>30</v>
      </c>
      <c r="C39" s="12" t="s">
        <v>60</v>
      </c>
      <c r="D39" s="65"/>
      <c r="E39" s="66"/>
      <c r="F39" s="67"/>
      <c r="G39" s="68"/>
      <c r="H39" s="69"/>
      <c r="I39" s="63">
        <f t="shared" si="0"/>
        <v>0</v>
      </c>
      <c r="J39" s="210"/>
      <c r="K39" s="211"/>
      <c r="L39" s="211"/>
      <c r="M39" s="211"/>
      <c r="N39" s="212"/>
    </row>
    <row r="40" spans="1:14" ht="13.5" customHeight="1" thickTop="1" thickBot="1" x14ac:dyDescent="0.25">
      <c r="A40" s="238" t="s">
        <v>68</v>
      </c>
      <c r="B40" s="239"/>
      <c r="C40" s="239"/>
      <c r="D40" s="239"/>
      <c r="E40" s="239"/>
      <c r="F40" s="239"/>
      <c r="G40" s="239"/>
      <c r="H40" s="240"/>
      <c r="I40" s="14">
        <f>SUM(I10:I39)</f>
        <v>0</v>
      </c>
      <c r="J40" s="208"/>
      <c r="K40" s="208"/>
      <c r="L40" s="208"/>
      <c r="M40" s="208"/>
      <c r="N40" s="209"/>
    </row>
  </sheetData>
  <sheetProtection algorithmName="SHA-512" hashValue="uUOTtEFE3WCqqgOCYTTR+V2f2PBetsyC6vksdCzWCHhuHu+/2TNr2o02lJ9aSt/ru9AozeCSd+Noi9MJ41hwGg==" saltValue="HTm0EKVRLqEyA8e5ovlQkQ==" spinCount="100000" sheet="1" formatRows="0"/>
  <mergeCells count="40">
    <mergeCell ref="J30:N30"/>
    <mergeCell ref="J31:N31"/>
    <mergeCell ref="A8:A9"/>
    <mergeCell ref="A10:A39"/>
    <mergeCell ref="J33:N33"/>
    <mergeCell ref="J22:N22"/>
    <mergeCell ref="J23:N23"/>
    <mergeCell ref="J24:N24"/>
    <mergeCell ref="J32:N32"/>
    <mergeCell ref="J21:N21"/>
    <mergeCell ref="J10:N10"/>
    <mergeCell ref="J11:N11"/>
    <mergeCell ref="J12:N12"/>
    <mergeCell ref="J13:N13"/>
    <mergeCell ref="J14:N14"/>
    <mergeCell ref="J15:N15"/>
    <mergeCell ref="A40:H40"/>
    <mergeCell ref="J40:N40"/>
    <mergeCell ref="J34:N34"/>
    <mergeCell ref="J35:N35"/>
    <mergeCell ref="J36:N36"/>
    <mergeCell ref="J37:N37"/>
    <mergeCell ref="J38:N38"/>
    <mergeCell ref="J39:N39"/>
    <mergeCell ref="J16:N16"/>
    <mergeCell ref="J17:N17"/>
    <mergeCell ref="J18:N18"/>
    <mergeCell ref="J19:N19"/>
    <mergeCell ref="J20:N20"/>
    <mergeCell ref="J27:N27"/>
    <mergeCell ref="J28:N28"/>
    <mergeCell ref="J29:N29"/>
    <mergeCell ref="J25:N25"/>
    <mergeCell ref="J26:N26"/>
    <mergeCell ref="J8:N9"/>
    <mergeCell ref="B8:B9"/>
    <mergeCell ref="C8:C9"/>
    <mergeCell ref="D8:G8"/>
    <mergeCell ref="H8:H9"/>
    <mergeCell ref="I8:I9"/>
  </mergeCells>
  <phoneticPr fontId="1"/>
  <pageMargins left="0.7" right="0.7" top="0.75" bottom="0.75" header="0.3" footer="0.3"/>
  <pageSetup paperSize="9" scale="8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D8119-0CCD-46BB-B828-30E6BED8929C}">
  <sheetPr>
    <tabColor rgb="FF83CCEB"/>
    <pageSetUpPr fitToPage="1"/>
  </sheetPr>
  <dimension ref="A1:N41"/>
  <sheetViews>
    <sheetView showGridLines="0" zoomScale="150" zoomScaleNormal="150" workbookViewId="0"/>
  </sheetViews>
  <sheetFormatPr defaultColWidth="8.81640625" defaultRowHeight="13" x14ac:dyDescent="0.2"/>
  <cols>
    <col min="1" max="3" width="5.54296875" customWidth="1"/>
    <col min="6" max="6" width="9" customWidth="1"/>
    <col min="8" max="8" width="7.54296875" customWidth="1"/>
    <col min="9" max="9" width="7.453125" customWidth="1"/>
    <col min="11" max="11" width="3.54296875" customWidth="1"/>
  </cols>
  <sheetData>
    <row r="1" spans="1:14" ht="19.75" customHeight="1" thickBot="1" x14ac:dyDescent="0.25">
      <c r="A1" s="3" t="s">
        <v>81</v>
      </c>
      <c r="B1" s="4"/>
      <c r="C1" s="3"/>
      <c r="D1" s="4"/>
    </row>
    <row r="2" spans="1:14" x14ac:dyDescent="0.2">
      <c r="B2" s="2"/>
      <c r="F2" s="19"/>
      <c r="H2" s="2"/>
      <c r="L2" s="19"/>
    </row>
    <row r="3" spans="1:14" ht="8.25" customHeight="1" x14ac:dyDescent="0.2"/>
    <row r="4" spans="1:14" ht="7.5" customHeight="1" x14ac:dyDescent="0.2"/>
    <row r="5" spans="1:14" x14ac:dyDescent="0.2">
      <c r="B5" s="5" t="s">
        <v>45</v>
      </c>
      <c r="C5" s="1" t="s">
        <v>46</v>
      </c>
      <c r="D5" s="43">
        <f>'業務日誌（6月）'!D5</f>
        <v>0</v>
      </c>
      <c r="G5" s="5" t="s">
        <v>47</v>
      </c>
      <c r="H5" s="1" t="s">
        <v>46</v>
      </c>
      <c r="I5" s="43">
        <f>'業務日誌（6月）'!I5</f>
        <v>0</v>
      </c>
      <c r="J5" s="1"/>
    </row>
    <row r="6" spans="1:14" x14ac:dyDescent="0.2">
      <c r="B6" s="1"/>
      <c r="C6" s="1" t="s">
        <v>48</v>
      </c>
      <c r="D6" s="43">
        <f>'業務日誌（6月）'!D6</f>
        <v>0</v>
      </c>
      <c r="G6" s="1"/>
      <c r="H6" s="1" t="s">
        <v>48</v>
      </c>
      <c r="I6" s="43">
        <f>'業務日誌（6月）'!I6</f>
        <v>0</v>
      </c>
      <c r="J6" s="1"/>
    </row>
    <row r="7" spans="1:14" ht="9.25" customHeight="1" thickBot="1" x14ac:dyDescent="0.25"/>
    <row r="8" spans="1:14" ht="24" customHeight="1" thickBot="1" x14ac:dyDescent="0.25">
      <c r="A8" s="247" t="s">
        <v>70</v>
      </c>
      <c r="B8" s="195" t="s">
        <v>49</v>
      </c>
      <c r="C8" s="197" t="s">
        <v>50</v>
      </c>
      <c r="D8" s="199" t="s">
        <v>71</v>
      </c>
      <c r="E8" s="200"/>
      <c r="F8" s="200"/>
      <c r="G8" s="201"/>
      <c r="H8" s="202" t="s">
        <v>51</v>
      </c>
      <c r="I8" s="202" t="s">
        <v>52</v>
      </c>
      <c r="J8" s="171" t="s">
        <v>53</v>
      </c>
      <c r="K8" s="172"/>
      <c r="L8" s="172"/>
      <c r="M8" s="172"/>
      <c r="N8" s="173"/>
    </row>
    <row r="9" spans="1:14" ht="18.75" customHeight="1" thickTop="1" thickBot="1" x14ac:dyDescent="0.25">
      <c r="A9" s="248"/>
      <c r="B9" s="196"/>
      <c r="C9" s="198"/>
      <c r="D9" s="9" t="s">
        <v>54</v>
      </c>
      <c r="E9" s="11" t="s">
        <v>55</v>
      </c>
      <c r="F9" s="6" t="s">
        <v>54</v>
      </c>
      <c r="G9" s="10" t="s">
        <v>55</v>
      </c>
      <c r="H9" s="203"/>
      <c r="I9" s="203"/>
      <c r="J9" s="174"/>
      <c r="K9" s="175"/>
      <c r="L9" s="175"/>
      <c r="M9" s="175"/>
      <c r="N9" s="176"/>
    </row>
    <row r="10" spans="1:14" s="15" customFormat="1" ht="13.5" customHeight="1" thickTop="1" thickBot="1" x14ac:dyDescent="0.25">
      <c r="A10" s="229">
        <v>7</v>
      </c>
      <c r="B10" s="121">
        <v>1</v>
      </c>
      <c r="C10" s="31" t="s">
        <v>75</v>
      </c>
      <c r="D10" s="58"/>
      <c r="E10" s="59"/>
      <c r="F10" s="60"/>
      <c r="G10" s="61"/>
      <c r="H10" s="62"/>
      <c r="I10" s="110">
        <f>(E10-D10)+(G10-F10)-H10</f>
        <v>0</v>
      </c>
      <c r="J10" s="222"/>
      <c r="K10" s="249"/>
      <c r="L10" s="249"/>
      <c r="M10" s="249"/>
      <c r="N10" s="250"/>
    </row>
    <row r="11" spans="1:14" ht="13.5" customHeight="1" thickTop="1" thickBot="1" x14ac:dyDescent="0.25">
      <c r="A11" s="229"/>
      <c r="B11" s="122">
        <v>2</v>
      </c>
      <c r="C11" s="31" t="s">
        <v>82</v>
      </c>
      <c r="D11" s="65"/>
      <c r="E11" s="66"/>
      <c r="F11" s="67"/>
      <c r="G11" s="68"/>
      <c r="H11" s="69"/>
      <c r="I11" s="63">
        <f>(E11-D11)+(G11-F11)-H11</f>
        <v>0</v>
      </c>
      <c r="J11" s="184"/>
      <c r="K11" s="185"/>
      <c r="L11" s="185"/>
      <c r="M11" s="185"/>
      <c r="N11" s="186"/>
    </row>
    <row r="12" spans="1:14" ht="13.5" customHeight="1" thickTop="1" thickBot="1" x14ac:dyDescent="0.25">
      <c r="A12" s="229"/>
      <c r="B12" s="122">
        <v>3</v>
      </c>
      <c r="C12" s="31" t="s">
        <v>77</v>
      </c>
      <c r="D12" s="65"/>
      <c r="E12" s="66"/>
      <c r="F12" s="67"/>
      <c r="G12" s="68"/>
      <c r="H12" s="69"/>
      <c r="I12" s="63">
        <f t="shared" ref="I12:I40" si="0">(E12-D12)+(G12-F12)-H12</f>
        <v>0</v>
      </c>
      <c r="J12" s="184"/>
      <c r="K12" s="185"/>
      <c r="L12" s="185"/>
      <c r="M12" s="185"/>
      <c r="N12" s="186"/>
    </row>
    <row r="13" spans="1:14" ht="13.5" customHeight="1" thickTop="1" thickBot="1" x14ac:dyDescent="0.25">
      <c r="A13" s="229"/>
      <c r="B13" s="122">
        <v>4</v>
      </c>
      <c r="C13" s="31" t="s">
        <v>64</v>
      </c>
      <c r="D13" s="65"/>
      <c r="E13" s="66"/>
      <c r="F13" s="67"/>
      <c r="G13" s="68"/>
      <c r="H13" s="69"/>
      <c r="I13" s="63">
        <f t="shared" si="0"/>
        <v>0</v>
      </c>
      <c r="J13" s="187"/>
      <c r="K13" s="188"/>
      <c r="L13" s="188"/>
      <c r="M13" s="188"/>
      <c r="N13" s="189"/>
    </row>
    <row r="14" spans="1:14" ht="13.5" customHeight="1" thickTop="1" thickBot="1" x14ac:dyDescent="0.25">
      <c r="A14" s="229"/>
      <c r="B14" s="123">
        <v>5</v>
      </c>
      <c r="C14" s="33" t="s">
        <v>65</v>
      </c>
      <c r="D14" s="44"/>
      <c r="E14" s="45"/>
      <c r="F14" s="46"/>
      <c r="G14" s="47"/>
      <c r="H14" s="48"/>
      <c r="I14" s="86">
        <f t="shared" si="0"/>
        <v>0</v>
      </c>
      <c r="J14" s="190"/>
      <c r="K14" s="191"/>
      <c r="L14" s="191"/>
      <c r="M14" s="191"/>
      <c r="N14" s="192"/>
    </row>
    <row r="15" spans="1:14" ht="13.5" customHeight="1" thickTop="1" thickBot="1" x14ac:dyDescent="0.25">
      <c r="A15" s="229"/>
      <c r="B15" s="124">
        <v>6</v>
      </c>
      <c r="C15" s="32" t="s">
        <v>66</v>
      </c>
      <c r="D15" s="49"/>
      <c r="E15" s="50"/>
      <c r="F15" s="51"/>
      <c r="G15" s="52"/>
      <c r="H15" s="53"/>
      <c r="I15" s="98">
        <f t="shared" si="0"/>
        <v>0</v>
      </c>
      <c r="J15" s="181"/>
      <c r="K15" s="182"/>
      <c r="L15" s="182"/>
      <c r="M15" s="182"/>
      <c r="N15" s="183"/>
    </row>
    <row r="16" spans="1:14" ht="13.5" customHeight="1" thickTop="1" thickBot="1" x14ac:dyDescent="0.25">
      <c r="A16" s="229"/>
      <c r="B16" s="122">
        <v>7</v>
      </c>
      <c r="C16" s="31" t="s">
        <v>60</v>
      </c>
      <c r="D16" s="65"/>
      <c r="E16" s="66"/>
      <c r="F16" s="67"/>
      <c r="G16" s="68"/>
      <c r="H16" s="69"/>
      <c r="I16" s="63">
        <f t="shared" si="0"/>
        <v>0</v>
      </c>
      <c r="J16" s="187"/>
      <c r="K16" s="188"/>
      <c r="L16" s="188"/>
      <c r="M16" s="188"/>
      <c r="N16" s="189"/>
    </row>
    <row r="17" spans="1:14" ht="13.5" customHeight="1" thickTop="1" thickBot="1" x14ac:dyDescent="0.25">
      <c r="A17" s="229"/>
      <c r="B17" s="122">
        <v>8</v>
      </c>
      <c r="C17" s="31" t="s">
        <v>61</v>
      </c>
      <c r="D17" s="65"/>
      <c r="E17" s="66"/>
      <c r="F17" s="67"/>
      <c r="G17" s="68"/>
      <c r="H17" s="69"/>
      <c r="I17" s="63">
        <f t="shared" si="0"/>
        <v>0</v>
      </c>
      <c r="J17" s="187"/>
      <c r="K17" s="188"/>
      <c r="L17" s="188"/>
      <c r="M17" s="188"/>
      <c r="N17" s="189"/>
    </row>
    <row r="18" spans="1:14" ht="13.5" customHeight="1" thickTop="1" thickBot="1" x14ac:dyDescent="0.25">
      <c r="A18" s="229"/>
      <c r="B18" s="122">
        <v>9</v>
      </c>
      <c r="C18" s="31" t="s">
        <v>62</v>
      </c>
      <c r="D18" s="65"/>
      <c r="E18" s="66"/>
      <c r="F18" s="67"/>
      <c r="G18" s="68"/>
      <c r="H18" s="69"/>
      <c r="I18" s="63">
        <f t="shared" si="0"/>
        <v>0</v>
      </c>
      <c r="J18" s="187"/>
      <c r="K18" s="188"/>
      <c r="L18" s="188"/>
      <c r="M18" s="188"/>
      <c r="N18" s="189"/>
    </row>
    <row r="19" spans="1:14" ht="13.5" customHeight="1" thickTop="1" thickBot="1" x14ac:dyDescent="0.25">
      <c r="A19" s="229"/>
      <c r="B19" s="122">
        <v>10</v>
      </c>
      <c r="C19" s="31" t="s">
        <v>63</v>
      </c>
      <c r="D19" s="65"/>
      <c r="E19" s="66"/>
      <c r="F19" s="67"/>
      <c r="G19" s="68"/>
      <c r="H19" s="69"/>
      <c r="I19" s="63">
        <f t="shared" si="0"/>
        <v>0</v>
      </c>
      <c r="J19" s="187"/>
      <c r="K19" s="188"/>
      <c r="L19" s="188"/>
      <c r="M19" s="188"/>
      <c r="N19" s="189"/>
    </row>
    <row r="20" spans="1:14" ht="13.5" customHeight="1" thickTop="1" thickBot="1" x14ac:dyDescent="0.25">
      <c r="A20" s="229"/>
      <c r="B20" s="122">
        <v>11</v>
      </c>
      <c r="C20" s="31" t="s">
        <v>64</v>
      </c>
      <c r="D20" s="65"/>
      <c r="E20" s="66"/>
      <c r="F20" s="67"/>
      <c r="G20" s="68"/>
      <c r="H20" s="69"/>
      <c r="I20" s="63">
        <f t="shared" si="0"/>
        <v>0</v>
      </c>
      <c r="J20" s="187"/>
      <c r="K20" s="188"/>
      <c r="L20" s="188"/>
      <c r="M20" s="188"/>
      <c r="N20" s="189"/>
    </row>
    <row r="21" spans="1:14" ht="13.5" customHeight="1" thickTop="1" thickBot="1" x14ac:dyDescent="0.25">
      <c r="A21" s="229"/>
      <c r="B21" s="123">
        <v>12</v>
      </c>
      <c r="C21" s="33" t="s">
        <v>65</v>
      </c>
      <c r="D21" s="44"/>
      <c r="E21" s="45"/>
      <c r="F21" s="46"/>
      <c r="G21" s="47"/>
      <c r="H21" s="48"/>
      <c r="I21" s="86">
        <f t="shared" si="0"/>
        <v>0</v>
      </c>
      <c r="J21" s="190"/>
      <c r="K21" s="191"/>
      <c r="L21" s="191"/>
      <c r="M21" s="191"/>
      <c r="N21" s="192"/>
    </row>
    <row r="22" spans="1:14" ht="13.5" customHeight="1" thickTop="1" thickBot="1" x14ac:dyDescent="0.25">
      <c r="A22" s="229"/>
      <c r="B22" s="124">
        <v>13</v>
      </c>
      <c r="C22" s="32" t="s">
        <v>66</v>
      </c>
      <c r="D22" s="49"/>
      <c r="E22" s="50"/>
      <c r="F22" s="51"/>
      <c r="G22" s="52"/>
      <c r="H22" s="53"/>
      <c r="I22" s="98">
        <f t="shared" si="0"/>
        <v>0</v>
      </c>
      <c r="J22" s="204"/>
      <c r="K22" s="205"/>
      <c r="L22" s="205"/>
      <c r="M22" s="205"/>
      <c r="N22" s="206"/>
    </row>
    <row r="23" spans="1:14" ht="13.5" customHeight="1" thickTop="1" thickBot="1" x14ac:dyDescent="0.25">
      <c r="A23" s="229"/>
      <c r="B23" s="122">
        <v>14</v>
      </c>
      <c r="C23" s="31" t="s">
        <v>60</v>
      </c>
      <c r="D23" s="65"/>
      <c r="E23" s="66"/>
      <c r="F23" s="67"/>
      <c r="G23" s="68"/>
      <c r="H23" s="69"/>
      <c r="I23" s="63">
        <f t="shared" si="0"/>
        <v>0</v>
      </c>
      <c r="J23" s="187"/>
      <c r="K23" s="188"/>
      <c r="L23" s="188"/>
      <c r="M23" s="188"/>
      <c r="N23" s="189"/>
    </row>
    <row r="24" spans="1:14" ht="13.5" customHeight="1" thickTop="1" thickBot="1" x14ac:dyDescent="0.25">
      <c r="A24" s="229"/>
      <c r="B24" s="122">
        <v>15</v>
      </c>
      <c r="C24" s="31" t="s">
        <v>61</v>
      </c>
      <c r="D24" s="65"/>
      <c r="E24" s="66"/>
      <c r="F24" s="67"/>
      <c r="G24" s="68"/>
      <c r="H24" s="69"/>
      <c r="I24" s="63">
        <f t="shared" si="0"/>
        <v>0</v>
      </c>
      <c r="J24" s="187"/>
      <c r="K24" s="188"/>
      <c r="L24" s="188"/>
      <c r="M24" s="188"/>
      <c r="N24" s="189"/>
    </row>
    <row r="25" spans="1:14" ht="13.5" customHeight="1" thickTop="1" thickBot="1" x14ac:dyDescent="0.25">
      <c r="A25" s="229"/>
      <c r="B25" s="122">
        <v>16</v>
      </c>
      <c r="C25" s="31" t="s">
        <v>62</v>
      </c>
      <c r="D25" s="65"/>
      <c r="E25" s="66"/>
      <c r="F25" s="67"/>
      <c r="G25" s="68"/>
      <c r="H25" s="69"/>
      <c r="I25" s="63">
        <f t="shared" si="0"/>
        <v>0</v>
      </c>
      <c r="J25" s="187"/>
      <c r="K25" s="188"/>
      <c r="L25" s="188"/>
      <c r="M25" s="188"/>
      <c r="N25" s="189"/>
    </row>
    <row r="26" spans="1:14" ht="13.5" customHeight="1" thickTop="1" thickBot="1" x14ac:dyDescent="0.25">
      <c r="A26" s="229"/>
      <c r="B26" s="122">
        <v>17</v>
      </c>
      <c r="C26" s="31" t="s">
        <v>63</v>
      </c>
      <c r="D26" s="65"/>
      <c r="E26" s="66"/>
      <c r="F26" s="67"/>
      <c r="G26" s="68"/>
      <c r="H26" s="69"/>
      <c r="I26" s="63">
        <f t="shared" si="0"/>
        <v>0</v>
      </c>
      <c r="J26" s="187"/>
      <c r="K26" s="188"/>
      <c r="L26" s="188"/>
      <c r="M26" s="188"/>
      <c r="N26" s="189"/>
    </row>
    <row r="27" spans="1:14" ht="13.5" customHeight="1" thickTop="1" thickBot="1" x14ac:dyDescent="0.25">
      <c r="A27" s="229"/>
      <c r="B27" s="122">
        <v>18</v>
      </c>
      <c r="C27" s="31" t="s">
        <v>64</v>
      </c>
      <c r="D27" s="65"/>
      <c r="E27" s="66"/>
      <c r="F27" s="67"/>
      <c r="G27" s="68"/>
      <c r="H27" s="69"/>
      <c r="I27" s="63">
        <f t="shared" si="0"/>
        <v>0</v>
      </c>
      <c r="J27" s="187"/>
      <c r="K27" s="188"/>
      <c r="L27" s="188"/>
      <c r="M27" s="188"/>
      <c r="N27" s="189"/>
    </row>
    <row r="28" spans="1:14" ht="13.5" customHeight="1" thickTop="1" thickBot="1" x14ac:dyDescent="0.25">
      <c r="A28" s="229"/>
      <c r="B28" s="123">
        <v>19</v>
      </c>
      <c r="C28" s="33" t="s">
        <v>65</v>
      </c>
      <c r="D28" s="44"/>
      <c r="E28" s="45"/>
      <c r="F28" s="46"/>
      <c r="G28" s="47"/>
      <c r="H28" s="48"/>
      <c r="I28" s="86">
        <f t="shared" si="0"/>
        <v>0</v>
      </c>
      <c r="J28" s="190"/>
      <c r="K28" s="191"/>
      <c r="L28" s="191"/>
      <c r="M28" s="191"/>
      <c r="N28" s="192"/>
    </row>
    <row r="29" spans="1:14" ht="13.5" customHeight="1" thickTop="1" thickBot="1" x14ac:dyDescent="0.25">
      <c r="A29" s="229"/>
      <c r="B29" s="124">
        <v>20</v>
      </c>
      <c r="C29" s="32" t="s">
        <v>66</v>
      </c>
      <c r="D29" s="49"/>
      <c r="E29" s="50"/>
      <c r="F29" s="51"/>
      <c r="G29" s="52"/>
      <c r="H29" s="53"/>
      <c r="I29" s="98">
        <f t="shared" si="0"/>
        <v>0</v>
      </c>
      <c r="J29" s="204"/>
      <c r="K29" s="205"/>
      <c r="L29" s="205"/>
      <c r="M29" s="205"/>
      <c r="N29" s="206"/>
    </row>
    <row r="30" spans="1:14" ht="13.5" customHeight="1" thickTop="1" thickBot="1" x14ac:dyDescent="0.25">
      <c r="A30" s="229"/>
      <c r="B30" s="122">
        <v>21</v>
      </c>
      <c r="C30" s="31" t="s">
        <v>60</v>
      </c>
      <c r="D30" s="65"/>
      <c r="E30" s="66"/>
      <c r="F30" s="67"/>
      <c r="G30" s="68"/>
      <c r="H30" s="69"/>
      <c r="I30" s="63">
        <f t="shared" si="0"/>
        <v>0</v>
      </c>
      <c r="J30" s="187"/>
      <c r="K30" s="188"/>
      <c r="L30" s="188"/>
      <c r="M30" s="188"/>
      <c r="N30" s="189"/>
    </row>
    <row r="31" spans="1:14" ht="13.5" customHeight="1" thickTop="1" thickBot="1" x14ac:dyDescent="0.25">
      <c r="A31" s="229"/>
      <c r="B31" s="122">
        <v>22</v>
      </c>
      <c r="C31" s="31" t="s">
        <v>61</v>
      </c>
      <c r="D31" s="65"/>
      <c r="E31" s="66"/>
      <c r="F31" s="67"/>
      <c r="G31" s="68"/>
      <c r="H31" s="69"/>
      <c r="I31" s="63">
        <f t="shared" si="0"/>
        <v>0</v>
      </c>
      <c r="J31" s="187"/>
      <c r="K31" s="188"/>
      <c r="L31" s="188"/>
      <c r="M31" s="188"/>
      <c r="N31" s="189"/>
    </row>
    <row r="32" spans="1:14" ht="13.5" customHeight="1" thickTop="1" thickBot="1" x14ac:dyDescent="0.25">
      <c r="A32" s="229"/>
      <c r="B32" s="122">
        <v>23</v>
      </c>
      <c r="C32" s="31" t="s">
        <v>62</v>
      </c>
      <c r="D32" s="65"/>
      <c r="E32" s="66"/>
      <c r="F32" s="67"/>
      <c r="G32" s="68"/>
      <c r="H32" s="69"/>
      <c r="I32" s="63">
        <f t="shared" si="0"/>
        <v>0</v>
      </c>
      <c r="J32" s="187"/>
      <c r="K32" s="188"/>
      <c r="L32" s="188"/>
      <c r="M32" s="188"/>
      <c r="N32" s="189"/>
    </row>
    <row r="33" spans="1:14" ht="13.5" customHeight="1" thickTop="1" thickBot="1" x14ac:dyDescent="0.25">
      <c r="A33" s="229"/>
      <c r="B33" s="122">
        <v>24</v>
      </c>
      <c r="C33" s="31" t="s">
        <v>63</v>
      </c>
      <c r="D33" s="65"/>
      <c r="E33" s="66"/>
      <c r="F33" s="67"/>
      <c r="G33" s="68"/>
      <c r="H33" s="69"/>
      <c r="I33" s="63">
        <f t="shared" si="0"/>
        <v>0</v>
      </c>
      <c r="J33" s="187"/>
      <c r="K33" s="188"/>
      <c r="L33" s="188"/>
      <c r="M33" s="188"/>
      <c r="N33" s="189"/>
    </row>
    <row r="34" spans="1:14" ht="13.5" customHeight="1" thickTop="1" thickBot="1" x14ac:dyDescent="0.25">
      <c r="A34" s="229"/>
      <c r="B34" s="122">
        <v>25</v>
      </c>
      <c r="C34" s="31" t="s">
        <v>64</v>
      </c>
      <c r="D34" s="65"/>
      <c r="E34" s="66"/>
      <c r="F34" s="67"/>
      <c r="G34" s="68"/>
      <c r="H34" s="69"/>
      <c r="I34" s="63">
        <f t="shared" si="0"/>
        <v>0</v>
      </c>
      <c r="J34" s="187"/>
      <c r="K34" s="188"/>
      <c r="L34" s="188"/>
      <c r="M34" s="188"/>
      <c r="N34" s="189"/>
    </row>
    <row r="35" spans="1:14" ht="13.5" customHeight="1" thickTop="1" thickBot="1" x14ac:dyDescent="0.25">
      <c r="A35" s="229"/>
      <c r="B35" s="123">
        <v>26</v>
      </c>
      <c r="C35" s="33" t="s">
        <v>65</v>
      </c>
      <c r="D35" s="44"/>
      <c r="E35" s="45"/>
      <c r="F35" s="46"/>
      <c r="G35" s="47"/>
      <c r="H35" s="48"/>
      <c r="I35" s="86">
        <f t="shared" si="0"/>
        <v>0</v>
      </c>
      <c r="J35" s="190"/>
      <c r="K35" s="191"/>
      <c r="L35" s="191"/>
      <c r="M35" s="191"/>
      <c r="N35" s="192"/>
    </row>
    <row r="36" spans="1:14" ht="13.5" customHeight="1" thickTop="1" thickBot="1" x14ac:dyDescent="0.25">
      <c r="A36" s="229"/>
      <c r="B36" s="124">
        <v>27</v>
      </c>
      <c r="C36" s="32" t="s">
        <v>66</v>
      </c>
      <c r="D36" s="49"/>
      <c r="E36" s="50"/>
      <c r="F36" s="51"/>
      <c r="G36" s="52"/>
      <c r="H36" s="53"/>
      <c r="I36" s="98">
        <f t="shared" si="0"/>
        <v>0</v>
      </c>
      <c r="J36" s="204"/>
      <c r="K36" s="205"/>
      <c r="L36" s="205"/>
      <c r="M36" s="205"/>
      <c r="N36" s="206"/>
    </row>
    <row r="37" spans="1:14" ht="13.5" customHeight="1" thickTop="1" thickBot="1" x14ac:dyDescent="0.25">
      <c r="A37" s="229"/>
      <c r="B37" s="122">
        <v>28</v>
      </c>
      <c r="C37" s="31" t="s">
        <v>60</v>
      </c>
      <c r="D37" s="65"/>
      <c r="E37" s="66"/>
      <c r="F37" s="67"/>
      <c r="G37" s="68"/>
      <c r="H37" s="69"/>
      <c r="I37" s="63">
        <f t="shared" si="0"/>
        <v>0</v>
      </c>
      <c r="J37" s="187"/>
      <c r="K37" s="188"/>
      <c r="L37" s="188"/>
      <c r="M37" s="188"/>
      <c r="N37" s="189"/>
    </row>
    <row r="38" spans="1:14" ht="13.5" customHeight="1" thickTop="1" thickBot="1" x14ac:dyDescent="0.25">
      <c r="A38" s="229"/>
      <c r="B38" s="122">
        <v>29</v>
      </c>
      <c r="C38" s="31" t="s">
        <v>61</v>
      </c>
      <c r="D38" s="70"/>
      <c r="E38" s="71"/>
      <c r="F38" s="72"/>
      <c r="G38" s="73"/>
      <c r="H38" s="74"/>
      <c r="I38" s="63">
        <f t="shared" si="0"/>
        <v>0</v>
      </c>
      <c r="J38" s="216"/>
      <c r="K38" s="217"/>
      <c r="L38" s="217"/>
      <c r="M38" s="217"/>
      <c r="N38" s="218"/>
    </row>
    <row r="39" spans="1:14" ht="13.5" customHeight="1" thickTop="1" thickBot="1" x14ac:dyDescent="0.25">
      <c r="A39" s="229"/>
      <c r="B39" s="122">
        <v>30</v>
      </c>
      <c r="C39" s="31" t="s">
        <v>62</v>
      </c>
      <c r="D39" s="70"/>
      <c r="E39" s="71"/>
      <c r="F39" s="72"/>
      <c r="G39" s="73"/>
      <c r="H39" s="74"/>
      <c r="I39" s="63">
        <f t="shared" si="0"/>
        <v>0</v>
      </c>
      <c r="J39" s="216"/>
      <c r="K39" s="217"/>
      <c r="L39" s="217"/>
      <c r="M39" s="217"/>
      <c r="N39" s="218"/>
    </row>
    <row r="40" spans="1:14" ht="13.5" customHeight="1" thickTop="1" thickBot="1" x14ac:dyDescent="0.25">
      <c r="A40" s="229"/>
      <c r="B40" s="122">
        <v>31</v>
      </c>
      <c r="C40" s="31" t="s">
        <v>63</v>
      </c>
      <c r="D40" s="65"/>
      <c r="E40" s="66"/>
      <c r="F40" s="67"/>
      <c r="G40" s="68"/>
      <c r="H40" s="69"/>
      <c r="I40" s="63">
        <f t="shared" si="0"/>
        <v>0</v>
      </c>
      <c r="J40" s="210"/>
      <c r="K40" s="211"/>
      <c r="L40" s="211"/>
      <c r="M40" s="211"/>
      <c r="N40" s="212"/>
    </row>
    <row r="41" spans="1:14" ht="13.5" customHeight="1" thickTop="1" thickBot="1" x14ac:dyDescent="0.25">
      <c r="A41" s="230" t="s">
        <v>68</v>
      </c>
      <c r="B41" s="231"/>
      <c r="C41" s="231"/>
      <c r="D41" s="231"/>
      <c r="E41" s="231"/>
      <c r="F41" s="231"/>
      <c r="G41" s="231"/>
      <c r="H41" s="232"/>
      <c r="I41" s="18">
        <f>SUM(I9:I40)</f>
        <v>0</v>
      </c>
      <c r="J41" s="233"/>
      <c r="K41" s="233"/>
      <c r="L41" s="233"/>
      <c r="M41" s="233"/>
      <c r="N41" s="234"/>
    </row>
  </sheetData>
  <sheetProtection algorithmName="SHA-512" hashValue="QW5uySO14X5CmnGGlW52m4ZVvZYL/a+suX1wSuojz8EnZI5bQiv8q3cOlx2X96no28kR5+JFcUxvheyn8vNTOg==" saltValue="AOpZW47tlq4vrde8S3pQ+Q==" spinCount="100000" sheet="1" formatRows="0"/>
  <mergeCells count="41">
    <mergeCell ref="J20:N20"/>
    <mergeCell ref="J35:N35"/>
    <mergeCell ref="J34:N34"/>
    <mergeCell ref="J40:N40"/>
    <mergeCell ref="J41:N41"/>
    <mergeCell ref="J39:N39"/>
    <mergeCell ref="J36:N36"/>
    <mergeCell ref="J37:N37"/>
    <mergeCell ref="J38:N38"/>
    <mergeCell ref="J16:N16"/>
    <mergeCell ref="J25:N25"/>
    <mergeCell ref="J33:N33"/>
    <mergeCell ref="J28:N28"/>
    <mergeCell ref="J27:N27"/>
    <mergeCell ref="J21:N21"/>
    <mergeCell ref="J26:N26"/>
    <mergeCell ref="J29:N29"/>
    <mergeCell ref="J30:N30"/>
    <mergeCell ref="J31:N31"/>
    <mergeCell ref="J32:N32"/>
    <mergeCell ref="J18:N18"/>
    <mergeCell ref="J19:N19"/>
    <mergeCell ref="J22:N22"/>
    <mergeCell ref="J23:N23"/>
    <mergeCell ref="J24:N24"/>
    <mergeCell ref="A8:A9"/>
    <mergeCell ref="A10:A40"/>
    <mergeCell ref="A41:H41"/>
    <mergeCell ref="J17:N17"/>
    <mergeCell ref="J14:N14"/>
    <mergeCell ref="J13:N13"/>
    <mergeCell ref="B8:B9"/>
    <mergeCell ref="C8:C9"/>
    <mergeCell ref="D8:G8"/>
    <mergeCell ref="H8:H9"/>
    <mergeCell ref="I8:I9"/>
    <mergeCell ref="J8:N9"/>
    <mergeCell ref="J10:N10"/>
    <mergeCell ref="J11:N11"/>
    <mergeCell ref="J12:N12"/>
    <mergeCell ref="J15:N15"/>
  </mergeCells>
  <phoneticPr fontId="1"/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集計結果</vt:lpstr>
      <vt:lpstr>集計結果 (記載例)</vt:lpstr>
      <vt:lpstr>(参照)令和7年度健保等級単価一覧表</vt:lpstr>
      <vt:lpstr>業務日誌(記載例)</vt:lpstr>
      <vt:lpstr>業務日誌（3月）</vt:lpstr>
      <vt:lpstr>業務日誌（4月）</vt:lpstr>
      <vt:lpstr>業務日誌（5月）</vt:lpstr>
      <vt:lpstr>業務日誌（6月）</vt:lpstr>
      <vt:lpstr>業務日誌（7月）</vt:lpstr>
      <vt:lpstr>業務日誌（8月）</vt:lpstr>
      <vt:lpstr>業務日誌（9月）</vt:lpstr>
      <vt:lpstr>業務日誌（10月）</vt:lpstr>
      <vt:lpstr>業務日誌（11月） </vt:lpstr>
      <vt:lpstr>業務日誌（12月）</vt:lpstr>
      <vt:lpstr>業務日誌（1月）</vt:lpstr>
      <vt:lpstr>業務日誌（2月）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2023-10-27T09:20:36Z</dcterms:created>
  <dcterms:modified xsi:type="dcterms:W3CDTF">2025-07-16T01:38:13Z</dcterms:modified>
  <cp:category/>
  <cp:contentStatus/>
</cp:coreProperties>
</file>