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15" documentId="8_{8CD638E2-2898-45E1-A026-0C0A60A2DF19}" xr6:coauthVersionLast="47" xr6:coauthVersionMax="47" xr10:uidLastSave="{1AC65FBB-7563-49BB-9382-132A370F24A3}"/>
  <bookViews>
    <workbookView xWindow="0" yWindow="70" windowWidth="16070" windowHeight="10010" xr2:uid="{00000000-000D-0000-FFFF-FFFF00000000}"/>
  </bookViews>
  <sheets>
    <sheet name="収支計画書" sheetId="6" r:id="rId1"/>
    <sheet name="記入例" sheetId="8" r:id="rId2"/>
  </sheets>
  <definedNames>
    <definedName name="_xlnm.Print_Area" localSheetId="1">記入例!$B$1:$N$61</definedName>
    <definedName name="_xlnm.Print_Area" localSheetId="0">収支計画書!$B$1:$N$61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4" i="8" l="1"/>
  <c r="L43" i="8"/>
  <c r="E59" i="8" s="1"/>
  <c r="G43" i="8"/>
  <c r="E58" i="8" s="1"/>
  <c r="G8" i="8"/>
  <c r="E60" i="8" l="1"/>
  <c r="G54" i="6"/>
  <c r="L43" i="6"/>
  <c r="E59" i="6"/>
  <c r="G8" i="6"/>
  <c r="E60" i="6" s="1"/>
  <c r="G43" i="6"/>
  <c r="E58" i="6" s="1"/>
</calcChain>
</file>

<file path=xl/sharedStrings.xml><?xml version="1.0" encoding="utf-8"?>
<sst xmlns="http://schemas.openxmlformats.org/spreadsheetml/2006/main" count="144" uniqueCount="79">
  <si>
    <t>備考</t>
    <rPh sb="0" eb="2">
      <t>ビコウ</t>
    </rPh>
    <phoneticPr fontId="2"/>
  </si>
  <si>
    <t>支払先名称</t>
    <rPh sb="0" eb="3">
      <t>シハライサキ</t>
    </rPh>
    <rPh sb="3" eb="5">
      <t>メイショウ</t>
    </rPh>
    <phoneticPr fontId="2"/>
  </si>
  <si>
    <t>収入</t>
    <rPh sb="0" eb="2">
      <t>シュウニュウ</t>
    </rPh>
    <phoneticPr fontId="1"/>
  </si>
  <si>
    <t>主な収入内容</t>
    <rPh sb="0" eb="1">
      <t>オモナケイヒ</t>
    </rPh>
    <rPh sb="2" eb="4">
      <t>シュウニュウ</t>
    </rPh>
    <rPh sb="4" eb="6">
      <t>ナイヨウ</t>
    </rPh>
    <phoneticPr fontId="2"/>
  </si>
  <si>
    <t>収入額</t>
    <rPh sb="0" eb="2">
      <t>シュウニュウ</t>
    </rPh>
    <rPh sb="2" eb="3">
      <t>シハライキンガク</t>
    </rPh>
    <phoneticPr fontId="1"/>
  </si>
  <si>
    <t>（Ｃ）事業収入→</t>
    <rPh sb="5" eb="7">
      <t>シュウニュウ</t>
    </rPh>
    <phoneticPr fontId="1"/>
  </si>
  <si>
    <t>NO</t>
    <phoneticPr fontId="2"/>
  </si>
  <si>
    <t>支出</t>
    <rPh sb="0" eb="2">
      <t>シシュツ</t>
    </rPh>
    <phoneticPr fontId="1"/>
  </si>
  <si>
    <t>概要</t>
    <rPh sb="0" eb="2">
      <t>ガイヨウ</t>
    </rPh>
    <phoneticPr fontId="1"/>
  </si>
  <si>
    <t>事業者名</t>
    <rPh sb="0" eb="4">
      <t>ジギョウシャメイ</t>
    </rPh>
    <phoneticPr fontId="1"/>
  </si>
  <si>
    <t>事業名</t>
    <phoneticPr fontId="1"/>
  </si>
  <si>
    <t>事業管理番号</t>
    <phoneticPr fontId="1"/>
  </si>
  <si>
    <t>まとめ</t>
    <phoneticPr fontId="1"/>
  </si>
  <si>
    <t>（Ａ）事業の総経費→</t>
    <phoneticPr fontId="1"/>
  </si>
  <si>
    <t>自動計算</t>
    <rPh sb="0" eb="4">
      <t>ジドウケイサｎ</t>
    </rPh>
    <phoneticPr fontId="1"/>
  </si>
  <si>
    <t>A</t>
    <phoneticPr fontId="1"/>
  </si>
  <si>
    <t>B</t>
    <phoneticPr fontId="1"/>
  </si>
  <si>
    <t>C</t>
    <phoneticPr fontId="1"/>
  </si>
  <si>
    <t>費用種別
(※プルダウンから選択)</t>
    <rPh sb="0" eb="4">
      <t>ヒヨウシュベツ</t>
    </rPh>
    <phoneticPr fontId="1"/>
  </si>
  <si>
    <t>収入種別
(※プルダウンから選択)</t>
    <rPh sb="0" eb="2">
      <t>シュウニュウ</t>
    </rPh>
    <rPh sb="2" eb="4">
      <t>ヒヨウシュベツ</t>
    </rPh>
    <phoneticPr fontId="1"/>
  </si>
  <si>
    <t>請求先名称等</t>
    <rPh sb="0" eb="2">
      <t>セイキュウ</t>
    </rPh>
    <rPh sb="2" eb="3">
      <t>シハライサキ</t>
    </rPh>
    <rPh sb="3" eb="5">
      <t>メイショウ</t>
    </rPh>
    <rPh sb="5" eb="6">
      <t>ナド</t>
    </rPh>
    <phoneticPr fontId="2"/>
  </si>
  <si>
    <t>予定額</t>
    <rPh sb="0" eb="3">
      <t>ヨテイガク</t>
    </rPh>
    <phoneticPr fontId="1"/>
  </si>
  <si>
    <t>事業の総経費</t>
    <phoneticPr fontId="1"/>
  </si>
  <si>
    <t>補助希望対象経費</t>
    <rPh sb="0" eb="6">
      <t>ホジョタイショウ</t>
    </rPh>
    <rPh sb="6" eb="8">
      <t>ソウケイヒ</t>
    </rPh>
    <phoneticPr fontId="1"/>
  </si>
  <si>
    <t>←（Ｂ）補助希望対象経費</t>
    <phoneticPr fontId="1"/>
  </si>
  <si>
    <t>補助希望額</t>
    <rPh sb="0" eb="2">
      <t>ホジョ</t>
    </rPh>
    <rPh sb="2" eb="4">
      <t>キボウ</t>
    </rPh>
    <rPh sb="4" eb="5">
      <t>ガク</t>
    </rPh>
    <phoneticPr fontId="1"/>
  </si>
  <si>
    <t>自動計算　※千円未満切り捨て</t>
    <rPh sb="0" eb="4">
      <t>ジドウケイサｎ</t>
    </rPh>
    <rPh sb="6" eb="8">
      <t>センエン</t>
    </rPh>
    <rPh sb="8" eb="10">
      <t>ミマン</t>
    </rPh>
    <rPh sb="10" eb="11">
      <t>キ</t>
    </rPh>
    <rPh sb="12" eb="13">
      <t>ス</t>
    </rPh>
    <phoneticPr fontId="1"/>
  </si>
  <si>
    <t>事業
開始日</t>
    <rPh sb="0" eb="2">
      <t>ジギョウ</t>
    </rPh>
    <rPh sb="3" eb="6">
      <t>カイシビ</t>
    </rPh>
    <phoneticPr fontId="2"/>
  </si>
  <si>
    <t>【対象外】</t>
    <rPh sb="1" eb="4">
      <t>タイショウガイ</t>
    </rPh>
    <phoneticPr fontId="1"/>
  </si>
  <si>
    <t xml:space="preserve">備考
</t>
    <rPh sb="0" eb="2">
      <t>ビコウ</t>
    </rPh>
    <phoneticPr fontId="2"/>
  </si>
  <si>
    <t>主な経費内容
（※単価×係数等を明記ください）</t>
    <rPh sb="0" eb="1">
      <t>オモナケイヒ</t>
    </rPh>
    <rPh sb="4" eb="6">
      <t>ナイヨウ</t>
    </rPh>
    <phoneticPr fontId="2"/>
  </si>
  <si>
    <t>２分の１</t>
    <rPh sb="0" eb="4">
      <t>ブン</t>
    </rPh>
    <phoneticPr fontId="1"/>
  </si>
  <si>
    <t>事業
完了日</t>
    <rPh sb="0" eb="2">
      <t>ジギョウ</t>
    </rPh>
    <rPh sb="2" eb="3">
      <t>カン</t>
    </rPh>
    <rPh sb="4" eb="5">
      <t>リョウ</t>
    </rPh>
    <rPh sb="5" eb="6">
      <t>ヒ</t>
    </rPh>
    <phoneticPr fontId="1"/>
  </si>
  <si>
    <t>希望補助率</t>
    <rPh sb="0" eb="2">
      <t>キボウスル</t>
    </rPh>
    <rPh sb="2" eb="5">
      <t>ホジョリツ</t>
    </rPh>
    <phoneticPr fontId="1"/>
  </si>
  <si>
    <t>株式会社○○○○○</t>
    <rPh sb="0" eb="1">
      <t>マr</t>
    </rPh>
    <phoneticPr fontId="16"/>
  </si>
  <si>
    <t>出資</t>
    <rPh sb="0" eb="2">
      <t>シュッシ</t>
    </rPh>
    <phoneticPr fontId="1"/>
  </si>
  <si>
    <t>協賛金</t>
    <rPh sb="0" eb="1">
      <t>キョウサンキn</t>
    </rPh>
    <phoneticPr fontId="1"/>
  </si>
  <si>
    <t>その他</t>
    <phoneticPr fontId="1"/>
  </si>
  <si>
    <t>システム開発費・技術導入費用</t>
    <rPh sb="0" eb="14">
      <t>ギジュt</t>
    </rPh>
    <phoneticPr fontId="1"/>
  </si>
  <si>
    <t>システム開発費・専門家経費</t>
    <rPh sb="0" eb="2">
      <t>センモn</t>
    </rPh>
    <phoneticPr fontId="1"/>
  </si>
  <si>
    <t>システム開発費・人件費</t>
    <rPh sb="0" eb="2">
      <t>センモn</t>
    </rPh>
    <phoneticPr fontId="1"/>
  </si>
  <si>
    <t>実証経費・技術導入費用</t>
    <rPh sb="0" eb="11">
      <t>ギジュt</t>
    </rPh>
    <phoneticPr fontId="1"/>
  </si>
  <si>
    <t>実証経費・専門家経費</t>
    <phoneticPr fontId="1"/>
  </si>
  <si>
    <t>実証経費・人件費</t>
  </si>
  <si>
    <t>実証経費・人件費</t>
    <phoneticPr fontId="1"/>
  </si>
  <si>
    <t>報告書作成費</t>
    <rPh sb="0" eb="2">
      <t>サクセ</t>
    </rPh>
    <phoneticPr fontId="1"/>
  </si>
  <si>
    <t>●●●のシステム開発</t>
    <rPh sb="0" eb="2">
      <t>カイハt</t>
    </rPh>
    <phoneticPr fontId="16"/>
  </si>
  <si>
    <t>システム開発会社A</t>
    <rPh sb="4" eb="6">
      <t>カイハツ</t>
    </rPh>
    <rPh sb="6" eb="8">
      <t>カイシャ</t>
    </rPh>
    <phoneticPr fontId="16"/>
  </si>
  <si>
    <t>100万円/人月×5か月</t>
    <rPh sb="3" eb="5">
      <t>マンエン</t>
    </rPh>
    <rPh sb="6" eb="7">
      <t>ヒト</t>
    </rPh>
    <rPh sb="7" eb="8">
      <t>ゲツ</t>
    </rPh>
    <rPh sb="11" eb="12">
      <t>ゲツ</t>
    </rPh>
    <phoneticPr fontId="16"/>
  </si>
  <si>
    <t>システム開発会社B</t>
    <rPh sb="4" eb="6">
      <t>カイハツ</t>
    </rPh>
    <rPh sb="6" eb="8">
      <t>カイシャ</t>
    </rPh>
    <phoneticPr fontId="16"/>
  </si>
  <si>
    <t>80万円/人月×2人×5か月</t>
    <rPh sb="2" eb="4">
      <t>マンエン</t>
    </rPh>
    <rPh sb="5" eb="7">
      <t>ニンゲツ</t>
    </rPh>
    <rPh sb="9" eb="10">
      <t>ヒト</t>
    </rPh>
    <rPh sb="13" eb="14">
      <t>ゲツ</t>
    </rPh>
    <phoneticPr fontId="16"/>
  </si>
  <si>
    <t>社内人件費</t>
    <rPh sb="0" eb="2">
      <t>シャナイ</t>
    </rPh>
    <rPh sb="2" eb="5">
      <t>ジンケンヒ</t>
    </rPh>
    <phoneticPr fontId="16"/>
  </si>
  <si>
    <t>協力会社A</t>
    <rPh sb="0" eb="2">
      <t>キョウリョク</t>
    </rPh>
    <rPh sb="2" eb="4">
      <t>カイシャ</t>
    </rPh>
    <phoneticPr fontId="16"/>
  </si>
  <si>
    <t>50万円/人月×4人×1か月</t>
    <rPh sb="2" eb="4">
      <t>マンエン</t>
    </rPh>
    <rPh sb="5" eb="7">
      <t>ニンゲツ</t>
    </rPh>
    <rPh sb="9" eb="10">
      <t>ヒト</t>
    </rPh>
    <rPh sb="13" eb="14">
      <t>ゲツ</t>
    </rPh>
    <phoneticPr fontId="16"/>
  </si>
  <si>
    <t>100万円/人月×0.5か月</t>
    <rPh sb="3" eb="5">
      <t>マンエン</t>
    </rPh>
    <rPh sb="6" eb="7">
      <t>ヒト</t>
    </rPh>
    <rPh sb="7" eb="8">
      <t>ツキ</t>
    </rPh>
    <rPh sb="13" eb="14">
      <t>ゲツ</t>
    </rPh>
    <phoneticPr fontId="16"/>
  </si>
  <si>
    <t>保険等級〇級（保険等級単価△△円/時×80時間/月）×5か月</t>
    <rPh sb="0" eb="2">
      <t>ホケン</t>
    </rPh>
    <rPh sb="2" eb="4">
      <t>トウキュウ</t>
    </rPh>
    <rPh sb="5" eb="6">
      <t>キュウ</t>
    </rPh>
    <rPh sb="7" eb="13">
      <t>ホケントウキュウタンカ</t>
    </rPh>
    <rPh sb="15" eb="16">
      <t>エン</t>
    </rPh>
    <rPh sb="17" eb="18">
      <t>トキ</t>
    </rPh>
    <rPh sb="21" eb="23">
      <t>ジカン</t>
    </rPh>
    <rPh sb="24" eb="25">
      <t>ツキ</t>
    </rPh>
    <rPh sb="29" eb="30">
      <t>ゲツ</t>
    </rPh>
    <phoneticPr fontId="16"/>
  </si>
  <si>
    <t>保険等級〇級（保険等級単価△△円/時×80時間/月）×1人×1か月</t>
    <rPh sb="7" eb="13">
      <t>ホケントウキュウタンカ</t>
    </rPh>
    <rPh sb="28" eb="29">
      <t>ニン</t>
    </rPh>
    <phoneticPr fontId="16"/>
  </si>
  <si>
    <t>2023/mm/dd</t>
    <phoneticPr fontId="1"/>
  </si>
  <si>
    <t>※適正な費用を対象とするため、項目ごとに費用の内訳をできる限り細かくご記入ください。</t>
    <phoneticPr fontId="16"/>
  </si>
  <si>
    <t>導入または普及促進・専門家経費</t>
    <rPh sb="0" eb="2">
      <t>ドウニュウ</t>
    </rPh>
    <rPh sb="5" eb="7">
      <t>フキュウ</t>
    </rPh>
    <rPh sb="7" eb="9">
      <t>ソクシン</t>
    </rPh>
    <rPh sb="10" eb="13">
      <t>センモンカ</t>
    </rPh>
    <rPh sb="13" eb="15">
      <t>ケイヒ</t>
    </rPh>
    <phoneticPr fontId="8"/>
  </si>
  <si>
    <t>導入または普及促進・人件費</t>
    <rPh sb="0" eb="2">
      <t>ドウニュウ</t>
    </rPh>
    <rPh sb="5" eb="7">
      <t>フキュウ</t>
    </rPh>
    <rPh sb="7" eb="9">
      <t>ソクシン</t>
    </rPh>
    <rPh sb="10" eb="13">
      <t>ジンケンヒ</t>
    </rPh>
    <phoneticPr fontId="8"/>
  </si>
  <si>
    <t>導入または普及促進・専門家経費</t>
    <rPh sb="0" eb="2">
      <t>ドウニュウ</t>
    </rPh>
    <rPh sb="5" eb="7">
      <t>フキュウ</t>
    </rPh>
    <rPh sb="7" eb="9">
      <t>ソクシン</t>
    </rPh>
    <rPh sb="10" eb="13">
      <t>センモンカ</t>
    </rPh>
    <rPh sb="13" eb="15">
      <t>ケイヒ</t>
    </rPh>
    <phoneticPr fontId="16"/>
  </si>
  <si>
    <r>
      <t xml:space="preserve">収支計画書
コンテンツ製作の生産性向上に資するシステムの開発・実証を行う事業の支援
</t>
    </r>
    <r>
      <rPr>
        <sz val="20"/>
        <color rgb="FFFF0000"/>
        <rFont val="ＭＳ Ｐゴシック"/>
        <family val="2"/>
        <charset val="128"/>
      </rPr>
      <t>※適正な費用を対象とするため、項目ごとに費用の内訳をできる限り細かくご記入ください。</t>
    </r>
    <phoneticPr fontId="8"/>
  </si>
  <si>
    <t>100万円/人月×3か月</t>
    <rPh sb="3" eb="5">
      <t>マンエン</t>
    </rPh>
    <rPh sb="6" eb="7">
      <t>ヒト</t>
    </rPh>
    <rPh sb="7" eb="8">
      <t>ゲツ</t>
    </rPh>
    <rPh sb="11" eb="12">
      <t>ゲツ</t>
    </rPh>
    <phoneticPr fontId="16"/>
  </si>
  <si>
    <t>コンサルティング会社A</t>
    <rPh sb="8" eb="10">
      <t>カイシャ</t>
    </rPh>
    <phoneticPr fontId="16"/>
  </si>
  <si>
    <t>※外注会社への発注を計画している際には、その人月単価の妥当性についての記載を発注先毎にご提出ください。（フリーフォーマット）</t>
    <rPh sb="1" eb="3">
      <t>ガイチュウ</t>
    </rPh>
    <rPh sb="3" eb="5">
      <t>ガイシャ</t>
    </rPh>
    <rPh sb="7" eb="9">
      <t>ハッチュウ</t>
    </rPh>
    <rPh sb="10" eb="12">
      <t>ケイカク</t>
    </rPh>
    <rPh sb="16" eb="17">
      <t>サイ</t>
    </rPh>
    <rPh sb="22" eb="24">
      <t>ニンゲツ</t>
    </rPh>
    <rPh sb="24" eb="26">
      <t>タンカ</t>
    </rPh>
    <rPh sb="27" eb="30">
      <t>ダトウセイ</t>
    </rPh>
    <rPh sb="35" eb="37">
      <t>キサイ</t>
    </rPh>
    <rPh sb="38" eb="40">
      <t>ハッチュウ</t>
    </rPh>
    <rPh sb="40" eb="41">
      <t>サキ</t>
    </rPh>
    <rPh sb="41" eb="42">
      <t>マイ</t>
    </rPh>
    <rPh sb="44" eb="46">
      <t>テイシュツ</t>
    </rPh>
    <phoneticPr fontId="16"/>
  </si>
  <si>
    <t>実証経費・専門家経費</t>
  </si>
  <si>
    <t>100万円/人月×１か月</t>
    <rPh sb="3" eb="5">
      <t>マンエン</t>
    </rPh>
    <rPh sb="6" eb="7">
      <t>ヒト</t>
    </rPh>
    <rPh sb="7" eb="8">
      <t>ツキ</t>
    </rPh>
    <rPh sb="11" eb="12">
      <t>ゲツ</t>
    </rPh>
    <phoneticPr fontId="16"/>
  </si>
  <si>
    <t>協力会社B</t>
    <rPh sb="0" eb="2">
      <t>キョウリョク</t>
    </rPh>
    <rPh sb="2" eb="4">
      <t>カイシャ</t>
    </rPh>
    <phoneticPr fontId="16"/>
  </si>
  <si>
    <t xml:space="preserve"> </t>
    <phoneticPr fontId="16"/>
  </si>
  <si>
    <t>保険等級〇級（保険等級単価△△円/時×80時間/月）×1人×3か月</t>
    <rPh sb="7" eb="13">
      <t>ホケントウキュウタンカ</t>
    </rPh>
    <rPh sb="28" eb="29">
      <t>ニン</t>
    </rPh>
    <phoneticPr fontId="16"/>
  </si>
  <si>
    <t>導入または普及促進・人件費</t>
    <rPh sb="0" eb="2">
      <t>ドウニュウ</t>
    </rPh>
    <rPh sb="5" eb="7">
      <t>フキュウ</t>
    </rPh>
    <rPh sb="7" eb="9">
      <t>ソクシン</t>
    </rPh>
    <rPh sb="10" eb="13">
      <t>ジンケンヒ</t>
    </rPh>
    <phoneticPr fontId="16"/>
  </si>
  <si>
    <t>具体的な業務内容をご記載ください。システム概要図や開発・実証・導入）に関するスケジュール（ガントチャート等）に記載されている内容と紐づけていただけるようお願い致します。</t>
    <rPh sb="0" eb="3">
      <t>グタイテキ</t>
    </rPh>
    <rPh sb="4" eb="6">
      <t>ギョウム</t>
    </rPh>
    <rPh sb="6" eb="8">
      <t>ナイヨウ</t>
    </rPh>
    <rPh sb="10" eb="12">
      <t>キサイ</t>
    </rPh>
    <rPh sb="55" eb="57">
      <t>キサイ</t>
    </rPh>
    <rPh sb="62" eb="64">
      <t>ナイヨウ</t>
    </rPh>
    <rPh sb="65" eb="66">
      <t>ヒモ</t>
    </rPh>
    <rPh sb="77" eb="78">
      <t>ネガ</t>
    </rPh>
    <rPh sb="79" eb="80">
      <t>イタ</t>
    </rPh>
    <phoneticPr fontId="16"/>
  </si>
  <si>
    <t>具体的な業務内容をｇ記載ください。システム概要図や開発・実証・導入）に関するスケジュール（ガントチャート等）に記載されている内容と紐づけていただけるようお願い致します。</t>
    <rPh sb="0" eb="3">
      <t>グタイテキ</t>
    </rPh>
    <rPh sb="4" eb="6">
      <t>ギョウム</t>
    </rPh>
    <rPh sb="6" eb="8">
      <t>ナイヨウ</t>
    </rPh>
    <rPh sb="10" eb="12">
      <t>キサイ</t>
    </rPh>
    <rPh sb="55" eb="57">
      <t>キサイ</t>
    </rPh>
    <rPh sb="62" eb="64">
      <t>ナイヨウ</t>
    </rPh>
    <rPh sb="65" eb="66">
      <t>ヒモ</t>
    </rPh>
    <rPh sb="77" eb="78">
      <t>ネガ</t>
    </rPh>
    <rPh sb="79" eb="80">
      <t>イタ</t>
    </rPh>
    <phoneticPr fontId="16"/>
  </si>
  <si>
    <t>体制図における役割分担と担当業務内容をご記載ください。</t>
    <rPh sb="0" eb="3">
      <t>タイセイズ</t>
    </rPh>
    <rPh sb="7" eb="9">
      <t>ヤクワリ</t>
    </rPh>
    <rPh sb="9" eb="11">
      <t>ブンタン</t>
    </rPh>
    <rPh sb="12" eb="14">
      <t>タントウ</t>
    </rPh>
    <rPh sb="14" eb="16">
      <t>ギョウム</t>
    </rPh>
    <rPh sb="16" eb="18">
      <t>ナイヨウ</t>
    </rPh>
    <rPh sb="20" eb="22">
      <t>キサイ</t>
    </rPh>
    <phoneticPr fontId="16"/>
  </si>
  <si>
    <t>具体的な業務内容をご記載ください。業務内容は実証実験計画書と紐づけて記載をお願い致します。</t>
    <rPh sb="0" eb="3">
      <t>グタイテキ</t>
    </rPh>
    <rPh sb="4" eb="6">
      <t>ギョウム</t>
    </rPh>
    <rPh sb="6" eb="8">
      <t>ナイヨウ</t>
    </rPh>
    <rPh sb="10" eb="12">
      <t>キサイ</t>
    </rPh>
    <rPh sb="17" eb="21">
      <t>ギョウムナイヨウ</t>
    </rPh>
    <rPh sb="22" eb="26">
      <t>ジッショウジッケン</t>
    </rPh>
    <rPh sb="26" eb="28">
      <t>ケイカク</t>
    </rPh>
    <rPh sb="28" eb="29">
      <t>ショ</t>
    </rPh>
    <rPh sb="30" eb="31">
      <t>ヒモ</t>
    </rPh>
    <rPh sb="34" eb="36">
      <t>キサイ</t>
    </rPh>
    <rPh sb="38" eb="39">
      <t>ネガ</t>
    </rPh>
    <rPh sb="40" eb="41">
      <t>イタ</t>
    </rPh>
    <phoneticPr fontId="16"/>
  </si>
  <si>
    <t>体制図における役割分担と実証実験における担当業務内容をご記載ください。</t>
    <rPh sb="0" eb="3">
      <t>タイセイズ</t>
    </rPh>
    <rPh sb="7" eb="9">
      <t>ヤクワリ</t>
    </rPh>
    <rPh sb="9" eb="11">
      <t>ブンタン</t>
    </rPh>
    <rPh sb="12" eb="14">
      <t>ジッショウ</t>
    </rPh>
    <rPh sb="14" eb="16">
      <t>ジッケン</t>
    </rPh>
    <rPh sb="20" eb="22">
      <t>タントウ</t>
    </rPh>
    <rPh sb="22" eb="24">
      <t>ギョウム</t>
    </rPh>
    <rPh sb="24" eb="26">
      <t>ナイヨウ</t>
    </rPh>
    <rPh sb="28" eb="30">
      <t>キサイ</t>
    </rPh>
    <phoneticPr fontId="16"/>
  </si>
  <si>
    <t>具体的な業務内容をご記載ください。業務内容は（システム）導入計画書と紐づけて記載をお願い致します。</t>
    <rPh sb="0" eb="3">
      <t>グタイテキ</t>
    </rPh>
    <rPh sb="4" eb="6">
      <t>ギョウム</t>
    </rPh>
    <rPh sb="6" eb="8">
      <t>ナイヨウ</t>
    </rPh>
    <rPh sb="10" eb="12">
      <t>キサイ</t>
    </rPh>
    <rPh sb="17" eb="19">
      <t>ギョウム</t>
    </rPh>
    <rPh sb="19" eb="21">
      <t>ナイヨウ</t>
    </rPh>
    <rPh sb="28" eb="30">
      <t>ドウニュウ</t>
    </rPh>
    <rPh sb="30" eb="33">
      <t>ケイカクショ</t>
    </rPh>
    <rPh sb="34" eb="35">
      <t>ヒモ</t>
    </rPh>
    <rPh sb="38" eb="40">
      <t>キサイ</t>
    </rPh>
    <rPh sb="42" eb="43">
      <t>ネガ</t>
    </rPh>
    <rPh sb="44" eb="45">
      <t>イタ</t>
    </rPh>
    <phoneticPr fontId="16"/>
  </si>
  <si>
    <t>体制図における役割分担と導入・普及促進における担当業務内容をご記載ください。</t>
    <rPh sb="0" eb="3">
      <t>タイセイズ</t>
    </rPh>
    <rPh sb="7" eb="9">
      <t>ヤクワリ</t>
    </rPh>
    <rPh sb="9" eb="11">
      <t>ブンタン</t>
    </rPh>
    <rPh sb="12" eb="14">
      <t>ドウニュウ</t>
    </rPh>
    <rPh sb="15" eb="17">
      <t>フキュウ</t>
    </rPh>
    <rPh sb="17" eb="19">
      <t>ソクシン</t>
    </rPh>
    <rPh sb="23" eb="25">
      <t>タントウ</t>
    </rPh>
    <rPh sb="25" eb="27">
      <t>ギョウム</t>
    </rPh>
    <rPh sb="27" eb="29">
      <t>ナイヨウ</t>
    </rPh>
    <rPh sb="31" eb="33">
      <t>キサイ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</si>
</sst>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m/d;@"/>
  </numFmts>
  <fonts count="22">
    <font>
      <sz val="11"/>
      <color theme="1"/>
      <name val="Yu Gothic"/>
      <family val="3"/>
      <charset val="128"/>
      <scheme val="minor"/>
    </font>
    <font>
      <sz val="6"/>
      <name val="Yu Gothic"/>
      <family val="3"/>
      <charset val="128"/>
    </font>
    <font>
      <sz val="6"/>
      <name val="ＭＳ Ｐゴシック"/>
      <family val="2"/>
      <charset val="128"/>
    </font>
    <font>
      <sz val="12"/>
      <name val="ＭＳ Ｐゴシック"/>
      <family val="2"/>
      <charset val="128"/>
    </font>
    <font>
      <sz val="14"/>
      <name val="ＭＳ Ｐゴシック"/>
      <family val="2"/>
      <charset val="128"/>
    </font>
    <font>
      <sz val="36"/>
      <name val="ＭＳ Ｐゴシック"/>
      <family val="2"/>
      <charset val="128"/>
    </font>
    <font>
      <sz val="16"/>
      <name val="ＭＳ Ｐゴシック"/>
      <family val="2"/>
      <charset val="128"/>
    </font>
    <font>
      <sz val="20"/>
      <name val="ＭＳ Ｐゴシック"/>
      <family val="2"/>
      <charset val="128"/>
    </font>
    <font>
      <sz val="6"/>
      <name val="Yu Gothic"/>
      <family val="3"/>
      <charset val="128"/>
    </font>
    <font>
      <sz val="12"/>
      <color theme="1"/>
      <name val="Yu Gothic"/>
      <family val="3"/>
      <charset val="128"/>
      <scheme val="minor"/>
    </font>
    <font>
      <sz val="12"/>
      <color theme="1"/>
      <name val="ＭＳ Ｐゴシック"/>
      <family val="2"/>
      <charset val="128"/>
    </font>
    <font>
      <sz val="14"/>
      <color theme="1"/>
      <name val="ＭＳ Ｐゴシック"/>
      <family val="2"/>
      <charset val="128"/>
    </font>
    <font>
      <sz val="16"/>
      <color theme="1"/>
      <name val="ＭＳ Ｐゴシック"/>
      <family val="2"/>
      <charset val="128"/>
    </font>
    <font>
      <sz val="22"/>
      <color theme="1"/>
      <name val="ＭＳ Ｐゴシック"/>
      <family val="2"/>
      <charset val="128"/>
    </font>
    <font>
      <sz val="20"/>
      <color theme="1"/>
      <name val="ＭＳ Ｐゴシック"/>
      <family val="2"/>
      <charset val="128"/>
    </font>
    <font>
      <sz val="24"/>
      <color theme="1"/>
      <name val="ＭＳ Ｐゴシック"/>
      <family val="2"/>
      <charset val="128"/>
    </font>
    <font>
      <sz val="6"/>
      <name val="Yu Gothic"/>
      <family val="3"/>
      <charset val="128"/>
      <scheme val="minor"/>
    </font>
    <font>
      <sz val="10"/>
      <color theme="1"/>
      <name val="ＭＳ Ｐゴシック"/>
      <family val="2"/>
      <charset val="128"/>
    </font>
    <font>
      <sz val="14"/>
      <color rgb="FFFF0000"/>
      <name val="ＭＳ Ｐゴシック"/>
      <family val="2"/>
      <charset val="128"/>
    </font>
    <font>
      <sz val="20"/>
      <color rgb="FFFF0000"/>
      <name val="ＭＳ Ｐゴシック"/>
      <family val="2"/>
      <charset val="128"/>
    </font>
    <font>
      <sz val="10"/>
      <color theme="1"/>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s>
  <cellStyleXfs count="3">
    <xf numFmtId="0" fontId="0" fillId="0" borderId="0">
      <alignment vertical="center"/>
    </xf>
    <xf numFmtId="38" fontId="9" fillId="0" borderId="0" applyFont="0" applyFill="0" applyBorder="0" applyAlignment="0" applyProtection="0"/>
    <xf numFmtId="0" fontId="9" fillId="0" borderId="0"/>
  </cellStyleXfs>
  <cellXfs count="104">
    <xf numFmtId="0" fontId="0" fillId="0" borderId="0" xfId="0">
      <alignment vertical="center"/>
    </xf>
    <xf numFmtId="0" fontId="10" fillId="0" borderId="0" xfId="2" applyFont="1" applyAlignment="1">
      <alignment horizontal="left" vertical="top"/>
    </xf>
    <xf numFmtId="5" fontId="10" fillId="0" borderId="0" xfId="2" applyNumberFormat="1" applyFont="1" applyAlignment="1">
      <alignment horizontal="right" vertical="top"/>
    </xf>
    <xf numFmtId="5" fontId="10" fillId="0" borderId="0" xfId="1" applyNumberFormat="1" applyFont="1" applyAlignment="1">
      <alignment horizontal="right" vertical="top"/>
    </xf>
    <xf numFmtId="5" fontId="11" fillId="0" borderId="0" xfId="2" applyNumberFormat="1" applyFont="1" applyAlignment="1">
      <alignment horizontal="right" vertical="top"/>
    </xf>
    <xf numFmtId="5" fontId="11" fillId="0" borderId="0" xfId="1" applyNumberFormat="1" applyFont="1" applyAlignment="1">
      <alignment horizontal="right" vertical="top"/>
    </xf>
    <xf numFmtId="0" fontId="10" fillId="0" borderId="1" xfId="2" applyFont="1" applyBorder="1" applyAlignment="1">
      <alignment horizontal="left" vertical="top"/>
    </xf>
    <xf numFmtId="0" fontId="10" fillId="0" borderId="2" xfId="2" applyFont="1" applyBorder="1" applyAlignment="1">
      <alignment horizontal="left" vertical="top"/>
    </xf>
    <xf numFmtId="5" fontId="11" fillId="0" borderId="2" xfId="2" applyNumberFormat="1" applyFont="1" applyBorder="1" applyAlignment="1">
      <alignment horizontal="right" vertical="top"/>
    </xf>
    <xf numFmtId="5" fontId="11" fillId="0" borderId="2" xfId="1" applyNumberFormat="1" applyFont="1" applyBorder="1" applyAlignment="1">
      <alignment horizontal="right" vertical="top"/>
    </xf>
    <xf numFmtId="0" fontId="10" fillId="0" borderId="3" xfId="2" applyFont="1" applyBorder="1" applyAlignment="1">
      <alignment horizontal="left" vertical="top"/>
    </xf>
    <xf numFmtId="0" fontId="10" fillId="0" borderId="4" xfId="2" applyFont="1" applyBorder="1" applyAlignment="1">
      <alignment horizontal="left" vertical="top"/>
    </xf>
    <xf numFmtId="0" fontId="10" fillId="0" borderId="5" xfId="2" applyFont="1" applyBorder="1" applyAlignment="1">
      <alignment horizontal="left" vertical="top"/>
    </xf>
    <xf numFmtId="0" fontId="10" fillId="0" borderId="6" xfId="2" applyFont="1" applyBorder="1" applyAlignment="1">
      <alignment horizontal="left" vertical="top"/>
    </xf>
    <xf numFmtId="0" fontId="10" fillId="0" borderId="7" xfId="2" applyFont="1" applyBorder="1" applyAlignment="1">
      <alignment horizontal="left" vertical="top"/>
    </xf>
    <xf numFmtId="5" fontId="11" fillId="0" borderId="7" xfId="2" applyNumberFormat="1" applyFont="1" applyBorder="1" applyAlignment="1">
      <alignment horizontal="right" vertical="top"/>
    </xf>
    <xf numFmtId="5" fontId="11" fillId="0" borderId="7" xfId="1" applyNumberFormat="1" applyFont="1" applyBorder="1" applyAlignment="1">
      <alignment horizontal="right" vertical="top"/>
    </xf>
    <xf numFmtId="0" fontId="10" fillId="0" borderId="8" xfId="2" applyFont="1" applyBorder="1" applyAlignment="1">
      <alignment horizontal="left" vertical="top"/>
    </xf>
    <xf numFmtId="0" fontId="5" fillId="0" borderId="9" xfId="2" applyFont="1" applyBorder="1" applyAlignment="1">
      <alignment horizontal="center" vertical="top"/>
    </xf>
    <xf numFmtId="0" fontId="10" fillId="0" borderId="0" xfId="2" applyFont="1" applyAlignment="1">
      <alignment horizontal="left" vertical="center"/>
    </xf>
    <xf numFmtId="0" fontId="10" fillId="0" borderId="5" xfId="2" applyFont="1" applyBorder="1" applyAlignment="1">
      <alignment horizontal="left" vertical="center"/>
    </xf>
    <xf numFmtId="0" fontId="4" fillId="0" borderId="9" xfId="2" applyFont="1" applyBorder="1" applyAlignment="1">
      <alignment horizontal="center" vertical="top" wrapText="1"/>
    </xf>
    <xf numFmtId="0" fontId="12" fillId="0" borderId="1" xfId="2" applyFont="1" applyBorder="1" applyAlignment="1">
      <alignment horizontal="left" vertical="top"/>
    </xf>
    <xf numFmtId="0" fontId="12" fillId="0" borderId="2" xfId="2" applyFont="1" applyBorder="1" applyAlignment="1">
      <alignment horizontal="left" vertical="top"/>
    </xf>
    <xf numFmtId="5" fontId="12" fillId="0" borderId="2" xfId="2" applyNumberFormat="1" applyFont="1" applyBorder="1" applyAlignment="1">
      <alignment horizontal="right" vertical="top"/>
    </xf>
    <xf numFmtId="0" fontId="12" fillId="0" borderId="4" xfId="2" applyFont="1" applyBorder="1" applyAlignment="1">
      <alignment horizontal="left" vertical="top"/>
    </xf>
    <xf numFmtId="0" fontId="6" fillId="0" borderId="9" xfId="2" applyFont="1" applyBorder="1" applyAlignment="1">
      <alignment horizontal="center" vertical="top" wrapText="1"/>
    </xf>
    <xf numFmtId="0" fontId="6" fillId="0" borderId="10" xfId="2" applyFont="1" applyBorder="1" applyAlignment="1">
      <alignment horizontal="center" vertical="top"/>
    </xf>
    <xf numFmtId="5" fontId="6" fillId="0" borderId="9" xfId="2" applyNumberFormat="1" applyFont="1" applyBorder="1" applyAlignment="1">
      <alignment horizontal="center" vertical="top" wrapText="1"/>
    </xf>
    <xf numFmtId="0" fontId="12" fillId="0" borderId="0" xfId="2" applyFont="1" applyAlignment="1">
      <alignment horizontal="left" vertical="top"/>
    </xf>
    <xf numFmtId="5" fontId="12" fillId="0" borderId="0" xfId="2" applyNumberFormat="1" applyFont="1" applyAlignment="1">
      <alignment horizontal="right" vertical="top"/>
    </xf>
    <xf numFmtId="5" fontId="12" fillId="0" borderId="0" xfId="1" applyNumberFormat="1" applyFont="1" applyAlignment="1">
      <alignment horizontal="right" vertical="top"/>
    </xf>
    <xf numFmtId="0" fontId="12" fillId="0" borderId="9" xfId="2" applyFont="1" applyBorder="1" applyAlignment="1">
      <alignment horizontal="left" vertical="top"/>
    </xf>
    <xf numFmtId="0" fontId="12" fillId="0" borderId="9" xfId="2" applyFont="1" applyBorder="1" applyAlignment="1">
      <alignment horizontal="left" vertical="top" wrapText="1"/>
    </xf>
    <xf numFmtId="5" fontId="12" fillId="0" borderId="9" xfId="1" applyNumberFormat="1" applyFont="1" applyBorder="1" applyAlignment="1">
      <alignment horizontal="right" vertical="top"/>
    </xf>
    <xf numFmtId="0" fontId="12" fillId="0" borderId="4" xfId="2" applyFont="1" applyBorder="1" applyAlignment="1">
      <alignment horizontal="left" vertical="center"/>
    </xf>
    <xf numFmtId="0" fontId="12" fillId="0" borderId="0" xfId="2" applyFont="1" applyAlignment="1">
      <alignment horizontal="left" vertical="center"/>
    </xf>
    <xf numFmtId="0" fontId="12" fillId="0" borderId="0" xfId="2" applyFont="1" applyAlignment="1">
      <alignment horizontal="right" vertical="center"/>
    </xf>
    <xf numFmtId="5" fontId="12" fillId="0" borderId="9" xfId="1" applyNumberFormat="1" applyFont="1" applyBorder="1" applyAlignment="1">
      <alignment horizontal="right" vertical="center"/>
    </xf>
    <xf numFmtId="0" fontId="12" fillId="0" borderId="6" xfId="2" applyFont="1" applyBorder="1" applyAlignment="1">
      <alignment horizontal="left" vertical="top"/>
    </xf>
    <xf numFmtId="0" fontId="12" fillId="0" borderId="7" xfId="2" applyFont="1" applyBorder="1" applyAlignment="1">
      <alignment horizontal="left" vertical="top"/>
    </xf>
    <xf numFmtId="5" fontId="12" fillId="0" borderId="7" xfId="2" applyNumberFormat="1" applyFont="1" applyBorder="1" applyAlignment="1">
      <alignment horizontal="right" vertical="top"/>
    </xf>
    <xf numFmtId="5" fontId="12" fillId="0" borderId="7" xfId="1" applyNumberFormat="1" applyFont="1" applyBorder="1" applyAlignment="1">
      <alignment horizontal="right" vertical="top"/>
    </xf>
    <xf numFmtId="5" fontId="12" fillId="0" borderId="2" xfId="1" applyNumberFormat="1" applyFont="1" applyBorder="1" applyAlignment="1">
      <alignment horizontal="right" vertical="top"/>
    </xf>
    <xf numFmtId="0" fontId="12" fillId="0" borderId="11" xfId="2" applyFont="1" applyBorder="1" applyAlignment="1">
      <alignment horizontal="left" vertical="top" wrapText="1"/>
    </xf>
    <xf numFmtId="0" fontId="12" fillId="0" borderId="0" xfId="2" applyFont="1" applyAlignment="1">
      <alignment horizontal="left" vertical="top" wrapText="1"/>
    </xf>
    <xf numFmtId="0" fontId="12" fillId="0" borderId="0" xfId="2" applyFont="1" applyAlignment="1">
      <alignment horizontal="left" vertical="center" wrapText="1"/>
    </xf>
    <xf numFmtId="0" fontId="12" fillId="0" borderId="7" xfId="2" applyFont="1" applyBorder="1" applyAlignment="1">
      <alignment horizontal="left" vertical="top" wrapText="1"/>
    </xf>
    <xf numFmtId="0" fontId="12" fillId="0" borderId="2" xfId="2" applyFont="1" applyBorder="1" applyAlignment="1">
      <alignment horizontal="left" vertical="top" wrapText="1"/>
    </xf>
    <xf numFmtId="0" fontId="6" fillId="0" borderId="10" xfId="2" applyFont="1" applyBorder="1" applyAlignment="1">
      <alignment horizontal="center" vertical="top" wrapText="1"/>
    </xf>
    <xf numFmtId="0" fontId="13" fillId="0" borderId="9" xfId="2" applyFont="1" applyBorder="1" applyAlignment="1">
      <alignment horizontal="left" vertical="center"/>
    </xf>
    <xf numFmtId="0" fontId="11" fillId="0" borderId="0" xfId="2" applyFont="1" applyAlignment="1">
      <alignment horizontal="center" vertical="center"/>
    </xf>
    <xf numFmtId="0" fontId="11" fillId="0" borderId="0" xfId="2" applyFont="1" applyAlignment="1">
      <alignment horizontal="center" vertical="center" wrapText="1"/>
    </xf>
    <xf numFmtId="0" fontId="14" fillId="2" borderId="12" xfId="2" applyFont="1" applyFill="1" applyBorder="1" applyAlignment="1">
      <alignment horizontal="center" vertical="center"/>
    </xf>
    <xf numFmtId="0" fontId="14" fillId="2" borderId="11" xfId="2" applyFont="1" applyFill="1" applyBorder="1" applyAlignment="1">
      <alignment vertical="center" wrapText="1"/>
    </xf>
    <xf numFmtId="5" fontId="14" fillId="2" borderId="11" xfId="2" applyNumberFormat="1" applyFont="1" applyFill="1" applyBorder="1" applyAlignment="1">
      <alignment vertical="center"/>
    </xf>
    <xf numFmtId="5" fontId="14" fillId="2" borderId="11" xfId="2" applyNumberFormat="1" applyFont="1" applyFill="1" applyBorder="1" applyAlignment="1">
      <alignment vertical="center" wrapText="1"/>
    </xf>
    <xf numFmtId="0" fontId="12" fillId="2" borderId="10" xfId="2" applyFont="1" applyFill="1" applyBorder="1" applyAlignment="1">
      <alignment horizontal="left" vertical="center"/>
    </xf>
    <xf numFmtId="176" fontId="7" fillId="0" borderId="9" xfId="1" applyNumberFormat="1" applyFont="1" applyBorder="1" applyAlignment="1">
      <alignment horizontal="center" vertical="center" wrapText="1"/>
    </xf>
    <xf numFmtId="0" fontId="12" fillId="0" borderId="0" xfId="2" applyFont="1" applyAlignment="1">
      <alignment horizontal="right" vertical="center" wrapText="1"/>
    </xf>
    <xf numFmtId="0" fontId="11" fillId="0" borderId="0" xfId="2" applyFont="1" applyAlignment="1">
      <alignment horizontal="left" vertical="center"/>
    </xf>
    <xf numFmtId="0" fontId="4" fillId="0" borderId="0" xfId="2" applyFont="1" applyAlignment="1">
      <alignment horizontal="right" vertical="top"/>
    </xf>
    <xf numFmtId="0" fontId="2" fillId="0" borderId="0" xfId="2" applyFont="1" applyAlignment="1">
      <alignment horizontal="center" vertical="top"/>
    </xf>
    <xf numFmtId="0" fontId="2" fillId="0" borderId="0" xfId="2" applyFont="1" applyAlignment="1">
      <alignment horizontal="left" vertical="top"/>
    </xf>
    <xf numFmtId="0" fontId="2" fillId="0" borderId="0" xfId="2" applyFont="1" applyAlignment="1">
      <alignment vertical="top"/>
    </xf>
    <xf numFmtId="0" fontId="3" fillId="0" borderId="7" xfId="2" applyFont="1" applyBorder="1" applyAlignment="1">
      <alignment horizontal="left" vertical="top"/>
    </xf>
    <xf numFmtId="5" fontId="3" fillId="0" borderId="7" xfId="1" applyNumberFormat="1" applyFont="1" applyBorder="1" applyAlignment="1">
      <alignment horizontal="right" vertical="top"/>
    </xf>
    <xf numFmtId="5" fontId="2" fillId="0" borderId="7" xfId="1" applyNumberFormat="1" applyFont="1" applyBorder="1" applyAlignment="1">
      <alignment horizontal="left" vertical="top"/>
    </xf>
    <xf numFmtId="0" fontId="3" fillId="0" borderId="0" xfId="2" applyFont="1" applyAlignment="1">
      <alignment horizontal="left" vertical="top"/>
    </xf>
    <xf numFmtId="5" fontId="3" fillId="0" borderId="0" xfId="1" applyNumberFormat="1" applyFont="1" applyAlignment="1">
      <alignment horizontal="right" vertical="top"/>
    </xf>
    <xf numFmtId="5" fontId="4" fillId="0" borderId="7" xfId="2" applyNumberFormat="1" applyFont="1" applyBorder="1" applyAlignment="1">
      <alignment horizontal="right" vertical="top"/>
    </xf>
    <xf numFmtId="5" fontId="3" fillId="0" borderId="0" xfId="2" applyNumberFormat="1" applyFont="1" applyAlignment="1">
      <alignment horizontal="right" vertical="top"/>
    </xf>
    <xf numFmtId="5" fontId="4" fillId="0" borderId="0" xfId="2" applyNumberFormat="1" applyFont="1" applyAlignment="1">
      <alignment horizontal="right" vertical="top"/>
    </xf>
    <xf numFmtId="5" fontId="4" fillId="0" borderId="0" xfId="1" applyNumberFormat="1" applyFont="1" applyAlignment="1">
      <alignment horizontal="right" vertical="top"/>
    </xf>
    <xf numFmtId="5" fontId="3" fillId="0" borderId="2" xfId="1" applyNumberFormat="1" applyFont="1" applyBorder="1" applyAlignment="1">
      <alignment horizontal="right" vertical="top"/>
    </xf>
    <xf numFmtId="0" fontId="3" fillId="0" borderId="2" xfId="2" applyFont="1" applyBorder="1" applyAlignment="1">
      <alignment horizontal="left" vertical="top"/>
    </xf>
    <xf numFmtId="5" fontId="4" fillId="0" borderId="2" xfId="1" applyNumberFormat="1" applyFont="1" applyBorder="1" applyAlignment="1">
      <alignment horizontal="right" vertical="top"/>
    </xf>
    <xf numFmtId="5" fontId="2" fillId="0" borderId="2" xfId="2" applyNumberFormat="1" applyFont="1" applyBorder="1" applyAlignment="1">
      <alignment horizontal="center" vertical="top"/>
    </xf>
    <xf numFmtId="0" fontId="2" fillId="0" borderId="2" xfId="2" applyFont="1" applyBorder="1" applyAlignment="1">
      <alignment horizontal="left" vertical="top"/>
    </xf>
    <xf numFmtId="0" fontId="6" fillId="0" borderId="0" xfId="2" applyFont="1" applyAlignment="1">
      <alignment horizontal="left" vertical="top"/>
    </xf>
    <xf numFmtId="5" fontId="6" fillId="0" borderId="0" xfId="1" applyNumberFormat="1" applyFont="1" applyAlignment="1">
      <alignment horizontal="right" vertical="top"/>
    </xf>
    <xf numFmtId="0" fontId="6" fillId="0" borderId="0" xfId="2" applyFont="1" applyAlignment="1">
      <alignment horizontal="left" vertical="center"/>
    </xf>
    <xf numFmtId="5" fontId="6" fillId="0" borderId="7" xfId="1" applyNumberFormat="1" applyFont="1" applyBorder="1" applyAlignment="1">
      <alignment horizontal="right" vertical="top"/>
    </xf>
    <xf numFmtId="0" fontId="12" fillId="0" borderId="13" xfId="2" applyFont="1" applyBorder="1" applyAlignment="1">
      <alignment horizontal="left" vertical="center"/>
    </xf>
    <xf numFmtId="0" fontId="17" fillId="0" borderId="0" xfId="2" applyFont="1" applyAlignment="1">
      <alignment horizontal="left" vertical="top"/>
    </xf>
    <xf numFmtId="0" fontId="18" fillId="0" borderId="0" xfId="2" applyFont="1" applyAlignment="1">
      <alignment horizontal="left" vertical="top"/>
    </xf>
    <xf numFmtId="0" fontId="20" fillId="0" borderId="0" xfId="2" applyFont="1" applyAlignment="1">
      <alignment horizontal="left" vertical="top"/>
    </xf>
    <xf numFmtId="0" fontId="6" fillId="0" borderId="12" xfId="2" applyFont="1" applyBorder="1" applyAlignment="1">
      <alignment horizontal="left" vertical="top" wrapText="1"/>
    </xf>
    <xf numFmtId="0" fontId="6" fillId="0" borderId="11" xfId="2" applyFont="1" applyBorder="1" applyAlignment="1">
      <alignment horizontal="left" vertical="top" wrapText="1"/>
    </xf>
    <xf numFmtId="0" fontId="6" fillId="0" borderId="10" xfId="2" applyFont="1" applyBorder="1" applyAlignment="1">
      <alignment horizontal="left" vertical="top" wrapText="1"/>
    </xf>
    <xf numFmtId="0" fontId="6" fillId="0" borderId="15" xfId="2" applyFont="1" applyBorder="1" applyAlignment="1">
      <alignment horizontal="left" vertical="top" wrapText="1"/>
    </xf>
    <xf numFmtId="0" fontId="6" fillId="0" borderId="13" xfId="2" applyFont="1" applyBorder="1" applyAlignment="1">
      <alignment horizontal="left" vertical="top" wrapText="1"/>
    </xf>
    <xf numFmtId="0" fontId="6" fillId="0" borderId="12" xfId="2" applyFont="1" applyBorder="1" applyAlignment="1">
      <alignment horizontal="center" vertical="top"/>
    </xf>
    <xf numFmtId="0" fontId="6" fillId="0" borderId="11" xfId="2" applyFont="1" applyBorder="1" applyAlignment="1">
      <alignment horizontal="center" vertical="top"/>
    </xf>
    <xf numFmtId="0" fontId="6" fillId="0" borderId="10" xfId="2" applyFont="1" applyBorder="1" applyAlignment="1">
      <alignment horizontal="center" vertical="top"/>
    </xf>
    <xf numFmtId="0" fontId="6" fillId="0" borderId="12" xfId="2" applyFont="1" applyBorder="1" applyAlignment="1">
      <alignment horizontal="center" vertical="top" wrapText="1"/>
    </xf>
    <xf numFmtId="0" fontId="15" fillId="0" borderId="7" xfId="2" applyFont="1" applyBorder="1" applyAlignment="1">
      <alignment horizontal="center" vertical="top" wrapText="1"/>
    </xf>
    <xf numFmtId="0" fontId="15" fillId="0" borderId="7" xfId="2" applyFont="1" applyBorder="1" applyAlignment="1">
      <alignment horizontal="center" vertical="top"/>
    </xf>
    <xf numFmtId="0" fontId="13" fillId="0" borderId="9" xfId="2" applyFont="1" applyBorder="1" applyAlignment="1">
      <alignment horizontal="left" vertical="center" wrapText="1"/>
    </xf>
    <xf numFmtId="5" fontId="7" fillId="0" borderId="0" xfId="1" applyNumberFormat="1" applyFont="1" applyAlignment="1">
      <alignment horizontal="center" vertical="center" wrapText="1"/>
    </xf>
    <xf numFmtId="5" fontId="7" fillId="0" borderId="14" xfId="1" applyNumberFormat="1" applyFont="1" applyBorder="1" applyAlignment="1">
      <alignment horizontal="center" vertical="center" wrapText="1"/>
    </xf>
    <xf numFmtId="0" fontId="21" fillId="0" borderId="12" xfId="2" applyFont="1" applyBorder="1" applyAlignment="1">
      <alignment horizontal="left" vertical="top" wrapText="1"/>
    </xf>
    <xf numFmtId="0" fontId="21" fillId="0" borderId="11" xfId="2" applyFont="1" applyBorder="1" applyAlignment="1">
      <alignment horizontal="left" vertical="top" wrapText="1"/>
    </xf>
    <xf numFmtId="0" fontId="21" fillId="0" borderId="10" xfId="2" applyFont="1" applyBorder="1" applyAlignment="1">
      <alignment horizontal="left" vertical="top"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63"/>
  <sheetViews>
    <sheetView showZeros="0" tabSelected="1" zoomScale="50" zoomScaleNormal="50" zoomScalePageLayoutView="40" workbookViewId="0">
      <selection activeCell="B1" sqref="B1:N1"/>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96" t="s">
        <v>62</v>
      </c>
      <c r="C1" s="97"/>
      <c r="D1" s="97"/>
      <c r="E1" s="97"/>
      <c r="F1" s="97"/>
      <c r="G1" s="97"/>
      <c r="H1" s="97"/>
      <c r="I1" s="97"/>
      <c r="J1" s="97"/>
      <c r="K1" s="97"/>
      <c r="L1" s="97"/>
      <c r="M1" s="97"/>
      <c r="N1" s="97"/>
    </row>
    <row r="2" spans="2:14" ht="16.5">
      <c r="B2" s="6"/>
      <c r="C2" s="7"/>
      <c r="D2" s="7"/>
      <c r="E2" s="7"/>
      <c r="F2" s="7"/>
      <c r="G2" s="8"/>
      <c r="H2" s="7"/>
      <c r="I2" s="7"/>
      <c r="J2" s="9"/>
      <c r="K2" s="7"/>
      <c r="L2" s="9"/>
      <c r="M2" s="9"/>
      <c r="N2" s="10"/>
    </row>
    <row r="3" spans="2:14" ht="48.75" customHeight="1">
      <c r="B3" s="25" t="s">
        <v>8</v>
      </c>
      <c r="D3" s="50" t="s">
        <v>9</v>
      </c>
      <c r="E3" s="98"/>
      <c r="F3" s="98"/>
      <c r="G3" s="98"/>
      <c r="H3" s="98"/>
      <c r="I3" s="99" t="s">
        <v>27</v>
      </c>
      <c r="J3" s="100"/>
      <c r="K3" s="58" t="s">
        <v>57</v>
      </c>
      <c r="L3" s="51" t="s">
        <v>11</v>
      </c>
      <c r="M3" s="18"/>
      <c r="N3" s="12"/>
    </row>
    <row r="4" spans="2:14" ht="48.75" customHeight="1">
      <c r="B4" s="11"/>
      <c r="D4" s="50" t="s">
        <v>10</v>
      </c>
      <c r="E4" s="98"/>
      <c r="F4" s="98"/>
      <c r="G4" s="98"/>
      <c r="H4" s="98"/>
      <c r="I4" s="99" t="s">
        <v>32</v>
      </c>
      <c r="J4" s="100"/>
      <c r="K4" s="58" t="s">
        <v>57</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4" t="s">
        <v>38</v>
      </c>
      <c r="F6" s="1" t="s">
        <v>35</v>
      </c>
      <c r="G6" s="77"/>
      <c r="J6" s="5"/>
      <c r="L6" s="5"/>
    </row>
    <row r="7" spans="2:14" ht="15" hidden="1" customHeight="1">
      <c r="E7" s="84" t="s">
        <v>39</v>
      </c>
      <c r="F7" s="1" t="s">
        <v>36</v>
      </c>
      <c r="G7" s="62"/>
      <c r="J7" s="5"/>
      <c r="L7" s="5"/>
    </row>
    <row r="8" spans="2:14" ht="15" hidden="1" customHeight="1">
      <c r="E8" s="84" t="s">
        <v>40</v>
      </c>
      <c r="F8" s="1" t="s">
        <v>37</v>
      </c>
      <c r="G8" s="62">
        <f>IF(M4="３分の２",2/3,0.5)</f>
        <v>0.5</v>
      </c>
      <c r="J8" s="5"/>
      <c r="L8" s="5"/>
    </row>
    <row r="9" spans="2:14" ht="15" hidden="1" customHeight="1">
      <c r="E9" s="84" t="s">
        <v>41</v>
      </c>
      <c r="G9" s="4"/>
      <c r="J9" s="5"/>
      <c r="L9" s="5"/>
    </row>
    <row r="10" spans="2:14" ht="15" hidden="1" customHeight="1">
      <c r="E10" s="84" t="s">
        <v>42</v>
      </c>
      <c r="G10" s="4"/>
      <c r="J10" s="5"/>
      <c r="L10" s="5"/>
    </row>
    <row r="11" spans="2:14" ht="15" hidden="1" customHeight="1">
      <c r="E11" s="84" t="s">
        <v>44</v>
      </c>
      <c r="G11" s="4"/>
      <c r="J11" s="5"/>
      <c r="L11" s="5"/>
    </row>
    <row r="12" spans="2:14" ht="15" hidden="1" customHeight="1">
      <c r="E12" s="84" t="s">
        <v>59</v>
      </c>
      <c r="G12" s="4"/>
      <c r="J12" s="5"/>
      <c r="L12" s="5"/>
    </row>
    <row r="13" spans="2:14" ht="15" hidden="1" customHeight="1">
      <c r="E13" s="86" t="s">
        <v>60</v>
      </c>
      <c r="G13" s="4"/>
      <c r="J13" s="5"/>
      <c r="L13" s="5"/>
    </row>
    <row r="14" spans="2:14" ht="15" hidden="1" customHeight="1">
      <c r="E14" s="84" t="s">
        <v>45</v>
      </c>
      <c r="G14" s="4"/>
      <c r="J14" s="5"/>
      <c r="L14" s="5"/>
    </row>
    <row r="15" spans="2:14" ht="15" hidden="1" customHeight="1">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27" t="s">
        <v>1</v>
      </c>
      <c r="E21" s="21" t="s">
        <v>18</v>
      </c>
      <c r="F21" s="26" t="s">
        <v>30</v>
      </c>
      <c r="G21" s="28" t="s">
        <v>21</v>
      </c>
      <c r="H21" s="95" t="s">
        <v>0</v>
      </c>
      <c r="I21" s="93"/>
      <c r="J21" s="93"/>
      <c r="K21" s="93"/>
      <c r="L21" s="93"/>
      <c r="M21" s="94"/>
      <c r="N21" s="12"/>
    </row>
    <row r="22" spans="2:14" ht="15" customHeight="1">
      <c r="B22" s="25"/>
      <c r="C22" s="29"/>
      <c r="D22" s="29"/>
      <c r="E22" s="29"/>
      <c r="F22" s="29"/>
      <c r="G22" s="30"/>
      <c r="H22" s="29"/>
      <c r="I22" s="29"/>
      <c r="J22" s="31"/>
      <c r="K22" s="29"/>
      <c r="L22" s="31"/>
      <c r="M22" s="29"/>
      <c r="N22" s="12"/>
    </row>
    <row r="23" spans="2:14" ht="50.5" customHeight="1">
      <c r="B23" s="25"/>
      <c r="C23" s="32">
        <v>1</v>
      </c>
      <c r="D23" s="44"/>
      <c r="E23" s="33"/>
      <c r="F23" s="33"/>
      <c r="G23" s="34"/>
      <c r="H23" s="87"/>
      <c r="I23" s="88"/>
      <c r="J23" s="88"/>
      <c r="K23" s="88"/>
      <c r="L23" s="88"/>
      <c r="M23" s="89"/>
      <c r="N23" s="12"/>
    </row>
    <row r="24" spans="2:14" ht="50.5" customHeight="1">
      <c r="B24" s="25"/>
      <c r="C24" s="32">
        <v>2</v>
      </c>
      <c r="D24" s="44"/>
      <c r="E24" s="33"/>
      <c r="F24" s="33"/>
      <c r="G24" s="34"/>
      <c r="H24" s="87"/>
      <c r="I24" s="88"/>
      <c r="J24" s="88"/>
      <c r="K24" s="88"/>
      <c r="L24" s="88"/>
      <c r="M24" s="89"/>
      <c r="N24" s="12"/>
    </row>
    <row r="25" spans="2:14" ht="50.5" customHeight="1">
      <c r="B25" s="25"/>
      <c r="C25" s="32">
        <v>3</v>
      </c>
      <c r="D25" s="44"/>
      <c r="E25" s="33"/>
      <c r="F25" s="33"/>
      <c r="G25" s="34"/>
      <c r="H25" s="87"/>
      <c r="I25" s="88"/>
      <c r="J25" s="88"/>
      <c r="K25" s="88"/>
      <c r="L25" s="88"/>
      <c r="M25" s="89"/>
      <c r="N25" s="12"/>
    </row>
    <row r="26" spans="2:14" ht="50.5" customHeight="1">
      <c r="B26" s="25"/>
      <c r="C26" s="32">
        <v>4</v>
      </c>
      <c r="D26" s="44"/>
      <c r="E26" s="33"/>
      <c r="F26" s="33"/>
      <c r="G26" s="34"/>
      <c r="H26" s="87"/>
      <c r="I26" s="88"/>
      <c r="J26" s="88"/>
      <c r="K26" s="88"/>
      <c r="L26" s="88"/>
      <c r="M26" s="89"/>
      <c r="N26" s="12"/>
    </row>
    <row r="27" spans="2:14" ht="50.5" customHeight="1">
      <c r="B27" s="25"/>
      <c r="C27" s="32">
        <v>5</v>
      </c>
      <c r="D27" s="44"/>
      <c r="E27" s="33"/>
      <c r="F27" s="33"/>
      <c r="G27" s="34"/>
      <c r="H27" s="87"/>
      <c r="I27" s="88"/>
      <c r="J27" s="88"/>
      <c r="K27" s="88"/>
      <c r="L27" s="88"/>
      <c r="M27" s="89"/>
      <c r="N27" s="12"/>
    </row>
    <row r="28" spans="2:14" ht="50.5" customHeight="1">
      <c r="B28" s="25"/>
      <c r="C28" s="32">
        <v>6</v>
      </c>
      <c r="D28" s="44"/>
      <c r="E28" s="33"/>
      <c r="F28" s="33"/>
      <c r="G28" s="34"/>
      <c r="H28" s="87"/>
      <c r="I28" s="88"/>
      <c r="J28" s="88"/>
      <c r="K28" s="88"/>
      <c r="L28" s="88"/>
      <c r="M28" s="89"/>
      <c r="N28" s="12"/>
    </row>
    <row r="29" spans="2:14" ht="50.5" customHeight="1">
      <c r="B29" s="25"/>
      <c r="C29" s="32">
        <v>7</v>
      </c>
      <c r="D29" s="44"/>
      <c r="E29" s="33"/>
      <c r="F29" s="33"/>
      <c r="G29" s="34"/>
      <c r="H29" s="87"/>
      <c r="I29" s="88"/>
      <c r="J29" s="88"/>
      <c r="K29" s="88"/>
      <c r="L29" s="88"/>
      <c r="M29" s="89"/>
      <c r="N29" s="12"/>
    </row>
    <row r="30" spans="2:14" ht="50.5" customHeight="1">
      <c r="B30" s="25"/>
      <c r="C30" s="32">
        <v>8</v>
      </c>
      <c r="D30" s="44"/>
      <c r="E30" s="33"/>
      <c r="F30" s="33"/>
      <c r="G30" s="34"/>
      <c r="H30" s="87"/>
      <c r="I30" s="88"/>
      <c r="J30" s="88"/>
      <c r="K30" s="88"/>
      <c r="L30" s="88"/>
      <c r="M30" s="89"/>
      <c r="N30" s="12"/>
    </row>
    <row r="31" spans="2:14" ht="50.5" customHeight="1">
      <c r="B31" s="25"/>
      <c r="C31" s="32">
        <v>9</v>
      </c>
      <c r="D31" s="44"/>
      <c r="E31" s="33"/>
      <c r="F31" s="33"/>
      <c r="G31" s="34"/>
      <c r="H31" s="87"/>
      <c r="I31" s="88"/>
      <c r="J31" s="88"/>
      <c r="K31" s="88"/>
      <c r="L31" s="88"/>
      <c r="M31" s="89"/>
      <c r="N31" s="12"/>
    </row>
    <row r="32" spans="2:14" ht="50.5" customHeight="1">
      <c r="B32" s="25"/>
      <c r="C32" s="32">
        <v>10</v>
      </c>
      <c r="D32" s="44"/>
      <c r="E32" s="33"/>
      <c r="F32" s="33"/>
      <c r="G32" s="34"/>
      <c r="H32" s="87"/>
      <c r="I32" s="88"/>
      <c r="J32" s="88"/>
      <c r="K32" s="88"/>
      <c r="L32" s="88"/>
      <c r="M32" s="89"/>
      <c r="N32" s="12"/>
    </row>
    <row r="33" spans="2:14" ht="50.5" customHeight="1">
      <c r="B33" s="25"/>
      <c r="C33" s="32"/>
      <c r="D33" s="44"/>
      <c r="E33" s="33"/>
      <c r="F33" s="33"/>
      <c r="G33" s="34"/>
      <c r="H33" s="87"/>
      <c r="I33" s="88"/>
      <c r="J33" s="88"/>
      <c r="K33" s="88"/>
      <c r="L33" s="88"/>
      <c r="M33" s="89"/>
      <c r="N33" s="12"/>
    </row>
    <row r="34" spans="2:14" ht="50.5" customHeight="1">
      <c r="B34" s="25"/>
      <c r="C34" s="32"/>
      <c r="D34" s="33"/>
      <c r="E34" s="33"/>
      <c r="F34" s="33"/>
      <c r="G34" s="34"/>
      <c r="H34" s="87"/>
      <c r="I34" s="88"/>
      <c r="J34" s="88"/>
      <c r="K34" s="88"/>
      <c r="L34" s="88"/>
      <c r="M34" s="89"/>
      <c r="N34" s="12"/>
    </row>
    <row r="35" spans="2:14" ht="16.75" customHeight="1">
      <c r="B35" s="25"/>
      <c r="C35" s="29"/>
      <c r="D35" s="45"/>
      <c r="E35" s="45"/>
      <c r="F35" s="45"/>
      <c r="G35" s="31"/>
      <c r="H35" s="90"/>
      <c r="I35" s="90"/>
      <c r="J35" s="90"/>
      <c r="K35" s="90"/>
      <c r="L35" s="90"/>
      <c r="M35" s="90"/>
      <c r="N35" s="12"/>
    </row>
    <row r="36" spans="2:14" ht="29.5" customHeight="1">
      <c r="B36" s="35"/>
      <c r="C36" s="83" t="s">
        <v>28</v>
      </c>
      <c r="D36" s="45"/>
      <c r="E36" s="45"/>
      <c r="F36" s="29"/>
      <c r="G36" s="30"/>
      <c r="H36" s="91"/>
      <c r="I36" s="91"/>
      <c r="J36" s="91"/>
      <c r="K36" s="91"/>
      <c r="L36" s="91"/>
      <c r="M36" s="91"/>
      <c r="N36" s="12"/>
    </row>
    <row r="37" spans="2:14" ht="50.5" customHeight="1">
      <c r="B37" s="25"/>
      <c r="C37" s="32"/>
      <c r="D37" s="44"/>
      <c r="E37" s="33"/>
      <c r="F37" s="44"/>
      <c r="G37" s="34"/>
      <c r="H37" s="87"/>
      <c r="I37" s="88"/>
      <c r="J37" s="88"/>
      <c r="K37" s="88"/>
      <c r="L37" s="88"/>
      <c r="M37" s="89"/>
      <c r="N37" s="12"/>
    </row>
    <row r="38" spans="2:14" ht="50.5" customHeight="1">
      <c r="B38" s="25"/>
      <c r="C38" s="32"/>
      <c r="D38" s="44"/>
      <c r="E38" s="33"/>
      <c r="F38" s="44"/>
      <c r="G38" s="34"/>
      <c r="H38" s="87"/>
      <c r="I38" s="88"/>
      <c r="J38" s="88"/>
      <c r="K38" s="88"/>
      <c r="L38" s="88"/>
      <c r="M38" s="89"/>
      <c r="N38" s="12"/>
    </row>
    <row r="39" spans="2:14" ht="50.5" customHeight="1">
      <c r="B39" s="25"/>
      <c r="C39" s="32"/>
      <c r="D39" s="44"/>
      <c r="E39" s="33"/>
      <c r="F39" s="44"/>
      <c r="G39" s="34"/>
      <c r="H39" s="87"/>
      <c r="I39" s="88"/>
      <c r="J39" s="88"/>
      <c r="K39" s="88"/>
      <c r="L39" s="88"/>
      <c r="M39" s="89"/>
      <c r="N39" s="12"/>
    </row>
    <row r="40" spans="2:14" ht="50.5" customHeight="1">
      <c r="B40" s="25"/>
      <c r="C40" s="32"/>
      <c r="D40" s="44"/>
      <c r="E40" s="33"/>
      <c r="F40" s="44"/>
      <c r="G40" s="34"/>
      <c r="H40" s="87"/>
      <c r="I40" s="88"/>
      <c r="J40" s="88"/>
      <c r="K40" s="88"/>
      <c r="L40" s="88"/>
      <c r="M40" s="89"/>
      <c r="N40" s="12"/>
    </row>
    <row r="41" spans="2:14" ht="50.5" customHeight="1">
      <c r="B41" s="25"/>
      <c r="C41" s="32"/>
      <c r="D41" s="44"/>
      <c r="E41" s="33"/>
      <c r="F41" s="44"/>
      <c r="G41" s="34"/>
      <c r="H41" s="87"/>
      <c r="I41" s="88"/>
      <c r="J41" s="88"/>
      <c r="K41" s="88"/>
      <c r="L41" s="88"/>
      <c r="M41" s="89"/>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0</v>
      </c>
      <c r="H43" s="36"/>
      <c r="I43" s="36"/>
      <c r="J43" s="36"/>
      <c r="K43" s="36"/>
      <c r="L43" s="38">
        <f>SUM(G23:G34)</f>
        <v>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92" t="s">
        <v>0</v>
      </c>
      <c r="I47" s="93"/>
      <c r="J47" s="93"/>
      <c r="K47" s="93"/>
      <c r="L47" s="93"/>
      <c r="M47" s="94"/>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87"/>
      <c r="I49" s="88"/>
      <c r="J49" s="88"/>
      <c r="K49" s="88"/>
      <c r="L49" s="88"/>
      <c r="M49" s="89"/>
      <c r="N49" s="12"/>
    </row>
    <row r="50" spans="2:14" ht="64" customHeight="1">
      <c r="B50" s="25"/>
      <c r="C50" s="32">
        <v>2</v>
      </c>
      <c r="D50" s="33"/>
      <c r="E50" s="33"/>
      <c r="F50" s="33"/>
      <c r="G50" s="34"/>
      <c r="H50" s="87"/>
      <c r="I50" s="88"/>
      <c r="J50" s="88"/>
      <c r="K50" s="88"/>
      <c r="L50" s="88"/>
      <c r="M50" s="89"/>
      <c r="N50" s="12"/>
    </row>
    <row r="51" spans="2:14" ht="63.5" customHeight="1">
      <c r="B51" s="25"/>
      <c r="C51" s="32"/>
      <c r="D51" s="33"/>
      <c r="E51" s="33"/>
      <c r="F51" s="33"/>
      <c r="G51" s="34"/>
      <c r="H51" s="87"/>
      <c r="I51" s="88"/>
      <c r="J51" s="88"/>
      <c r="K51" s="88"/>
      <c r="L51" s="88"/>
      <c r="M51" s="89"/>
      <c r="N51" s="12"/>
    </row>
    <row r="52" spans="2:14" ht="64" customHeight="1">
      <c r="B52" s="25"/>
      <c r="C52" s="32"/>
      <c r="D52" s="33"/>
      <c r="E52" s="33"/>
      <c r="F52" s="33"/>
      <c r="G52" s="34"/>
      <c r="H52" s="87"/>
      <c r="I52" s="88"/>
      <c r="J52" s="88"/>
      <c r="K52" s="88"/>
      <c r="L52" s="88"/>
      <c r="M52" s="89"/>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0</v>
      </c>
      <c r="F58" s="57" t="s">
        <v>14</v>
      </c>
      <c r="G58" s="68"/>
      <c r="H58" s="85"/>
      <c r="I58" s="61"/>
      <c r="J58" s="62"/>
      <c r="K58" s="63"/>
      <c r="L58" s="63"/>
      <c r="M58" s="61"/>
      <c r="N58" s="12"/>
    </row>
    <row r="59" spans="2:14" ht="48.75" customHeight="1">
      <c r="B59" s="11"/>
      <c r="C59" s="53" t="s">
        <v>16</v>
      </c>
      <c r="D59" s="54" t="s">
        <v>23</v>
      </c>
      <c r="E59" s="55">
        <f>L43</f>
        <v>0</v>
      </c>
      <c r="F59" s="57" t="s">
        <v>14</v>
      </c>
      <c r="G59" s="68"/>
      <c r="H59" s="61"/>
      <c r="I59" s="61"/>
      <c r="J59" s="62"/>
      <c r="K59" s="63"/>
      <c r="L59" s="63"/>
      <c r="M59" s="61"/>
      <c r="N59" s="12"/>
    </row>
    <row r="60" spans="2:14" ht="48.75" customHeight="1">
      <c r="B60" s="11"/>
      <c r="C60" s="53" t="s">
        <v>17</v>
      </c>
      <c r="D60" s="54" t="s">
        <v>25</v>
      </c>
      <c r="E60" s="56">
        <f>ROUNDDOWN(E59*G8, -3)</f>
        <v>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B1:N1"/>
    <mergeCell ref="E3:H3"/>
    <mergeCell ref="I3:J3"/>
    <mergeCell ref="E4:H4"/>
    <mergeCell ref="I4:J4"/>
    <mergeCell ref="H28:M28"/>
    <mergeCell ref="H29:M29"/>
    <mergeCell ref="H30:M30"/>
    <mergeCell ref="H31:M31"/>
    <mergeCell ref="H21:M21"/>
    <mergeCell ref="H23:M23"/>
    <mergeCell ref="H24:M24"/>
    <mergeCell ref="H25:M25"/>
    <mergeCell ref="H26:M26"/>
    <mergeCell ref="H27:M27"/>
    <mergeCell ref="H32:M32"/>
    <mergeCell ref="H33:M33"/>
    <mergeCell ref="H34:M34"/>
    <mergeCell ref="H52:M52"/>
    <mergeCell ref="H35:M35"/>
    <mergeCell ref="H36:M36"/>
    <mergeCell ref="H37:M37"/>
    <mergeCell ref="H38:M38"/>
    <mergeCell ref="H39:M39"/>
    <mergeCell ref="H40:M40"/>
    <mergeCell ref="H41:M41"/>
    <mergeCell ref="H47:M47"/>
    <mergeCell ref="H49:M49"/>
    <mergeCell ref="H50:M50"/>
    <mergeCell ref="H51:M51"/>
  </mergeCells>
  <phoneticPr fontId="8"/>
  <dataValidations count="3">
    <dataValidation type="list" allowBlank="1" showInputMessage="1" showErrorMessage="1" sqref="E35" xr:uid="{00000000-0002-0000-0100-000000000000}">
      <formula1>$E$6:$E$11</formula1>
    </dataValidation>
    <dataValidation type="list" allowBlank="1" showInputMessage="1" showErrorMessage="1" sqref="E49:E52" xr:uid="{00000000-0002-0000-0100-000002000000}">
      <formula1>$F$6:$F$8</formula1>
    </dataValidation>
    <dataValidation type="list" allowBlank="1" showInputMessage="1" showErrorMessage="1" sqref="E23:E34" xr:uid="{00000000-0002-0000-0100-000001000000}">
      <formula1>$E$6:$E$18</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F403-F76E-2248-84F8-7C647E005A1F}">
  <sheetPr>
    <pageSetUpPr fitToPage="1"/>
  </sheetPr>
  <dimension ref="B1:N63"/>
  <sheetViews>
    <sheetView showZeros="0" zoomScale="50" zoomScaleNormal="50" zoomScalePageLayoutView="40" workbookViewId="0">
      <selection activeCell="H32" sqref="H32:M32"/>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96" t="s">
        <v>62</v>
      </c>
      <c r="C1" s="97"/>
      <c r="D1" s="97"/>
      <c r="E1" s="97"/>
      <c r="F1" s="97"/>
      <c r="G1" s="97"/>
      <c r="H1" s="97"/>
      <c r="I1" s="97"/>
      <c r="J1" s="97"/>
      <c r="K1" s="97"/>
      <c r="L1" s="97"/>
      <c r="M1" s="97"/>
      <c r="N1" s="97"/>
    </row>
    <row r="2" spans="2:14" ht="16.5">
      <c r="B2" s="6"/>
      <c r="C2" s="7"/>
      <c r="D2" s="7"/>
      <c r="E2" s="7"/>
      <c r="F2" s="7"/>
      <c r="G2" s="8"/>
      <c r="H2" s="7"/>
      <c r="I2" s="7"/>
      <c r="J2" s="9"/>
      <c r="K2" s="7"/>
      <c r="L2" s="9"/>
      <c r="M2" s="9"/>
      <c r="N2" s="10"/>
    </row>
    <row r="3" spans="2:14" ht="48.75" customHeight="1">
      <c r="B3" s="25" t="s">
        <v>8</v>
      </c>
      <c r="D3" s="50" t="s">
        <v>9</v>
      </c>
      <c r="E3" s="98" t="s">
        <v>34</v>
      </c>
      <c r="F3" s="98"/>
      <c r="G3" s="98"/>
      <c r="H3" s="98"/>
      <c r="I3" s="99" t="s">
        <v>27</v>
      </c>
      <c r="J3" s="100"/>
      <c r="K3" s="58" t="s">
        <v>57</v>
      </c>
      <c r="L3" s="51" t="s">
        <v>11</v>
      </c>
      <c r="M3" s="18"/>
      <c r="N3" s="12"/>
    </row>
    <row r="4" spans="2:14" ht="48.75" customHeight="1">
      <c r="B4" s="11"/>
      <c r="D4" s="50" t="s">
        <v>10</v>
      </c>
      <c r="E4" s="98" t="s">
        <v>46</v>
      </c>
      <c r="F4" s="98"/>
      <c r="G4" s="98"/>
      <c r="H4" s="98"/>
      <c r="I4" s="99" t="s">
        <v>32</v>
      </c>
      <c r="J4" s="100"/>
      <c r="K4" s="58" t="s">
        <v>57</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4" t="s">
        <v>38</v>
      </c>
      <c r="F6" s="1" t="s">
        <v>35</v>
      </c>
      <c r="G6" s="77"/>
      <c r="J6" s="5"/>
      <c r="L6" s="5"/>
    </row>
    <row r="7" spans="2:14" ht="15" hidden="1" customHeight="1">
      <c r="E7" s="84" t="s">
        <v>39</v>
      </c>
      <c r="F7" s="1" t="s">
        <v>36</v>
      </c>
      <c r="G7" s="62"/>
      <c r="J7" s="5"/>
      <c r="L7" s="5"/>
    </row>
    <row r="8" spans="2:14" ht="15" hidden="1" customHeight="1">
      <c r="E8" s="84" t="s">
        <v>40</v>
      </c>
      <c r="F8" s="1" t="s">
        <v>37</v>
      </c>
      <c r="G8" s="62">
        <f>IF(M4="３分の２",2/3,0.5)</f>
        <v>0.5</v>
      </c>
      <c r="J8" s="5"/>
      <c r="L8" s="5"/>
    </row>
    <row r="9" spans="2:14" ht="15" hidden="1" customHeight="1">
      <c r="E9" s="84" t="s">
        <v>41</v>
      </c>
      <c r="G9" s="4"/>
      <c r="J9" s="5"/>
      <c r="L9" s="5"/>
    </row>
    <row r="10" spans="2:14" ht="15" hidden="1" customHeight="1">
      <c r="E10" s="84" t="s">
        <v>42</v>
      </c>
      <c r="G10" s="4"/>
      <c r="J10" s="5"/>
      <c r="L10" s="5"/>
    </row>
    <row r="11" spans="2:14" ht="15" hidden="1" customHeight="1">
      <c r="E11" s="84" t="s">
        <v>44</v>
      </c>
      <c r="G11" s="4"/>
      <c r="J11" s="5"/>
      <c r="L11" s="5"/>
    </row>
    <row r="12" spans="2:14" ht="15" hidden="1" customHeight="1">
      <c r="E12" s="84" t="s">
        <v>61</v>
      </c>
      <c r="G12" s="4"/>
      <c r="J12" s="5"/>
      <c r="L12" s="5"/>
    </row>
    <row r="13" spans="2:14" ht="15" hidden="1" customHeight="1">
      <c r="E13" s="86" t="s">
        <v>71</v>
      </c>
      <c r="G13" s="4"/>
      <c r="J13" s="5"/>
      <c r="L13" s="5"/>
    </row>
    <row r="14" spans="2:14" ht="15" hidden="1" customHeight="1">
      <c r="E14" s="84" t="s">
        <v>45</v>
      </c>
      <c r="G14" s="4"/>
      <c r="J14" s="5"/>
      <c r="L14" s="5"/>
    </row>
    <row r="15" spans="2:14" ht="15" hidden="1" customHeight="1">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27" t="s">
        <v>1</v>
      </c>
      <c r="E21" s="21" t="s">
        <v>18</v>
      </c>
      <c r="F21" s="26" t="s">
        <v>30</v>
      </c>
      <c r="G21" s="28" t="s">
        <v>21</v>
      </c>
      <c r="H21" s="95" t="s">
        <v>29</v>
      </c>
      <c r="I21" s="93"/>
      <c r="J21" s="93"/>
      <c r="K21" s="93"/>
      <c r="L21" s="93"/>
      <c r="M21" s="94"/>
      <c r="N21" s="12"/>
    </row>
    <row r="22" spans="2:14" ht="15" customHeight="1">
      <c r="B22" s="25"/>
      <c r="C22" s="29"/>
      <c r="D22" s="29"/>
      <c r="E22" s="29"/>
      <c r="F22" s="29"/>
      <c r="G22" s="30"/>
      <c r="H22" s="29"/>
      <c r="I22" s="29"/>
      <c r="J22" s="31"/>
      <c r="K22" s="29"/>
      <c r="L22" s="31"/>
      <c r="M22" s="29"/>
      <c r="N22" s="12"/>
    </row>
    <row r="23" spans="2:14" ht="50.5" customHeight="1">
      <c r="B23" s="25"/>
      <c r="C23" s="32">
        <v>1</v>
      </c>
      <c r="D23" s="44" t="s">
        <v>47</v>
      </c>
      <c r="E23" s="33" t="s">
        <v>38</v>
      </c>
      <c r="F23" s="33" t="s">
        <v>48</v>
      </c>
      <c r="G23" s="34">
        <v>5000000</v>
      </c>
      <c r="H23" s="87" t="s">
        <v>72</v>
      </c>
      <c r="I23" s="88"/>
      <c r="J23" s="88"/>
      <c r="K23" s="88"/>
      <c r="L23" s="88"/>
      <c r="M23" s="89"/>
      <c r="N23" s="12"/>
    </row>
    <row r="24" spans="2:14" ht="50.5" customHeight="1">
      <c r="B24" s="25"/>
      <c r="C24" s="32">
        <v>2</v>
      </c>
      <c r="D24" s="44" t="s">
        <v>49</v>
      </c>
      <c r="E24" s="33" t="s">
        <v>39</v>
      </c>
      <c r="F24" s="33" t="s">
        <v>50</v>
      </c>
      <c r="G24" s="34">
        <v>8000000</v>
      </c>
      <c r="H24" s="87" t="s">
        <v>73</v>
      </c>
      <c r="I24" s="88"/>
      <c r="J24" s="88"/>
      <c r="K24" s="88"/>
      <c r="L24" s="88"/>
      <c r="M24" s="89"/>
      <c r="N24" s="12"/>
    </row>
    <row r="25" spans="2:14" ht="50.5" customHeight="1">
      <c r="B25" s="25"/>
      <c r="C25" s="32">
        <v>3</v>
      </c>
      <c r="D25" s="44" t="s">
        <v>51</v>
      </c>
      <c r="E25" s="33" t="s">
        <v>40</v>
      </c>
      <c r="F25" s="33" t="s">
        <v>55</v>
      </c>
      <c r="G25" s="34">
        <v>5000000</v>
      </c>
      <c r="H25" s="87" t="s">
        <v>74</v>
      </c>
      <c r="I25" s="88"/>
      <c r="J25" s="88"/>
      <c r="K25" s="88"/>
      <c r="L25" s="88"/>
      <c r="M25" s="89"/>
      <c r="N25" s="12"/>
    </row>
    <row r="26" spans="2:14" ht="50.5" customHeight="1">
      <c r="B26" s="25"/>
      <c r="C26" s="32">
        <v>4</v>
      </c>
      <c r="D26" s="44" t="s">
        <v>47</v>
      </c>
      <c r="E26" s="33" t="s">
        <v>66</v>
      </c>
      <c r="F26" s="33" t="s">
        <v>67</v>
      </c>
      <c r="G26" s="34">
        <v>1000000</v>
      </c>
      <c r="H26" s="87" t="s">
        <v>75</v>
      </c>
      <c r="I26" s="88"/>
      <c r="J26" s="88"/>
      <c r="K26" s="88"/>
      <c r="L26" s="88"/>
      <c r="M26" s="89"/>
      <c r="N26" s="12"/>
    </row>
    <row r="27" spans="2:14" ht="50.5" customHeight="1">
      <c r="B27" s="25"/>
      <c r="C27" s="32">
        <v>5</v>
      </c>
      <c r="D27" s="44" t="s">
        <v>52</v>
      </c>
      <c r="E27" s="33" t="s">
        <v>41</v>
      </c>
      <c r="F27" s="33" t="s">
        <v>53</v>
      </c>
      <c r="G27" s="34">
        <v>2000000</v>
      </c>
      <c r="H27" s="87" t="s">
        <v>75</v>
      </c>
      <c r="I27" s="88"/>
      <c r="J27" s="88"/>
      <c r="K27" s="88"/>
      <c r="L27" s="88"/>
      <c r="M27" s="89"/>
      <c r="N27" s="12"/>
    </row>
    <row r="28" spans="2:14" ht="50.5" customHeight="1">
      <c r="B28" s="25"/>
      <c r="C28" s="32">
        <v>6</v>
      </c>
      <c r="D28" s="44" t="s">
        <v>68</v>
      </c>
      <c r="E28" s="33" t="s">
        <v>45</v>
      </c>
      <c r="F28" s="33" t="s">
        <v>54</v>
      </c>
      <c r="G28" s="34">
        <v>500000</v>
      </c>
      <c r="H28" s="87"/>
      <c r="I28" s="88"/>
      <c r="J28" s="88"/>
      <c r="K28" s="88"/>
      <c r="L28" s="88"/>
      <c r="M28" s="89"/>
      <c r="N28" s="12"/>
    </row>
    <row r="29" spans="2:14" ht="50.5" customHeight="1">
      <c r="B29" s="25"/>
      <c r="C29" s="32">
        <v>7</v>
      </c>
      <c r="D29" s="44" t="s">
        <v>51</v>
      </c>
      <c r="E29" s="33" t="s">
        <v>43</v>
      </c>
      <c r="F29" s="33" t="s">
        <v>56</v>
      </c>
      <c r="G29" s="34">
        <v>500000</v>
      </c>
      <c r="H29" s="87" t="s">
        <v>76</v>
      </c>
      <c r="I29" s="88"/>
      <c r="J29" s="88"/>
      <c r="K29" s="88"/>
      <c r="L29" s="88"/>
      <c r="M29" s="89"/>
      <c r="N29" s="12"/>
    </row>
    <row r="30" spans="2:14" ht="50.5" customHeight="1">
      <c r="B30" s="25"/>
      <c r="C30" s="32">
        <v>8</v>
      </c>
      <c r="D30" s="44" t="s">
        <v>64</v>
      </c>
      <c r="E30" s="33" t="s">
        <v>61</v>
      </c>
      <c r="F30" s="33" t="s">
        <v>63</v>
      </c>
      <c r="G30" s="34">
        <v>3000000</v>
      </c>
      <c r="H30" s="87" t="s">
        <v>77</v>
      </c>
      <c r="I30" s="88"/>
      <c r="J30" s="88"/>
      <c r="K30" s="88"/>
      <c r="L30" s="88"/>
      <c r="M30" s="89"/>
      <c r="N30" s="12"/>
    </row>
    <row r="31" spans="2:14" ht="50.5" customHeight="1">
      <c r="B31" s="25"/>
      <c r="C31" s="32">
        <v>9</v>
      </c>
      <c r="D31" s="44" t="s">
        <v>51</v>
      </c>
      <c r="E31" s="33" t="s">
        <v>71</v>
      </c>
      <c r="F31" s="33" t="s">
        <v>70</v>
      </c>
      <c r="G31" s="34">
        <v>1500000</v>
      </c>
      <c r="H31" s="87" t="s">
        <v>78</v>
      </c>
      <c r="I31" s="88"/>
      <c r="J31" s="88"/>
      <c r="K31" s="88"/>
      <c r="L31" s="88"/>
      <c r="M31" s="89"/>
      <c r="N31" s="12"/>
    </row>
    <row r="32" spans="2:14" ht="50.5" customHeight="1">
      <c r="B32" s="25"/>
      <c r="C32" s="32">
        <v>10</v>
      </c>
      <c r="D32" s="44" t="s">
        <v>69</v>
      </c>
      <c r="E32" s="33"/>
      <c r="F32" s="33" t="s">
        <v>69</v>
      </c>
      <c r="G32" s="34" t="s">
        <v>69</v>
      </c>
      <c r="H32" s="101" t="s">
        <v>65</v>
      </c>
      <c r="I32" s="102"/>
      <c r="J32" s="102"/>
      <c r="K32" s="102"/>
      <c r="L32" s="102"/>
      <c r="M32" s="103"/>
      <c r="N32" s="12"/>
    </row>
    <row r="33" spans="2:14" ht="50.5" customHeight="1">
      <c r="B33" s="25"/>
      <c r="C33" s="32"/>
      <c r="D33" s="44"/>
      <c r="E33" s="33"/>
      <c r="F33" s="33"/>
      <c r="G33" s="34"/>
      <c r="H33" s="87"/>
      <c r="I33" s="88"/>
      <c r="J33" s="88"/>
      <c r="K33" s="88"/>
      <c r="L33" s="88"/>
      <c r="M33" s="89"/>
      <c r="N33" s="12"/>
    </row>
    <row r="34" spans="2:14" ht="50.5" customHeight="1">
      <c r="B34" s="25"/>
      <c r="C34" s="32"/>
      <c r="D34" s="33"/>
      <c r="E34" s="33"/>
      <c r="F34" s="33"/>
      <c r="G34" s="34"/>
      <c r="H34" s="87"/>
      <c r="I34" s="88"/>
      <c r="J34" s="88"/>
      <c r="K34" s="88"/>
      <c r="L34" s="88"/>
      <c r="M34" s="89"/>
      <c r="N34" s="12"/>
    </row>
    <row r="35" spans="2:14" ht="16.75" customHeight="1">
      <c r="B35" s="25"/>
      <c r="C35" s="29"/>
      <c r="D35" s="45"/>
      <c r="E35" s="45"/>
      <c r="F35" s="45"/>
      <c r="G35" s="31"/>
      <c r="H35" s="90"/>
      <c r="I35" s="90"/>
      <c r="J35" s="90"/>
      <c r="K35" s="90"/>
      <c r="L35" s="90"/>
      <c r="M35" s="90"/>
      <c r="N35" s="12"/>
    </row>
    <row r="36" spans="2:14" ht="29.5" customHeight="1">
      <c r="B36" s="35"/>
      <c r="C36" s="83" t="s">
        <v>28</v>
      </c>
      <c r="D36" s="45"/>
      <c r="E36" s="45"/>
      <c r="F36" s="29"/>
      <c r="G36" s="30"/>
      <c r="H36" s="91"/>
      <c r="I36" s="91"/>
      <c r="J36" s="91"/>
      <c r="K36" s="91"/>
      <c r="L36" s="91"/>
      <c r="M36" s="91"/>
      <c r="N36" s="12"/>
    </row>
    <row r="37" spans="2:14" ht="50.5" customHeight="1">
      <c r="B37" s="25"/>
      <c r="C37" s="32"/>
      <c r="D37" s="44"/>
      <c r="E37" s="33"/>
      <c r="F37" s="44"/>
      <c r="G37" s="34"/>
      <c r="H37" s="87"/>
      <c r="I37" s="88"/>
      <c r="J37" s="88"/>
      <c r="K37" s="88"/>
      <c r="L37" s="88"/>
      <c r="M37" s="89"/>
      <c r="N37" s="12"/>
    </row>
    <row r="38" spans="2:14" ht="50.5" customHeight="1">
      <c r="B38" s="25"/>
      <c r="C38" s="32"/>
      <c r="D38" s="44"/>
      <c r="E38" s="33"/>
      <c r="F38" s="44"/>
      <c r="G38" s="34"/>
      <c r="H38" s="87"/>
      <c r="I38" s="88"/>
      <c r="J38" s="88"/>
      <c r="K38" s="88"/>
      <c r="L38" s="88"/>
      <c r="M38" s="89"/>
      <c r="N38" s="12"/>
    </row>
    <row r="39" spans="2:14" ht="50.5" customHeight="1">
      <c r="B39" s="25"/>
      <c r="C39" s="32"/>
      <c r="D39" s="44"/>
      <c r="E39" s="33"/>
      <c r="F39" s="44"/>
      <c r="G39" s="34"/>
      <c r="H39" s="87"/>
      <c r="I39" s="88"/>
      <c r="J39" s="88"/>
      <c r="K39" s="88"/>
      <c r="L39" s="88"/>
      <c r="M39" s="89"/>
      <c r="N39" s="12"/>
    </row>
    <row r="40" spans="2:14" ht="50.5" customHeight="1">
      <c r="B40" s="25"/>
      <c r="C40" s="32"/>
      <c r="D40" s="44"/>
      <c r="E40" s="33"/>
      <c r="F40" s="44"/>
      <c r="G40" s="34"/>
      <c r="H40" s="87"/>
      <c r="I40" s="88"/>
      <c r="J40" s="88"/>
      <c r="K40" s="88"/>
      <c r="L40" s="88"/>
      <c r="M40" s="89"/>
      <c r="N40" s="12"/>
    </row>
    <row r="41" spans="2:14" ht="50.5" customHeight="1">
      <c r="B41" s="25"/>
      <c r="C41" s="32"/>
      <c r="D41" s="44"/>
      <c r="E41" s="33"/>
      <c r="F41" s="44"/>
      <c r="G41" s="34"/>
      <c r="H41" s="87"/>
      <c r="I41" s="88"/>
      <c r="J41" s="88"/>
      <c r="K41" s="88"/>
      <c r="L41" s="88"/>
      <c r="M41" s="89"/>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26500000</v>
      </c>
      <c r="H43" s="36"/>
      <c r="I43" s="36"/>
      <c r="J43" s="36"/>
      <c r="K43" s="36"/>
      <c r="L43" s="38">
        <f>SUM(G23:G34)</f>
        <v>26500000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92" t="s">
        <v>0</v>
      </c>
      <c r="I47" s="93"/>
      <c r="J47" s="93"/>
      <c r="K47" s="93"/>
      <c r="L47" s="93"/>
      <c r="M47" s="94"/>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87"/>
      <c r="I49" s="88"/>
      <c r="J49" s="88"/>
      <c r="K49" s="88"/>
      <c r="L49" s="88"/>
      <c r="M49" s="89"/>
      <c r="N49" s="12"/>
    </row>
    <row r="50" spans="2:14" ht="64" customHeight="1">
      <c r="B50" s="25"/>
      <c r="C50" s="32">
        <v>2</v>
      </c>
      <c r="D50" s="33"/>
      <c r="E50" s="33"/>
      <c r="F50" s="33"/>
      <c r="G50" s="34"/>
      <c r="H50" s="87"/>
      <c r="I50" s="88"/>
      <c r="J50" s="88"/>
      <c r="K50" s="88"/>
      <c r="L50" s="88"/>
      <c r="M50" s="89"/>
      <c r="N50" s="12"/>
    </row>
    <row r="51" spans="2:14" ht="63.5" customHeight="1">
      <c r="B51" s="25"/>
      <c r="C51" s="32"/>
      <c r="D51" s="33"/>
      <c r="E51" s="33"/>
      <c r="F51" s="33"/>
      <c r="G51" s="34"/>
      <c r="H51" s="87"/>
      <c r="I51" s="88"/>
      <c r="J51" s="88"/>
      <c r="K51" s="88"/>
      <c r="L51" s="88"/>
      <c r="M51" s="89"/>
      <c r="N51" s="12"/>
    </row>
    <row r="52" spans="2:14" ht="64" customHeight="1">
      <c r="B52" s="25"/>
      <c r="C52" s="32"/>
      <c r="D52" s="33"/>
      <c r="E52" s="33"/>
      <c r="F52" s="33"/>
      <c r="G52" s="34"/>
      <c r="H52" s="87"/>
      <c r="I52" s="88"/>
      <c r="J52" s="88"/>
      <c r="K52" s="88"/>
      <c r="L52" s="88"/>
      <c r="M52" s="89"/>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26500000</v>
      </c>
      <c r="F58" s="57" t="s">
        <v>14</v>
      </c>
      <c r="G58" s="68"/>
      <c r="H58" s="85" t="s">
        <v>58</v>
      </c>
      <c r="I58" s="61"/>
      <c r="J58" s="62"/>
      <c r="K58" s="63"/>
      <c r="L58" s="63"/>
      <c r="M58" s="61"/>
      <c r="N58" s="12"/>
    </row>
    <row r="59" spans="2:14" ht="48.75" customHeight="1">
      <c r="B59" s="11"/>
      <c r="C59" s="53" t="s">
        <v>16</v>
      </c>
      <c r="D59" s="54" t="s">
        <v>23</v>
      </c>
      <c r="E59" s="55">
        <f>L43</f>
        <v>26500000</v>
      </c>
      <c r="F59" s="57" t="s">
        <v>14</v>
      </c>
      <c r="G59" s="68"/>
      <c r="H59" s="61"/>
      <c r="I59" s="61"/>
      <c r="J59" s="62"/>
      <c r="K59" s="63"/>
      <c r="L59" s="63"/>
      <c r="M59" s="61"/>
      <c r="N59" s="12"/>
    </row>
    <row r="60" spans="2:14" ht="48.75" customHeight="1">
      <c r="B60" s="11"/>
      <c r="C60" s="53" t="s">
        <v>17</v>
      </c>
      <c r="D60" s="54" t="s">
        <v>25</v>
      </c>
      <c r="E60" s="56">
        <f>ROUNDDOWN(E59*G8, -3)</f>
        <v>13250000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H52:M52"/>
    <mergeCell ref="H35:M35"/>
    <mergeCell ref="H36:M36"/>
    <mergeCell ref="H37:M37"/>
    <mergeCell ref="H38:M38"/>
    <mergeCell ref="H39:M39"/>
    <mergeCell ref="H40:M40"/>
    <mergeCell ref="H41:M41"/>
    <mergeCell ref="H47:M47"/>
    <mergeCell ref="H49:M49"/>
    <mergeCell ref="H50:M50"/>
    <mergeCell ref="H51:M51"/>
    <mergeCell ref="H34:M34"/>
    <mergeCell ref="H23:M23"/>
    <mergeCell ref="H24:M24"/>
    <mergeCell ref="H25:M25"/>
    <mergeCell ref="H26:M26"/>
    <mergeCell ref="H27:M27"/>
    <mergeCell ref="H28:M28"/>
    <mergeCell ref="H29:M29"/>
    <mergeCell ref="H30:M30"/>
    <mergeCell ref="H31:M31"/>
    <mergeCell ref="H32:M32"/>
    <mergeCell ref="H33:M33"/>
    <mergeCell ref="H21:M21"/>
    <mergeCell ref="B1:N1"/>
    <mergeCell ref="E3:H3"/>
    <mergeCell ref="I3:J3"/>
    <mergeCell ref="E4:H4"/>
    <mergeCell ref="I4:J4"/>
  </mergeCells>
  <phoneticPr fontId="16"/>
  <dataValidations count="3">
    <dataValidation type="list" allowBlank="1" showInputMessage="1" showErrorMessage="1" sqref="E49:E52" xr:uid="{72B49A5C-801D-754E-9EB6-89566E188CA7}">
      <formula1>$F$6:$F$8</formula1>
    </dataValidation>
    <dataValidation type="list" allowBlank="1" showInputMessage="1" showErrorMessage="1" sqref="E35" xr:uid="{9F19871D-D2EF-F64A-B275-0F40229DB4C4}">
      <formula1>$E$6:$E$11</formula1>
    </dataValidation>
    <dataValidation type="list" allowBlank="1" showInputMessage="1" showErrorMessage="1" sqref="E23:E34" xr:uid="{BE1E5BD3-E495-514C-A3CE-503956C51E4E}">
      <formula1>$E$6:$E$18</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収支計画書</vt:lpstr>
      <vt:lpstr>記入例</vt:lpstr>
      <vt:lpstr>記入例!Print_Area</vt:lpstr>
      <vt:lpstr>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2019-03-15T03:53:36Z</dcterms:created>
  <dcterms:modified xsi:type="dcterms:W3CDTF">2023-09-04T01:05:50Z</dcterms:modified>
</cp:coreProperties>
</file>