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vipoorjp-my.sharepoint.com/personal/ai_nagamine_vipo_or_jp/Documents/Microsoft Teams チャット ファイル/"/>
    </mc:Choice>
  </mc:AlternateContent>
  <xr:revisionPtr revIDLastSave="2" documentId="13_ncr:1_{7B417BF3-FB23-418C-A28E-22365AEF15A5}" xr6:coauthVersionLast="47" xr6:coauthVersionMax="47" xr10:uidLastSave="{E5C09B3A-9BA4-44BF-9066-A466E1A56AAE}"/>
  <bookViews>
    <workbookView xWindow="6255" yWindow="525" windowWidth="21600" windowHeight="11385" tabRatio="863" xr2:uid="{64E3B98C-B66F-4C3E-AC69-19C830EEF407}"/>
  </bookViews>
  <sheets>
    <sheet name="A-1団体概要" sheetId="1" r:id="rId1"/>
    <sheet name="A-2運営目的・目標" sheetId="2" r:id="rId2"/>
    <sheet name="A-3活動実績" sheetId="4" r:id="rId3"/>
    <sheet name="A-4 自己申告書" sheetId="7" r:id="rId4"/>
    <sheet name="B-1活動計画企画概要" sheetId="8" r:id="rId5"/>
    <sheet name="B-１地域番号①" sheetId="21" r:id="rId6"/>
    <sheet name="B-１地域番号②" sheetId="22" r:id="rId7"/>
    <sheet name="B-１地域番号③" sheetId="23" r:id="rId8"/>
    <sheet name="B-1地域との連携等" sheetId="12" r:id="rId9"/>
    <sheet name="B-2【事業者単体】収支予算書" sheetId="24" r:id="rId10"/>
    <sheet name="【記入不要】収支予算書" sheetId="25" r:id="rId11"/>
    <sheet name="B-3【原則記入不要】内訳書1-1" sheetId="26" r:id="rId12"/>
    <sheet name="B-3内訳書2-1" sheetId="27" r:id="rId13"/>
    <sheet name="B-3内訳書2-2" sheetId="28" r:id="rId14"/>
    <sheet name="B-3内訳書2-3" sheetId="29" r:id="rId15"/>
    <sheet name="B-3内訳書2-4" sheetId="30" r:id="rId16"/>
    <sheet name="処理シート" sheetId="31" state="hidden" r:id="rId17"/>
  </sheets>
  <definedNames>
    <definedName name="_xlnm.Print_Area" localSheetId="10">【記入不要】収支予算書!$A$1:$F$42</definedName>
    <definedName name="_xlnm.Print_Area" localSheetId="0">'A-1団体概要'!$A$1:$S$63</definedName>
    <definedName name="_xlnm.Print_Area" localSheetId="1">'A-2運営目的・目標'!$A$1:$S$10</definedName>
    <definedName name="_xlnm.Print_Area" localSheetId="2">'A-3活動実績'!$A$1:$J$40</definedName>
    <definedName name="_xlnm.Print_Area" localSheetId="3">'A-4 自己申告書'!$A$1:$J$119</definedName>
    <definedName name="_xlnm.Print_Area" localSheetId="4">'B-1活動計画企画概要'!$B$1:$AJ$40</definedName>
    <definedName name="_xlnm.Print_Area" localSheetId="8">'B-1地域との連携等'!$A$1:$AF$61</definedName>
    <definedName name="_xlnm.Print_Area" localSheetId="5">'B-１地域番号①'!$A$1:$I$125</definedName>
    <definedName name="_xlnm.Print_Area" localSheetId="6">'B-１地域番号②'!$A$1:$I$125</definedName>
    <definedName name="_xlnm.Print_Area" localSheetId="7">'B-１地域番号③'!$A$1:$I$125</definedName>
    <definedName name="_xlnm.Print_Area" localSheetId="9">'B-2【事業者単体】収支予算書'!$A$1:$G$42</definedName>
    <definedName name="_xlnm.Print_Area" localSheetId="11">'B-3【原則記入不要】内訳書1-1'!$A$1:$BQ$49</definedName>
    <definedName name="_xlnm.Print_Area" localSheetId="12">'B-3内訳書2-1'!$A$1:$T$1666</definedName>
    <definedName name="_xlnm.Print_Area" localSheetId="13">'B-3内訳書2-2'!$A$1:$T$1816</definedName>
    <definedName name="_xlnm.Print_Area" localSheetId="14">'B-3内訳書2-3'!$A$1:$T$1816</definedName>
    <definedName name="_xlnm.Print_Area" localSheetId="15">'B-3内訳書2-4'!$A$1:$T$266</definedName>
    <definedName name="_xlnm.Print_Titles" localSheetId="5">'B-１地域番号①'!$1:$3</definedName>
    <definedName name="_xlnm.Print_Titles" localSheetId="6">'B-１地域番号②'!$1:$3</definedName>
    <definedName name="_xlnm.Print_Titles" localSheetId="7">'B-１地域番号③'!$1:$3</definedName>
    <definedName name="_xlnm.Print_Titles" localSheetId="11">'B-3【原則記入不要】内訳書1-1'!$A:$D</definedName>
    <definedName name="_xlnm.Print_Titles" localSheetId="12">'B-3内訳書2-1'!$2:$4</definedName>
    <definedName name="_xlnm.Print_Titles" localSheetId="13">'B-3内訳書2-2'!$2:$4</definedName>
    <definedName name="_xlnm.Print_Titles" localSheetId="14">'B-3内訳書2-3'!$2:$4</definedName>
    <definedName name="_xlnm.Print_Titles" localSheetId="15">'B-3内訳書2-4'!$2:$4</definedName>
    <definedName name="委託費">処理シート!$K$3</definedName>
    <definedName name="応募分野">#REF!</definedName>
    <definedName name="会場費">#REF!</definedName>
    <definedName name="感染症対策経費">#REF!</definedName>
    <definedName name="区分">#REF!</definedName>
    <definedName name="区分2">処理シート!$F$2:$I$2</definedName>
    <definedName name="区分3">処理シート!$P$2:$T$2</definedName>
    <definedName name="稽古費">#REF!</definedName>
    <definedName name="雑役務費・消耗品費等">処理シート!$I$3:$I$7</definedName>
    <definedName name="事業形態">処理シート!$N$3:$N$4</definedName>
    <definedName name="収入">#REF!</definedName>
    <definedName name="収入2">処理シート!$M$4:$M$8</definedName>
    <definedName name="出演・音楽・文芸費">処理シート!$F$3:$F$5</definedName>
    <definedName name="賃金・旅費・報償費">処理シート!$H$3:$H$5</definedName>
    <definedName name="動画制作・配信費等">処理シート!$J$3:$J$4</definedName>
    <definedName name="舞台・会場・設営費">処理シート!$G$3:$G$7</definedName>
    <definedName name="舞台費">#REF!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7" i="26" l="1"/>
  <c r="U1608" i="28"/>
  <c r="U1607" i="28"/>
  <c r="U1606" i="28"/>
  <c r="U1605" i="28"/>
  <c r="U1604" i="28"/>
  <c r="U1603" i="28"/>
  <c r="U1602" i="28"/>
  <c r="U1601" i="28"/>
  <c r="U1600" i="28"/>
  <c r="U1599" i="28"/>
  <c r="U1598" i="28"/>
  <c r="U1597" i="28"/>
  <c r="U1596" i="28"/>
  <c r="U1595" i="28"/>
  <c r="U1594" i="28"/>
  <c r="U1593" i="28"/>
  <c r="U1592" i="28"/>
  <c r="U1591" i="28"/>
  <c r="U1590" i="28"/>
  <c r="U1589" i="28"/>
  <c r="U1588" i="28"/>
  <c r="U1587" i="28"/>
  <c r="U1586" i="28"/>
  <c r="U1585" i="28"/>
  <c r="U1584" i="28"/>
  <c r="U1583" i="28"/>
  <c r="U1582" i="28"/>
  <c r="U1581" i="28"/>
  <c r="U1580" i="28"/>
  <c r="U1579" i="28"/>
  <c r="U1578" i="28"/>
  <c r="U1577" i="28"/>
  <c r="U1576" i="28"/>
  <c r="U1575" i="28"/>
  <c r="U1574" i="28"/>
  <c r="U1573" i="28"/>
  <c r="U1572" i="28"/>
  <c r="U1571" i="28"/>
  <c r="U1570" i="28"/>
  <c r="U1569" i="28"/>
  <c r="U1568" i="28"/>
  <c r="U1567" i="28"/>
  <c r="U1566" i="28"/>
  <c r="U1565" i="28"/>
  <c r="U1564" i="28"/>
  <c r="U1563" i="28"/>
  <c r="U1562" i="28"/>
  <c r="U1561" i="28"/>
  <c r="U1560" i="28"/>
  <c r="U1559" i="28"/>
  <c r="U1558" i="28"/>
  <c r="U1557" i="28"/>
  <c r="U1556" i="28"/>
  <c r="U1555" i="28"/>
  <c r="U1554" i="28"/>
  <c r="U1553" i="28"/>
  <c r="U1552" i="28"/>
  <c r="U1551" i="28"/>
  <c r="U1550" i="28"/>
  <c r="U1549" i="28"/>
  <c r="U1548" i="28"/>
  <c r="U1547" i="28"/>
  <c r="U1546" i="28"/>
  <c r="U1545" i="28"/>
  <c r="U1544" i="28"/>
  <c r="U1543" i="28"/>
  <c r="U1542" i="28"/>
  <c r="U1541" i="28"/>
  <c r="U1540" i="28"/>
  <c r="U1539" i="28"/>
  <c r="U1538" i="28"/>
  <c r="U1537" i="28"/>
  <c r="U1536" i="28"/>
  <c r="U1535" i="28"/>
  <c r="U1534" i="28"/>
  <c r="U1533" i="28"/>
  <c r="U1532" i="28"/>
  <c r="U1531" i="28"/>
  <c r="U1530" i="28"/>
  <c r="U1529" i="28"/>
  <c r="U1528" i="28"/>
  <c r="U1527" i="28"/>
  <c r="U1526" i="28"/>
  <c r="U1525" i="28"/>
  <c r="U1524" i="28"/>
  <c r="U1523" i="28"/>
  <c r="U1522" i="28"/>
  <c r="U1521" i="28"/>
  <c r="U1520" i="28"/>
  <c r="U1519" i="28"/>
  <c r="U1518" i="28"/>
  <c r="U1517" i="28"/>
  <c r="U1516" i="28"/>
  <c r="U1515" i="28"/>
  <c r="U1514" i="28"/>
  <c r="U1513" i="28"/>
  <c r="U1512" i="28"/>
  <c r="U1511" i="28"/>
  <c r="U1510" i="28"/>
  <c r="U1509" i="28"/>
  <c r="U1508" i="28"/>
  <c r="U1507" i="28"/>
  <c r="U1506" i="28"/>
  <c r="U1505" i="28"/>
  <c r="U1504" i="28"/>
  <c r="U1503" i="28"/>
  <c r="U1502" i="28"/>
  <c r="U1501" i="28"/>
  <c r="U1500" i="28"/>
  <c r="U1499" i="28"/>
  <c r="U1498" i="28"/>
  <c r="U1497" i="28"/>
  <c r="U1496" i="28"/>
  <c r="U1495" i="28"/>
  <c r="U1494" i="28"/>
  <c r="U1493" i="28"/>
  <c r="U1492" i="28"/>
  <c r="U1491" i="28"/>
  <c r="U1490" i="28"/>
  <c r="U1489" i="28"/>
  <c r="U1488" i="28"/>
  <c r="U1487" i="28"/>
  <c r="U1486" i="28"/>
  <c r="U1485" i="28"/>
  <c r="U1484" i="28"/>
  <c r="U1483" i="28"/>
  <c r="U1482" i="28"/>
  <c r="U1481" i="28"/>
  <c r="U1480" i="28"/>
  <c r="U1479" i="28"/>
  <c r="U1478" i="28"/>
  <c r="U1477" i="28"/>
  <c r="U1476" i="28"/>
  <c r="U1475" i="28"/>
  <c r="U1474" i="28"/>
  <c r="U1473" i="28"/>
  <c r="U1472" i="28"/>
  <c r="U1471" i="28"/>
  <c r="U1470" i="28"/>
  <c r="U1469" i="28"/>
  <c r="U1468" i="28"/>
  <c r="U1467" i="28"/>
  <c r="U1466" i="28"/>
  <c r="U1465" i="28"/>
  <c r="U1464" i="28"/>
  <c r="U1463" i="28"/>
  <c r="U1462" i="28"/>
  <c r="U1461" i="28"/>
  <c r="U1460" i="28"/>
  <c r="U1459" i="28"/>
  <c r="U1458" i="28"/>
  <c r="U1457" i="28"/>
  <c r="U1456" i="28"/>
  <c r="U1455" i="28"/>
  <c r="U1454" i="28"/>
  <c r="U1453" i="28"/>
  <c r="U1452" i="28"/>
  <c r="U1451" i="28"/>
  <c r="U1450" i="28"/>
  <c r="U1449" i="28"/>
  <c r="U1448" i="28"/>
  <c r="U1447" i="28"/>
  <c r="U1446" i="28"/>
  <c r="U1445" i="28"/>
  <c r="U1444" i="28"/>
  <c r="U1443" i="28"/>
  <c r="U1442" i="28"/>
  <c r="U1441" i="28"/>
  <c r="U1440" i="28"/>
  <c r="U1439" i="28"/>
  <c r="U1438" i="28"/>
  <c r="U1437" i="28"/>
  <c r="U1436" i="28"/>
  <c r="U1435" i="28"/>
  <c r="U1434" i="28"/>
  <c r="U1433" i="28"/>
  <c r="U1432" i="28"/>
  <c r="U1431" i="28"/>
  <c r="U1430" i="28"/>
  <c r="U1429" i="28"/>
  <c r="U1428" i="28"/>
  <c r="U1427" i="28"/>
  <c r="U1426" i="28"/>
  <c r="U1425" i="28"/>
  <c r="U1424" i="28"/>
  <c r="U1423" i="28"/>
  <c r="U1422" i="28"/>
  <c r="U1421" i="28"/>
  <c r="U1420" i="28"/>
  <c r="U1419" i="28"/>
  <c r="U1418" i="28"/>
  <c r="U1417" i="28"/>
  <c r="U1416" i="28"/>
  <c r="U1415" i="28"/>
  <c r="U1414" i="28"/>
  <c r="U1413" i="28"/>
  <c r="U1412" i="28"/>
  <c r="U1411" i="28"/>
  <c r="U1410" i="28"/>
  <c r="U1409" i="28"/>
  <c r="U1408" i="28"/>
  <c r="U1407" i="28"/>
  <c r="U1406" i="28"/>
  <c r="U1405" i="28"/>
  <c r="U1404" i="28"/>
  <c r="U1403" i="28"/>
  <c r="U1402" i="28"/>
  <c r="U1401" i="28"/>
  <c r="U1400" i="28"/>
  <c r="U1399" i="28"/>
  <c r="U1398" i="28"/>
  <c r="U1397" i="28"/>
  <c r="U1396" i="28"/>
  <c r="U1395" i="28"/>
  <c r="U1394" i="28"/>
  <c r="U1393" i="28"/>
  <c r="U1392" i="28"/>
  <c r="U1391" i="28"/>
  <c r="U1390" i="28"/>
  <c r="U1389" i="28"/>
  <c r="U1388" i="28"/>
  <c r="U1387" i="28"/>
  <c r="U1386" i="28"/>
  <c r="U1385" i="28"/>
  <c r="U1384" i="28"/>
  <c r="U1383" i="28"/>
  <c r="U1382" i="28"/>
  <c r="U1381" i="28"/>
  <c r="U1380" i="28"/>
  <c r="U1379" i="28"/>
  <c r="U1378" i="28"/>
  <c r="U1377" i="28"/>
  <c r="U1376" i="28"/>
  <c r="U1375" i="28"/>
  <c r="U1374" i="28"/>
  <c r="U1373" i="28"/>
  <c r="U1372" i="28"/>
  <c r="U1371" i="28"/>
  <c r="U1370" i="28"/>
  <c r="U1369" i="28"/>
  <c r="U1368" i="28"/>
  <c r="U1367" i="28"/>
  <c r="U1366" i="28"/>
  <c r="U1365" i="28"/>
  <c r="U1364" i="28"/>
  <c r="U1363" i="28"/>
  <c r="U1362" i="28"/>
  <c r="U1361" i="28"/>
  <c r="U1360" i="28"/>
  <c r="U1359" i="28"/>
  <c r="U1358" i="28"/>
  <c r="U1357" i="28"/>
  <c r="U1356" i="28"/>
  <c r="U1355" i="28"/>
  <c r="U1354" i="28"/>
  <c r="U1353" i="28"/>
  <c r="U1352" i="28"/>
  <c r="U1351" i="28"/>
  <c r="U1350" i="28"/>
  <c r="U1349" i="28"/>
  <c r="U1348" i="28"/>
  <c r="U1347" i="28"/>
  <c r="U1346" i="28"/>
  <c r="U1345" i="28"/>
  <c r="U1344" i="28"/>
  <c r="U1343" i="28"/>
  <c r="U1342" i="28"/>
  <c r="U1341" i="28"/>
  <c r="U1340" i="28"/>
  <c r="U1339" i="28"/>
  <c r="U1338" i="28"/>
  <c r="U1337" i="28"/>
  <c r="U1336" i="28"/>
  <c r="U1335" i="28"/>
  <c r="U1334" i="28"/>
  <c r="U1333" i="28"/>
  <c r="U1332" i="28"/>
  <c r="U1331" i="28"/>
  <c r="U1330" i="28"/>
  <c r="U1329" i="28"/>
  <c r="U1328" i="28"/>
  <c r="U1327" i="28"/>
  <c r="U1326" i="28"/>
  <c r="U1325" i="28"/>
  <c r="U1324" i="28"/>
  <c r="U1323" i="28"/>
  <c r="U1322" i="28"/>
  <c r="U1321" i="28"/>
  <c r="U1320" i="28"/>
  <c r="U1319" i="28"/>
  <c r="U1318" i="28"/>
  <c r="U1317" i="28"/>
  <c r="U1316" i="28"/>
  <c r="U1315" i="28"/>
  <c r="U1314" i="28"/>
  <c r="U1313" i="28"/>
  <c r="U1312" i="28"/>
  <c r="U1311" i="28"/>
  <c r="U1310" i="28"/>
  <c r="U1309" i="28"/>
  <c r="U1308" i="28"/>
  <c r="U1307" i="28"/>
  <c r="U1306" i="28"/>
  <c r="U1305" i="28"/>
  <c r="U1304" i="28"/>
  <c r="U1303" i="28"/>
  <c r="U1302" i="28"/>
  <c r="U1301" i="28"/>
  <c r="U1300" i="28"/>
  <c r="U1299" i="28"/>
  <c r="U1298" i="28"/>
  <c r="U1297" i="28"/>
  <c r="U1296" i="28"/>
  <c r="U1295" i="28"/>
  <c r="U1294" i="28"/>
  <c r="U1293" i="28"/>
  <c r="U1292" i="28"/>
  <c r="U1291" i="28"/>
  <c r="U1290" i="28"/>
  <c r="U1289" i="28"/>
  <c r="U1288" i="28"/>
  <c r="U1287" i="28"/>
  <c r="U1286" i="28"/>
  <c r="U1285" i="28"/>
  <c r="U1284" i="28"/>
  <c r="U1283" i="28"/>
  <c r="U1282" i="28"/>
  <c r="U1281" i="28"/>
  <c r="U1280" i="28"/>
  <c r="U1279" i="28"/>
  <c r="U1278" i="28"/>
  <c r="U1277" i="28"/>
  <c r="U1276" i="28"/>
  <c r="U1275" i="28"/>
  <c r="U1274" i="28"/>
  <c r="U1273" i="28"/>
  <c r="U1272" i="28"/>
  <c r="U1271" i="28"/>
  <c r="U1270" i="28"/>
  <c r="U1269" i="28"/>
  <c r="U1268" i="28"/>
  <c r="U1267" i="28"/>
  <c r="U1266" i="28"/>
  <c r="U1265" i="28"/>
  <c r="U1264" i="28"/>
  <c r="U1263" i="28"/>
  <c r="U1262" i="28"/>
  <c r="U1261" i="28"/>
  <c r="U1260" i="28"/>
  <c r="U1259" i="28"/>
  <c r="U1258" i="28"/>
  <c r="U1257" i="28"/>
  <c r="U1256" i="28"/>
  <c r="U1255" i="28"/>
  <c r="U1254" i="28"/>
  <c r="U1253" i="28"/>
  <c r="U1252" i="28"/>
  <c r="U1251" i="28"/>
  <c r="U1250" i="28"/>
  <c r="U1249" i="28"/>
  <c r="U1248" i="28"/>
  <c r="U1247" i="28"/>
  <c r="U1246" i="28"/>
  <c r="U1245" i="28"/>
  <c r="U1244" i="28"/>
  <c r="U1243" i="28"/>
  <c r="U1242" i="28"/>
  <c r="U1241" i="28"/>
  <c r="U1240" i="28"/>
  <c r="U1239" i="28"/>
  <c r="U1238" i="28"/>
  <c r="U1237" i="28"/>
  <c r="U1236" i="28"/>
  <c r="U1235" i="28"/>
  <c r="U1234" i="28"/>
  <c r="U1233" i="28"/>
  <c r="U1232" i="28"/>
  <c r="U1231" i="28"/>
  <c r="U1230" i="28"/>
  <c r="U1229" i="28"/>
  <c r="U1228" i="28"/>
  <c r="U1227" i="28"/>
  <c r="U1226" i="28"/>
  <c r="U1225" i="28"/>
  <c r="U1224" i="28"/>
  <c r="U1223" i="28"/>
  <c r="U1222" i="28"/>
  <c r="U1221" i="28"/>
  <c r="U1220" i="28"/>
  <c r="U1219" i="28"/>
  <c r="U1218" i="28"/>
  <c r="U1217" i="28"/>
  <c r="U1216" i="28"/>
  <c r="U1215" i="28"/>
  <c r="U1214" i="28"/>
  <c r="U1213" i="28"/>
  <c r="U1212" i="28"/>
  <c r="U1211" i="28"/>
  <c r="U1210" i="28"/>
  <c r="U1209" i="28"/>
  <c r="U1208" i="28"/>
  <c r="U1207" i="28"/>
  <c r="U1206" i="28"/>
  <c r="U1205" i="28"/>
  <c r="U1204" i="28"/>
  <c r="U1203" i="28"/>
  <c r="U1202" i="28"/>
  <c r="U1201" i="28"/>
  <c r="U1200" i="28"/>
  <c r="U1199" i="28"/>
  <c r="U1198" i="28"/>
  <c r="U1197" i="28"/>
  <c r="U1196" i="28"/>
  <c r="U1195" i="28"/>
  <c r="U1194" i="28"/>
  <c r="U1193" i="28"/>
  <c r="U1192" i="28"/>
  <c r="U1191" i="28"/>
  <c r="U1190" i="28"/>
  <c r="U1189" i="28"/>
  <c r="U1188" i="28"/>
  <c r="U1187" i="28"/>
  <c r="U1186" i="28"/>
  <c r="U1185" i="28"/>
  <c r="U1184" i="28"/>
  <c r="U1183" i="28"/>
  <c r="U1182" i="28"/>
  <c r="U1181" i="28"/>
  <c r="U1180" i="28"/>
  <c r="U1179" i="28"/>
  <c r="U1178" i="28"/>
  <c r="U1177" i="28"/>
  <c r="U1176" i="28"/>
  <c r="U1175" i="28"/>
  <c r="U1174" i="28"/>
  <c r="U1173" i="28"/>
  <c r="U1172" i="28"/>
  <c r="U1171" i="28"/>
  <c r="U1170" i="28"/>
  <c r="U1169" i="28"/>
  <c r="U1168" i="28"/>
  <c r="U1167" i="28"/>
  <c r="U1166" i="28"/>
  <c r="U1165" i="28"/>
  <c r="U1164" i="28"/>
  <c r="U1163" i="28"/>
  <c r="U1162" i="28"/>
  <c r="U1161" i="28"/>
  <c r="U1160" i="28"/>
  <c r="U1159" i="28"/>
  <c r="U1158" i="28"/>
  <c r="U1157" i="28"/>
  <c r="U1156" i="28"/>
  <c r="U1155" i="28"/>
  <c r="U1154" i="28"/>
  <c r="U1153" i="28"/>
  <c r="U1152" i="28"/>
  <c r="U1151" i="28"/>
  <c r="U1150" i="28"/>
  <c r="U1149" i="28"/>
  <c r="U1148" i="28"/>
  <c r="U1147" i="28"/>
  <c r="U1146" i="28"/>
  <c r="U1145" i="28"/>
  <c r="U1144" i="28"/>
  <c r="U1143" i="28"/>
  <c r="U1142" i="28"/>
  <c r="U1141" i="28"/>
  <c r="U1140" i="28"/>
  <c r="U1139" i="28"/>
  <c r="U1138" i="28"/>
  <c r="U1137" i="28"/>
  <c r="U1136" i="28"/>
  <c r="U1135" i="28"/>
  <c r="U1134" i="28"/>
  <c r="U1133" i="28"/>
  <c r="U1132" i="28"/>
  <c r="U1131" i="28"/>
  <c r="U1130" i="28"/>
  <c r="U1129" i="28"/>
  <c r="U1128" i="28"/>
  <c r="U1127" i="28"/>
  <c r="U1126" i="28"/>
  <c r="U1125" i="28"/>
  <c r="U1124" i="28"/>
  <c r="U1123" i="28"/>
  <c r="U1122" i="28"/>
  <c r="U1121" i="28"/>
  <c r="U1120" i="28"/>
  <c r="U1119" i="28"/>
  <c r="U1118" i="28"/>
  <c r="U1117" i="28"/>
  <c r="U1116" i="28"/>
  <c r="U1115" i="28"/>
  <c r="U1114" i="28"/>
  <c r="U1113" i="28"/>
  <c r="U1112" i="28"/>
  <c r="U1111" i="28"/>
  <c r="U1110" i="28"/>
  <c r="U1109" i="28"/>
  <c r="U1108" i="28"/>
  <c r="U1107" i="28"/>
  <c r="U1106" i="28"/>
  <c r="U1105" i="28"/>
  <c r="U1104" i="28"/>
  <c r="U1103" i="28"/>
  <c r="U1102" i="28"/>
  <c r="U1101" i="28"/>
  <c r="U1100" i="28"/>
  <c r="U1099" i="28"/>
  <c r="U1098" i="28"/>
  <c r="U1097" i="28"/>
  <c r="U1096" i="28"/>
  <c r="U1095" i="28"/>
  <c r="U1094" i="28"/>
  <c r="U1093" i="28"/>
  <c r="U1092" i="28"/>
  <c r="U1091" i="28"/>
  <c r="U1090" i="28"/>
  <c r="U1089" i="28"/>
  <c r="U1088" i="28"/>
  <c r="U1087" i="28"/>
  <c r="U1086" i="28"/>
  <c r="U1085" i="28"/>
  <c r="U1084" i="28"/>
  <c r="U1083" i="28"/>
  <c r="U1082" i="28"/>
  <c r="U1081" i="28"/>
  <c r="U1080" i="28"/>
  <c r="U1079" i="28"/>
  <c r="U1078" i="28"/>
  <c r="U1077" i="28"/>
  <c r="U1076" i="28"/>
  <c r="U1075" i="28"/>
  <c r="U1074" i="28"/>
  <c r="U1073" i="28"/>
  <c r="U1072" i="28"/>
  <c r="U1071" i="28"/>
  <c r="U1070" i="28"/>
  <c r="U1069" i="28"/>
  <c r="U1068" i="28"/>
  <c r="U1067" i="28"/>
  <c r="U1066" i="28"/>
  <c r="U1065" i="28"/>
  <c r="U1064" i="28"/>
  <c r="U1063" i="28"/>
  <c r="U1062" i="28"/>
  <c r="U1061" i="28"/>
  <c r="U1060" i="28"/>
  <c r="U1059" i="28"/>
  <c r="U1058" i="28"/>
  <c r="U1057" i="28"/>
  <c r="U1056" i="28"/>
  <c r="U1055" i="28"/>
  <c r="U1054" i="28"/>
  <c r="U1053" i="28"/>
  <c r="U1052" i="28"/>
  <c r="U1051" i="28"/>
  <c r="U1050" i="28"/>
  <c r="U1049" i="28"/>
  <c r="U1048" i="28"/>
  <c r="U1047" i="28"/>
  <c r="U1046" i="28"/>
  <c r="U1045" i="28"/>
  <c r="U1044" i="28"/>
  <c r="U1043" i="28"/>
  <c r="U1042" i="28"/>
  <c r="U1041" i="28"/>
  <c r="U1040" i="28"/>
  <c r="U1039" i="28"/>
  <c r="U1038" i="28"/>
  <c r="U1037" i="28"/>
  <c r="U1036" i="28"/>
  <c r="U1035" i="28"/>
  <c r="U1034" i="28"/>
  <c r="U1033" i="28"/>
  <c r="U1032" i="28"/>
  <c r="U1031" i="28"/>
  <c r="U1030" i="28"/>
  <c r="U1029" i="28"/>
  <c r="U1028" i="28"/>
  <c r="U1027" i="28"/>
  <c r="U1026" i="28"/>
  <c r="U1025" i="28"/>
  <c r="U1024" i="28"/>
  <c r="U1023" i="28"/>
  <c r="U1022" i="28"/>
  <c r="U1021" i="28"/>
  <c r="U1020" i="28"/>
  <c r="U1019" i="28"/>
  <c r="U1018" i="28"/>
  <c r="U1017" i="28"/>
  <c r="U1016" i="28"/>
  <c r="U1015" i="28"/>
  <c r="U1014" i="28"/>
  <c r="U1013" i="28"/>
  <c r="U1012" i="28"/>
  <c r="U1011" i="28"/>
  <c r="U1010" i="28"/>
  <c r="U1009" i="28"/>
  <c r="U1008" i="28"/>
  <c r="U1007" i="28"/>
  <c r="U1006" i="28"/>
  <c r="U1005" i="28"/>
  <c r="U1004" i="28"/>
  <c r="U1003" i="28"/>
  <c r="U1002" i="28"/>
  <c r="U1001" i="28"/>
  <c r="U1000" i="28"/>
  <c r="U999" i="28"/>
  <c r="U998" i="28"/>
  <c r="U997" i="28"/>
  <c r="U996" i="28"/>
  <c r="U995" i="28"/>
  <c r="U994" i="28"/>
  <c r="U993" i="28"/>
  <c r="U992" i="28"/>
  <c r="U991" i="28"/>
  <c r="U990" i="28"/>
  <c r="U989" i="28"/>
  <c r="U988" i="28"/>
  <c r="U987" i="28"/>
  <c r="U986" i="28"/>
  <c r="U985" i="28"/>
  <c r="U984" i="28"/>
  <c r="U983" i="28"/>
  <c r="U982" i="28"/>
  <c r="U981" i="28"/>
  <c r="U980" i="28"/>
  <c r="U979" i="28"/>
  <c r="U978" i="28"/>
  <c r="U977" i="28"/>
  <c r="U976" i="28"/>
  <c r="U975" i="28"/>
  <c r="U974" i="28"/>
  <c r="U973" i="28"/>
  <c r="U972" i="28"/>
  <c r="U971" i="28"/>
  <c r="U970" i="28"/>
  <c r="U969" i="28"/>
  <c r="U968" i="28"/>
  <c r="U967" i="28"/>
  <c r="U966" i="28"/>
  <c r="U965" i="28"/>
  <c r="U964" i="28"/>
  <c r="U963" i="28"/>
  <c r="U962" i="28"/>
  <c r="U961" i="28"/>
  <c r="U960" i="28"/>
  <c r="U959" i="28"/>
  <c r="U958" i="28"/>
  <c r="U957" i="28"/>
  <c r="U956" i="28"/>
  <c r="U955" i="28"/>
  <c r="U954" i="28"/>
  <c r="U953" i="28"/>
  <c r="U952" i="28"/>
  <c r="U951" i="28"/>
  <c r="U950" i="28"/>
  <c r="U949" i="28"/>
  <c r="U948" i="28"/>
  <c r="U947" i="28"/>
  <c r="U946" i="28"/>
  <c r="U945" i="28"/>
  <c r="U944" i="28"/>
  <c r="U943" i="28"/>
  <c r="U942" i="28"/>
  <c r="U941" i="28"/>
  <c r="U940" i="28"/>
  <c r="U939" i="28"/>
  <c r="U938" i="28"/>
  <c r="U937" i="28"/>
  <c r="U936" i="28"/>
  <c r="U935" i="28"/>
  <c r="U934" i="28"/>
  <c r="U933" i="28"/>
  <c r="U932" i="28"/>
  <c r="U931" i="28"/>
  <c r="U930" i="28"/>
  <c r="U929" i="28"/>
  <c r="U928" i="28"/>
  <c r="U927" i="28"/>
  <c r="U926" i="28"/>
  <c r="U925" i="28"/>
  <c r="U924" i="28"/>
  <c r="U923" i="28"/>
  <c r="U922" i="28"/>
  <c r="U921" i="28"/>
  <c r="U920" i="28"/>
  <c r="U919" i="28"/>
  <c r="U918" i="28"/>
  <c r="U917" i="28"/>
  <c r="U916" i="28"/>
  <c r="U915" i="28"/>
  <c r="U914" i="28"/>
  <c r="U913" i="28"/>
  <c r="U912" i="28"/>
  <c r="U911" i="28"/>
  <c r="U910" i="28"/>
  <c r="U909" i="28"/>
  <c r="U908" i="28"/>
  <c r="U907" i="28"/>
  <c r="U906" i="28"/>
  <c r="U905" i="28"/>
  <c r="U904" i="28"/>
  <c r="U903" i="28"/>
  <c r="U902" i="28"/>
  <c r="U901" i="28"/>
  <c r="U900" i="28"/>
  <c r="U899" i="28"/>
  <c r="U898" i="28"/>
  <c r="U897" i="28"/>
  <c r="U896" i="28"/>
  <c r="U895" i="28"/>
  <c r="U894" i="28"/>
  <c r="U893" i="28"/>
  <c r="U892" i="28"/>
  <c r="U891" i="28"/>
  <c r="U890" i="28"/>
  <c r="U889" i="28"/>
  <c r="U888" i="28"/>
  <c r="U887" i="28"/>
  <c r="U886" i="28"/>
  <c r="U885" i="28"/>
  <c r="U884" i="28"/>
  <c r="U883" i="28"/>
  <c r="U882" i="28"/>
  <c r="U881" i="28"/>
  <c r="U880" i="28"/>
  <c r="U879" i="28"/>
  <c r="U878" i="28"/>
  <c r="U877" i="28"/>
  <c r="U876" i="28"/>
  <c r="U875" i="28"/>
  <c r="U874" i="28"/>
  <c r="U873" i="28"/>
  <c r="U872" i="28"/>
  <c r="U871" i="28"/>
  <c r="U870" i="28"/>
  <c r="U869" i="28"/>
  <c r="U868" i="28"/>
  <c r="U867" i="28"/>
  <c r="U866" i="28"/>
  <c r="U865" i="28"/>
  <c r="U864" i="28"/>
  <c r="U863" i="28"/>
  <c r="U862" i="28"/>
  <c r="U861" i="28"/>
  <c r="U860" i="28"/>
  <c r="U859" i="28"/>
  <c r="U858" i="28"/>
  <c r="U857" i="28"/>
  <c r="U856" i="28"/>
  <c r="U855" i="28"/>
  <c r="U854" i="28"/>
  <c r="U853" i="28"/>
  <c r="U852" i="28"/>
  <c r="U851" i="28"/>
  <c r="U850" i="28"/>
  <c r="U849" i="28"/>
  <c r="U848" i="28"/>
  <c r="U847" i="28"/>
  <c r="U846" i="28"/>
  <c r="U845" i="28"/>
  <c r="U844" i="28"/>
  <c r="U843" i="28"/>
  <c r="U842" i="28"/>
  <c r="U841" i="28"/>
  <c r="U840" i="28"/>
  <c r="U839" i="28"/>
  <c r="U838" i="28"/>
  <c r="U837" i="28"/>
  <c r="U836" i="28"/>
  <c r="U835" i="28"/>
  <c r="U834" i="28"/>
  <c r="U833" i="28"/>
  <c r="U832" i="28"/>
  <c r="U831" i="28"/>
  <c r="U830" i="28"/>
  <c r="U829" i="28"/>
  <c r="U828" i="28"/>
  <c r="U827" i="28"/>
  <c r="U826" i="28"/>
  <c r="U825" i="28"/>
  <c r="U824" i="28"/>
  <c r="U823" i="28"/>
  <c r="U822" i="28"/>
  <c r="U821" i="28"/>
  <c r="U820" i="28"/>
  <c r="U819" i="28"/>
  <c r="U818" i="28"/>
  <c r="U817" i="28"/>
  <c r="U816" i="28"/>
  <c r="U815" i="28"/>
  <c r="U814" i="28"/>
  <c r="U813" i="28"/>
  <c r="U812" i="28"/>
  <c r="U811" i="28"/>
  <c r="U810" i="28"/>
  <c r="U809" i="28"/>
  <c r="U808" i="28"/>
  <c r="U807" i="28"/>
  <c r="U806" i="28"/>
  <c r="U805" i="28"/>
  <c r="U804" i="28"/>
  <c r="U803" i="28"/>
  <c r="U802" i="28"/>
  <c r="U801" i="28"/>
  <c r="U800" i="28"/>
  <c r="U799" i="28"/>
  <c r="U798" i="28"/>
  <c r="U797" i="28"/>
  <c r="U796" i="28"/>
  <c r="U795" i="28"/>
  <c r="U794" i="28"/>
  <c r="U793" i="28"/>
  <c r="U792" i="28"/>
  <c r="U791" i="28"/>
  <c r="U790" i="28"/>
  <c r="U789" i="28"/>
  <c r="U788" i="28"/>
  <c r="U787" i="28"/>
  <c r="U786" i="28"/>
  <c r="U785" i="28"/>
  <c r="U784" i="28"/>
  <c r="U783" i="28"/>
  <c r="U782" i="28"/>
  <c r="U781" i="28"/>
  <c r="U780" i="28"/>
  <c r="U779" i="28"/>
  <c r="U778" i="28"/>
  <c r="U777" i="28"/>
  <c r="U776" i="28"/>
  <c r="U775" i="28"/>
  <c r="U774" i="28"/>
  <c r="U773" i="28"/>
  <c r="U772" i="28"/>
  <c r="U771" i="28"/>
  <c r="U770" i="28"/>
  <c r="U769" i="28"/>
  <c r="U768" i="28"/>
  <c r="U767" i="28"/>
  <c r="U766" i="28"/>
  <c r="U765" i="28"/>
  <c r="U764" i="28"/>
  <c r="U763" i="28"/>
  <c r="U762" i="28"/>
  <c r="U761" i="28"/>
  <c r="U760" i="28"/>
  <c r="U759" i="28"/>
  <c r="U758" i="28"/>
  <c r="U757" i="28"/>
  <c r="U756" i="28"/>
  <c r="U755" i="28"/>
  <c r="U754" i="28"/>
  <c r="U753" i="28"/>
  <c r="U752" i="28"/>
  <c r="U751" i="28"/>
  <c r="U750" i="28"/>
  <c r="U749" i="28"/>
  <c r="U748" i="28"/>
  <c r="U747" i="28"/>
  <c r="U746" i="28"/>
  <c r="U745" i="28"/>
  <c r="U744" i="28"/>
  <c r="U743" i="28"/>
  <c r="U742" i="28"/>
  <c r="U741" i="28"/>
  <c r="U740" i="28"/>
  <c r="U739" i="28"/>
  <c r="U738" i="28"/>
  <c r="U737" i="28"/>
  <c r="U736" i="28"/>
  <c r="U735" i="28"/>
  <c r="U734" i="28"/>
  <c r="U733" i="28"/>
  <c r="U732" i="28"/>
  <c r="U731" i="28"/>
  <c r="U730" i="28"/>
  <c r="U729" i="28"/>
  <c r="U728" i="28"/>
  <c r="U727" i="28"/>
  <c r="U726" i="28"/>
  <c r="U725" i="28"/>
  <c r="U724" i="28"/>
  <c r="U723" i="28"/>
  <c r="U722" i="28"/>
  <c r="U721" i="28"/>
  <c r="U720" i="28"/>
  <c r="U719" i="28"/>
  <c r="U718" i="28"/>
  <c r="U717" i="28"/>
  <c r="U716" i="28"/>
  <c r="U715" i="28"/>
  <c r="U714" i="28"/>
  <c r="U713" i="28"/>
  <c r="U712" i="28"/>
  <c r="U711" i="28"/>
  <c r="U710" i="28"/>
  <c r="U709" i="28"/>
  <c r="U708" i="28"/>
  <c r="U707" i="28"/>
  <c r="U706" i="28"/>
  <c r="U705" i="28"/>
  <c r="U704" i="28"/>
  <c r="U703" i="28"/>
  <c r="U702" i="28"/>
  <c r="U701" i="28"/>
  <c r="U700" i="28"/>
  <c r="U699" i="28"/>
  <c r="U698" i="28"/>
  <c r="U697" i="28"/>
  <c r="U696" i="28"/>
  <c r="U695" i="28"/>
  <c r="U694" i="28"/>
  <c r="U693" i="28"/>
  <c r="U692" i="28"/>
  <c r="U691" i="28"/>
  <c r="U690" i="28"/>
  <c r="U689" i="28"/>
  <c r="U688" i="28"/>
  <c r="U687" i="28"/>
  <c r="U686" i="28"/>
  <c r="U685" i="28"/>
  <c r="U684" i="28"/>
  <c r="U683" i="28"/>
  <c r="U682" i="28"/>
  <c r="U681" i="28"/>
  <c r="U680" i="28"/>
  <c r="U679" i="28"/>
  <c r="U678" i="28"/>
  <c r="U677" i="28"/>
  <c r="U676" i="28"/>
  <c r="U675" i="28"/>
  <c r="U674" i="28"/>
  <c r="U673" i="28"/>
  <c r="U672" i="28"/>
  <c r="U671" i="28"/>
  <c r="U670" i="28"/>
  <c r="U669" i="28"/>
  <c r="U668" i="28"/>
  <c r="U667" i="28"/>
  <c r="U666" i="28"/>
  <c r="U665" i="28"/>
  <c r="U664" i="28"/>
  <c r="U663" i="28"/>
  <c r="U662" i="28"/>
  <c r="U661" i="28"/>
  <c r="U660" i="28"/>
  <c r="U659" i="28"/>
  <c r="U658" i="28"/>
  <c r="U657" i="28"/>
  <c r="U656" i="28"/>
  <c r="U655" i="28"/>
  <c r="U654" i="28"/>
  <c r="U653" i="28"/>
  <c r="U652" i="28"/>
  <c r="U651" i="28"/>
  <c r="U650" i="28"/>
  <c r="U649" i="28"/>
  <c r="U648" i="28"/>
  <c r="U647" i="28"/>
  <c r="U646" i="28"/>
  <c r="U645" i="28"/>
  <c r="U644" i="28"/>
  <c r="U643" i="28"/>
  <c r="U642" i="28"/>
  <c r="U641" i="28"/>
  <c r="U640" i="28"/>
  <c r="U639" i="28"/>
  <c r="U638" i="28"/>
  <c r="U637" i="28"/>
  <c r="U636" i="28"/>
  <c r="U635" i="28"/>
  <c r="U634" i="28"/>
  <c r="U633" i="28"/>
  <c r="U632" i="28"/>
  <c r="U631" i="28"/>
  <c r="U630" i="28"/>
  <c r="U629" i="28"/>
  <c r="U628" i="28"/>
  <c r="U627" i="28"/>
  <c r="U626" i="28"/>
  <c r="U625" i="28"/>
  <c r="U624" i="28"/>
  <c r="U623" i="28"/>
  <c r="U622" i="28"/>
  <c r="U621" i="28"/>
  <c r="U620" i="28"/>
  <c r="U619" i="28"/>
  <c r="U618" i="28"/>
  <c r="U617" i="28"/>
  <c r="U616" i="28"/>
  <c r="U615" i="28"/>
  <c r="U614" i="28"/>
  <c r="U613" i="28"/>
  <c r="U612" i="28"/>
  <c r="U611" i="28"/>
  <c r="U610" i="28"/>
  <c r="U609" i="28"/>
  <c r="U608" i="28"/>
  <c r="U607" i="28"/>
  <c r="U606" i="28"/>
  <c r="U605" i="28"/>
  <c r="U604" i="28"/>
  <c r="U603" i="28"/>
  <c r="U602" i="28"/>
  <c r="U601" i="28"/>
  <c r="U600" i="28"/>
  <c r="U599" i="28"/>
  <c r="U598" i="28"/>
  <c r="U597" i="28"/>
  <c r="U596" i="28"/>
  <c r="U595" i="28"/>
  <c r="U594" i="28"/>
  <c r="U593" i="28"/>
  <c r="U592" i="28"/>
  <c r="U591" i="28"/>
  <c r="U590" i="28"/>
  <c r="U589" i="28"/>
  <c r="U588" i="28"/>
  <c r="U587" i="28"/>
  <c r="U586" i="28"/>
  <c r="U585" i="28"/>
  <c r="U584" i="28"/>
  <c r="U583" i="28"/>
  <c r="U582" i="28"/>
  <c r="U581" i="28"/>
  <c r="U580" i="28"/>
  <c r="U579" i="28"/>
  <c r="U578" i="28"/>
  <c r="U577" i="28"/>
  <c r="U576" i="28"/>
  <c r="U575" i="28"/>
  <c r="U574" i="28"/>
  <c r="U573" i="28"/>
  <c r="U572" i="28"/>
  <c r="U571" i="28"/>
  <c r="U570" i="28"/>
  <c r="U569" i="28"/>
  <c r="U568" i="28"/>
  <c r="U567" i="28"/>
  <c r="U566" i="28"/>
  <c r="U565" i="28"/>
  <c r="U564" i="28"/>
  <c r="U563" i="28"/>
  <c r="U562" i="28"/>
  <c r="U561" i="28"/>
  <c r="U560" i="28"/>
  <c r="U559" i="28"/>
  <c r="U558" i="28"/>
  <c r="U557" i="28"/>
  <c r="U556" i="28"/>
  <c r="U555" i="28"/>
  <c r="U554" i="28"/>
  <c r="U553" i="28"/>
  <c r="U552" i="28"/>
  <c r="U551" i="28"/>
  <c r="U550" i="28"/>
  <c r="U549" i="28"/>
  <c r="U548" i="28"/>
  <c r="U547" i="28"/>
  <c r="U546" i="28"/>
  <c r="U545" i="28"/>
  <c r="U544" i="28"/>
  <c r="U543" i="28"/>
  <c r="U542" i="28"/>
  <c r="U541" i="28"/>
  <c r="U540" i="28"/>
  <c r="U539" i="28"/>
  <c r="U538" i="28"/>
  <c r="U537" i="28"/>
  <c r="U536" i="28"/>
  <c r="U535" i="28"/>
  <c r="U534" i="28"/>
  <c r="U533" i="28"/>
  <c r="U532" i="28"/>
  <c r="U531" i="28"/>
  <c r="U530" i="28"/>
  <c r="U529" i="28"/>
  <c r="U528" i="28"/>
  <c r="U527" i="28"/>
  <c r="U526" i="28"/>
  <c r="U525" i="28"/>
  <c r="U524" i="28"/>
  <c r="U523" i="28"/>
  <c r="U522" i="28"/>
  <c r="U521" i="28"/>
  <c r="U520" i="28"/>
  <c r="U519" i="28"/>
  <c r="U518" i="28"/>
  <c r="U517" i="28"/>
  <c r="U516" i="28"/>
  <c r="U515" i="28"/>
  <c r="U514" i="28"/>
  <c r="U513" i="28"/>
  <c r="U512" i="28"/>
  <c r="U511" i="28"/>
  <c r="U510" i="28"/>
  <c r="U509" i="28"/>
  <c r="U508" i="28"/>
  <c r="U507" i="28"/>
  <c r="U506" i="28"/>
  <c r="U505" i="28"/>
  <c r="U504" i="28"/>
  <c r="U503" i="28"/>
  <c r="U502" i="28"/>
  <c r="U501" i="28"/>
  <c r="U500" i="28"/>
  <c r="U499" i="28"/>
  <c r="U498" i="28"/>
  <c r="U497" i="28"/>
  <c r="U496" i="28"/>
  <c r="U495" i="28"/>
  <c r="U494" i="28"/>
  <c r="U493" i="28"/>
  <c r="U492" i="28"/>
  <c r="U491" i="28"/>
  <c r="U490" i="28"/>
  <c r="U489" i="28"/>
  <c r="U488" i="28"/>
  <c r="U487" i="28"/>
  <c r="U486" i="28"/>
  <c r="U485" i="28"/>
  <c r="U484" i="28"/>
  <c r="U483" i="28"/>
  <c r="U482" i="28"/>
  <c r="U481" i="28"/>
  <c r="U480" i="28"/>
  <c r="U479" i="28"/>
  <c r="U478" i="28"/>
  <c r="U477" i="28"/>
  <c r="U476" i="28"/>
  <c r="U475" i="28"/>
  <c r="U474" i="28"/>
  <c r="U473" i="28"/>
  <c r="U472" i="28"/>
  <c r="U471" i="28"/>
  <c r="U470" i="28"/>
  <c r="U469" i="28"/>
  <c r="U468" i="28"/>
  <c r="U467" i="28"/>
  <c r="U466" i="28"/>
  <c r="U465" i="28"/>
  <c r="U464" i="28"/>
  <c r="U463" i="28"/>
  <c r="U462" i="28"/>
  <c r="U461" i="28"/>
  <c r="U460" i="28"/>
  <c r="U459" i="28"/>
  <c r="U458" i="28"/>
  <c r="U457" i="28"/>
  <c r="U456" i="28"/>
  <c r="U455" i="28"/>
  <c r="U454" i="28"/>
  <c r="U453" i="28"/>
  <c r="U452" i="28"/>
  <c r="U451" i="28"/>
  <c r="U450" i="28"/>
  <c r="U449" i="28"/>
  <c r="U448" i="28"/>
  <c r="U447" i="28"/>
  <c r="U446" i="28"/>
  <c r="U445" i="28"/>
  <c r="U444" i="28"/>
  <c r="U443" i="28"/>
  <c r="U442" i="28"/>
  <c r="U441" i="28"/>
  <c r="U440" i="28"/>
  <c r="U439" i="28"/>
  <c r="U438" i="28"/>
  <c r="U437" i="28"/>
  <c r="U436" i="28"/>
  <c r="U435" i="28"/>
  <c r="U434" i="28"/>
  <c r="U433" i="28"/>
  <c r="U432" i="28"/>
  <c r="U431" i="28"/>
  <c r="U430" i="28"/>
  <c r="U429" i="28"/>
  <c r="U428" i="28"/>
  <c r="U427" i="28"/>
  <c r="U426" i="28"/>
  <c r="U425" i="28"/>
  <c r="U424" i="28"/>
  <c r="U423" i="28"/>
  <c r="U422" i="28"/>
  <c r="U421" i="28"/>
  <c r="U420" i="28"/>
  <c r="U419" i="28"/>
  <c r="U418" i="28"/>
  <c r="U417" i="28"/>
  <c r="U416" i="28"/>
  <c r="U415" i="28"/>
  <c r="U414" i="28"/>
  <c r="U413" i="28"/>
  <c r="U412" i="28"/>
  <c r="U411" i="28"/>
  <c r="U410" i="28"/>
  <c r="U409" i="28"/>
  <c r="U408" i="28"/>
  <c r="U407" i="28"/>
  <c r="U406" i="28"/>
  <c r="U405" i="28"/>
  <c r="U404" i="28"/>
  <c r="U403" i="28"/>
  <c r="U402" i="28"/>
  <c r="U401" i="28"/>
  <c r="U400" i="28"/>
  <c r="U399" i="28"/>
  <c r="U398" i="28"/>
  <c r="U397" i="28"/>
  <c r="U396" i="28"/>
  <c r="U395" i="28"/>
  <c r="U394" i="28"/>
  <c r="U393" i="28"/>
  <c r="U392" i="28"/>
  <c r="U391" i="28"/>
  <c r="U390" i="28"/>
  <c r="U389" i="28"/>
  <c r="U388" i="28"/>
  <c r="U387" i="28"/>
  <c r="U386" i="28"/>
  <c r="U385" i="28"/>
  <c r="U384" i="28"/>
  <c r="U383" i="28"/>
  <c r="U382" i="28"/>
  <c r="U381" i="28"/>
  <c r="U380" i="28"/>
  <c r="U379" i="28"/>
  <c r="U378" i="28"/>
  <c r="U377" i="28"/>
  <c r="U376" i="28"/>
  <c r="U375" i="28"/>
  <c r="U374" i="28"/>
  <c r="U373" i="28"/>
  <c r="U372" i="28"/>
  <c r="U371" i="28"/>
  <c r="U370" i="28"/>
  <c r="U369" i="28"/>
  <c r="U368" i="28"/>
  <c r="U367" i="28"/>
  <c r="U366" i="28"/>
  <c r="U365" i="28"/>
  <c r="U364" i="28"/>
  <c r="U363" i="28"/>
  <c r="U362" i="28"/>
  <c r="U361" i="28"/>
  <c r="U360" i="28"/>
  <c r="U359" i="28"/>
  <c r="U358" i="28"/>
  <c r="U357" i="28"/>
  <c r="U356" i="28"/>
  <c r="U355" i="28"/>
  <c r="U354" i="28"/>
  <c r="U353" i="28"/>
  <c r="U352" i="28"/>
  <c r="U351" i="28"/>
  <c r="U350" i="28"/>
  <c r="U349" i="28"/>
  <c r="U348" i="28"/>
  <c r="U347" i="28"/>
  <c r="U346" i="28"/>
  <c r="U345" i="28"/>
  <c r="U344" i="28"/>
  <c r="U343" i="28"/>
  <c r="U342" i="28"/>
  <c r="U341" i="28"/>
  <c r="U340" i="28"/>
  <c r="U339" i="28"/>
  <c r="U338" i="28"/>
  <c r="U337" i="28"/>
  <c r="U336" i="28"/>
  <c r="U335" i="28"/>
  <c r="U334" i="28"/>
  <c r="U333" i="28"/>
  <c r="U332" i="28"/>
  <c r="U331" i="28"/>
  <c r="U330" i="28"/>
  <c r="U329" i="28"/>
  <c r="U328" i="28"/>
  <c r="U327" i="28"/>
  <c r="U326" i="28"/>
  <c r="U325" i="28"/>
  <c r="U324" i="28"/>
  <c r="U323" i="28"/>
  <c r="U322" i="28"/>
  <c r="U321" i="28"/>
  <c r="U320" i="28"/>
  <c r="U319" i="28"/>
  <c r="U318" i="28"/>
  <c r="U317" i="28"/>
  <c r="U316" i="28"/>
  <c r="U315" i="28"/>
  <c r="U314" i="28"/>
  <c r="U313" i="28"/>
  <c r="U312" i="28"/>
  <c r="U311" i="28"/>
  <c r="U310" i="28"/>
  <c r="U309" i="28"/>
  <c r="U308" i="28"/>
  <c r="U307" i="28"/>
  <c r="U306" i="28"/>
  <c r="U305" i="28"/>
  <c r="U304" i="28"/>
  <c r="U303" i="28"/>
  <c r="U302" i="28"/>
  <c r="U301" i="28"/>
  <c r="U300" i="28"/>
  <c r="U299" i="28"/>
  <c r="U298" i="28"/>
  <c r="U297" i="28"/>
  <c r="U296" i="28"/>
  <c r="U295" i="28"/>
  <c r="U294" i="28"/>
  <c r="U293" i="28"/>
  <c r="U292" i="28"/>
  <c r="U291" i="28"/>
  <c r="U290" i="28"/>
  <c r="U289" i="28"/>
  <c r="U288" i="28"/>
  <c r="U287" i="28"/>
  <c r="U286" i="28"/>
  <c r="U285" i="28"/>
  <c r="U284" i="28"/>
  <c r="U283" i="28"/>
  <c r="U282" i="28"/>
  <c r="U281" i="28"/>
  <c r="U280" i="28"/>
  <c r="U279" i="28"/>
  <c r="U278" i="28"/>
  <c r="U277" i="28"/>
  <c r="U276" i="28"/>
  <c r="U275" i="28"/>
  <c r="U274" i="28"/>
  <c r="U273" i="28"/>
  <c r="U272" i="28"/>
  <c r="U271" i="28"/>
  <c r="U270" i="28"/>
  <c r="U269" i="28"/>
  <c r="U268" i="28"/>
  <c r="U267" i="28"/>
  <c r="U266" i="28"/>
  <c r="U265" i="28"/>
  <c r="U264" i="28"/>
  <c r="U263" i="28"/>
  <c r="U262" i="28"/>
  <c r="U261" i="28"/>
  <c r="U260" i="28"/>
  <c r="U259" i="28"/>
  <c r="U258" i="28"/>
  <c r="U257" i="28"/>
  <c r="U256" i="28"/>
  <c r="U255" i="28"/>
  <c r="U254" i="28"/>
  <c r="U253" i="28"/>
  <c r="U252" i="28"/>
  <c r="U251" i="28"/>
  <c r="U250" i="28"/>
  <c r="U249" i="28"/>
  <c r="U248" i="28"/>
  <c r="U247" i="28"/>
  <c r="U246" i="28"/>
  <c r="U245" i="28"/>
  <c r="U244" i="28"/>
  <c r="U243" i="28"/>
  <c r="U242" i="28"/>
  <c r="U241" i="28"/>
  <c r="U240" i="28"/>
  <c r="U239" i="28"/>
  <c r="U238" i="28"/>
  <c r="U237" i="28"/>
  <c r="U236" i="28"/>
  <c r="U235" i="28"/>
  <c r="U234" i="28"/>
  <c r="U233" i="28"/>
  <c r="U232" i="28"/>
  <c r="U231" i="28"/>
  <c r="U230" i="28"/>
  <c r="U229" i="28"/>
  <c r="U228" i="28"/>
  <c r="U227" i="28"/>
  <c r="U226" i="28"/>
  <c r="U225" i="28"/>
  <c r="U224" i="28"/>
  <c r="U223" i="28"/>
  <c r="U222" i="28"/>
  <c r="U221" i="28"/>
  <c r="U220" i="28"/>
  <c r="U219" i="28"/>
  <c r="U218" i="28"/>
  <c r="U217" i="28"/>
  <c r="U216" i="28"/>
  <c r="U215" i="28"/>
  <c r="U214" i="28"/>
  <c r="U213" i="28"/>
  <c r="U212" i="28"/>
  <c r="U211" i="28"/>
  <c r="U210" i="28"/>
  <c r="U209" i="28"/>
  <c r="U208" i="28"/>
  <c r="U207" i="28"/>
  <c r="U206" i="28"/>
  <c r="U205" i="28"/>
  <c r="U204" i="28"/>
  <c r="U203" i="28"/>
  <c r="U202" i="28"/>
  <c r="U201" i="28"/>
  <c r="U200" i="28"/>
  <c r="U199" i="28"/>
  <c r="U198" i="28"/>
  <c r="U197" i="28"/>
  <c r="U196" i="28"/>
  <c r="U195" i="28"/>
  <c r="U194" i="28"/>
  <c r="U193" i="28"/>
  <c r="U192" i="28"/>
  <c r="U191" i="28"/>
  <c r="U190" i="28"/>
  <c r="U189" i="28"/>
  <c r="U188" i="28"/>
  <c r="U187" i="28"/>
  <c r="U186" i="28"/>
  <c r="U185" i="28"/>
  <c r="U184" i="28"/>
  <c r="U183" i="28"/>
  <c r="U182" i="28"/>
  <c r="U181" i="28"/>
  <c r="U180" i="28"/>
  <c r="U179" i="28"/>
  <c r="U178" i="28"/>
  <c r="U177" i="28"/>
  <c r="U176" i="28"/>
  <c r="U175" i="28"/>
  <c r="U174" i="28"/>
  <c r="U173" i="28"/>
  <c r="U172" i="28"/>
  <c r="U171" i="28"/>
  <c r="U170" i="28"/>
  <c r="U169" i="28"/>
  <c r="U168" i="28"/>
  <c r="U167" i="28"/>
  <c r="U166" i="28"/>
  <c r="U165" i="28"/>
  <c r="U164" i="28"/>
  <c r="U163" i="28"/>
  <c r="U162" i="28"/>
  <c r="U161" i="28"/>
  <c r="U160" i="28"/>
  <c r="U159" i="28"/>
  <c r="U158" i="28"/>
  <c r="U157" i="28"/>
  <c r="U156" i="28"/>
  <c r="U155" i="28"/>
  <c r="U154" i="28"/>
  <c r="U153" i="28"/>
  <c r="U152" i="28"/>
  <c r="U151" i="28"/>
  <c r="U150" i="28"/>
  <c r="U149" i="28"/>
  <c r="U148" i="28"/>
  <c r="U147" i="28"/>
  <c r="U146" i="28"/>
  <c r="U145" i="28"/>
  <c r="U144" i="28"/>
  <c r="U143" i="28"/>
  <c r="U142" i="28"/>
  <c r="U141" i="28"/>
  <c r="U140" i="28"/>
  <c r="U139" i="28"/>
  <c r="U138" i="28"/>
  <c r="U137" i="28"/>
  <c r="U136" i="28"/>
  <c r="U135" i="28"/>
  <c r="U134" i="28"/>
  <c r="U133" i="28"/>
  <c r="U132" i="28"/>
  <c r="U131" i="28"/>
  <c r="U130" i="28"/>
  <c r="U129" i="28"/>
  <c r="U128" i="28"/>
  <c r="U127" i="28"/>
  <c r="U126" i="28"/>
  <c r="U125" i="28"/>
  <c r="U124" i="28"/>
  <c r="U123" i="28"/>
  <c r="U122" i="28"/>
  <c r="U121" i="28"/>
  <c r="U120" i="28"/>
  <c r="U119" i="28"/>
  <c r="U118" i="28"/>
  <c r="U117" i="28"/>
  <c r="U116" i="28"/>
  <c r="U115" i="28"/>
  <c r="U114" i="28"/>
  <c r="U113" i="28"/>
  <c r="U112" i="28"/>
  <c r="U111" i="28"/>
  <c r="U110" i="28"/>
  <c r="U109" i="28"/>
  <c r="U108" i="28"/>
  <c r="U107" i="28"/>
  <c r="U106" i="28"/>
  <c r="U105" i="28"/>
  <c r="U104" i="28"/>
  <c r="U103" i="28"/>
  <c r="U102" i="28"/>
  <c r="U101" i="28"/>
  <c r="U100" i="28"/>
  <c r="U99" i="28"/>
  <c r="U98" i="28"/>
  <c r="U97" i="28"/>
  <c r="U96" i="28"/>
  <c r="U95" i="28"/>
  <c r="U94" i="28"/>
  <c r="U93" i="28"/>
  <c r="U92" i="28"/>
  <c r="U91" i="28"/>
  <c r="U90" i="28"/>
  <c r="U89" i="28"/>
  <c r="U88" i="28"/>
  <c r="U87" i="28"/>
  <c r="U86" i="28"/>
  <c r="U85" i="28"/>
  <c r="U84" i="28"/>
  <c r="U83" i="28"/>
  <c r="U82" i="28"/>
  <c r="U81" i="28"/>
  <c r="U80" i="28"/>
  <c r="U79" i="28"/>
  <c r="U78" i="28"/>
  <c r="U77" i="28"/>
  <c r="U76" i="28"/>
  <c r="U75" i="28"/>
  <c r="U74" i="28"/>
  <c r="U73" i="28"/>
  <c r="U72" i="28"/>
  <c r="U71" i="28"/>
  <c r="U70" i="28"/>
  <c r="U69" i="28"/>
  <c r="U68" i="28"/>
  <c r="U67" i="28"/>
  <c r="U66" i="28"/>
  <c r="U65" i="28"/>
  <c r="U64" i="28"/>
  <c r="U63" i="28"/>
  <c r="U62" i="28"/>
  <c r="U61" i="28"/>
  <c r="U60" i="28"/>
  <c r="U59" i="28"/>
  <c r="U58" i="28"/>
  <c r="U57" i="28"/>
  <c r="U56" i="28"/>
  <c r="U55" i="28"/>
  <c r="U54" i="28"/>
  <c r="U53" i="28"/>
  <c r="U52" i="28"/>
  <c r="U51" i="28"/>
  <c r="U50" i="28"/>
  <c r="U49" i="28"/>
  <c r="U48" i="28"/>
  <c r="U47" i="28"/>
  <c r="U46" i="28"/>
  <c r="U45" i="28"/>
  <c r="U44" i="28"/>
  <c r="U43" i="28"/>
  <c r="U42" i="28"/>
  <c r="U41" i="28"/>
  <c r="U40" i="28"/>
  <c r="U39" i="28"/>
  <c r="U38" i="28"/>
  <c r="U37" i="28"/>
  <c r="U36" i="28"/>
  <c r="U35" i="28"/>
  <c r="U34" i="28"/>
  <c r="U33" i="28"/>
  <c r="U32" i="28"/>
  <c r="U31" i="28"/>
  <c r="U30" i="28"/>
  <c r="U29" i="28"/>
  <c r="U28" i="28"/>
  <c r="U27" i="28"/>
  <c r="U26" i="28"/>
  <c r="U25" i="28"/>
  <c r="U24" i="28"/>
  <c r="U23" i="28"/>
  <c r="U22" i="28"/>
  <c r="U21" i="28"/>
  <c r="U20" i="28"/>
  <c r="U19" i="28"/>
  <c r="U18" i="28"/>
  <c r="U17" i="28"/>
  <c r="U16" i="28"/>
  <c r="U15" i="28"/>
  <c r="U14" i="28"/>
  <c r="U13" i="28"/>
  <c r="U12" i="28"/>
  <c r="U11" i="28"/>
  <c r="U10" i="28"/>
  <c r="U9" i="28"/>
  <c r="U160" i="30"/>
  <c r="U161" i="30"/>
  <c r="U162" i="30"/>
  <c r="U163" i="30"/>
  <c r="U164" i="30"/>
  <c r="U165" i="30"/>
  <c r="U166" i="30"/>
  <c r="U167" i="30"/>
  <c r="U168" i="30"/>
  <c r="U169" i="30"/>
  <c r="U170" i="30"/>
  <c r="U171" i="30"/>
  <c r="U172" i="30"/>
  <c r="U173" i="30"/>
  <c r="U174" i="30"/>
  <c r="U175" i="30"/>
  <c r="U176" i="30"/>
  <c r="U177" i="30"/>
  <c r="U178" i="30"/>
  <c r="U179" i="30"/>
  <c r="U180" i="30"/>
  <c r="U181" i="30"/>
  <c r="U182" i="30"/>
  <c r="U183" i="30"/>
  <c r="U184" i="30"/>
  <c r="U185" i="30"/>
  <c r="U186" i="30"/>
  <c r="U187" i="30"/>
  <c r="U188" i="30"/>
  <c r="U189" i="30"/>
  <c r="U190" i="30"/>
  <c r="U191" i="30"/>
  <c r="U192" i="30"/>
  <c r="U193" i="30"/>
  <c r="U194" i="30"/>
  <c r="U195" i="30"/>
  <c r="U196" i="30"/>
  <c r="U197" i="30"/>
  <c r="U198" i="30"/>
  <c r="U199" i="30"/>
  <c r="U200" i="30"/>
  <c r="U201" i="30"/>
  <c r="U202" i="30"/>
  <c r="U203" i="30"/>
  <c r="U204" i="30"/>
  <c r="U205" i="30"/>
  <c r="U206" i="30"/>
  <c r="U207" i="30"/>
  <c r="U208" i="30"/>
  <c r="U159" i="30"/>
  <c r="U119" i="30"/>
  <c r="U120" i="30"/>
  <c r="U121" i="30"/>
  <c r="U122" i="30"/>
  <c r="U123" i="30"/>
  <c r="U124" i="30"/>
  <c r="U125" i="30"/>
  <c r="U126" i="30"/>
  <c r="U127" i="30"/>
  <c r="U128" i="30"/>
  <c r="U129" i="30"/>
  <c r="U130" i="30"/>
  <c r="U131" i="30"/>
  <c r="U132" i="30"/>
  <c r="U133" i="30"/>
  <c r="U134" i="30"/>
  <c r="U135" i="30"/>
  <c r="U136" i="30"/>
  <c r="U137" i="30"/>
  <c r="U138" i="30"/>
  <c r="U69" i="30"/>
  <c r="U70" i="30"/>
  <c r="U71" i="30"/>
  <c r="U72" i="30"/>
  <c r="U73" i="30"/>
  <c r="U74" i="30"/>
  <c r="U75" i="30"/>
  <c r="U76" i="30"/>
  <c r="U77" i="30"/>
  <c r="U78" i="30"/>
  <c r="U79" i="30"/>
  <c r="U80" i="30"/>
  <c r="U81" i="30"/>
  <c r="U82" i="30"/>
  <c r="U83" i="30"/>
  <c r="U84" i="30"/>
  <c r="U85" i="30"/>
  <c r="U86" i="30"/>
  <c r="U87" i="30"/>
  <c r="U88" i="30"/>
  <c r="U89" i="30"/>
  <c r="U90" i="30"/>
  <c r="U19" i="30"/>
  <c r="U20" i="30"/>
  <c r="U21" i="30"/>
  <c r="U22" i="30"/>
  <c r="U23" i="30"/>
  <c r="U24" i="30"/>
  <c r="U25" i="30"/>
  <c r="U26" i="30"/>
  <c r="U27" i="30"/>
  <c r="U28" i="30"/>
  <c r="U29" i="30"/>
  <c r="U30" i="30"/>
  <c r="U31" i="30"/>
  <c r="U32" i="30"/>
  <c r="U33" i="30"/>
  <c r="U34" i="30"/>
  <c r="U35" i="30"/>
  <c r="U36" i="30"/>
  <c r="U37" i="30"/>
  <c r="U38" i="30"/>
  <c r="U39" i="30"/>
  <c r="U158" i="30"/>
  <c r="U157" i="30"/>
  <c r="U156" i="30"/>
  <c r="U155" i="30"/>
  <c r="U154" i="30"/>
  <c r="U153" i="30"/>
  <c r="U152" i="30"/>
  <c r="U151" i="30"/>
  <c r="U150" i="30"/>
  <c r="U149" i="30"/>
  <c r="U148" i="30"/>
  <c r="U147" i="30"/>
  <c r="U146" i="30"/>
  <c r="U145" i="30"/>
  <c r="U144" i="30"/>
  <c r="U143" i="30"/>
  <c r="U142" i="30"/>
  <c r="U141" i="30"/>
  <c r="U140" i="30"/>
  <c r="U139" i="30"/>
  <c r="U118" i="30"/>
  <c r="U117" i="30"/>
  <c r="U116" i="30"/>
  <c r="U115" i="30"/>
  <c r="U114" i="30"/>
  <c r="U113" i="30"/>
  <c r="U112" i="30"/>
  <c r="U111" i="30"/>
  <c r="U110" i="30"/>
  <c r="U109" i="30"/>
  <c r="U108" i="30"/>
  <c r="U107" i="30"/>
  <c r="U106" i="30"/>
  <c r="U105" i="30"/>
  <c r="U104" i="30"/>
  <c r="U103" i="30"/>
  <c r="U102" i="30"/>
  <c r="U101" i="30"/>
  <c r="U100" i="30"/>
  <c r="U99" i="30"/>
  <c r="U98" i="30"/>
  <c r="U97" i="30"/>
  <c r="U96" i="30"/>
  <c r="U95" i="30"/>
  <c r="U94" i="30"/>
  <c r="U93" i="30"/>
  <c r="U92" i="30"/>
  <c r="U91" i="30"/>
  <c r="U68" i="30"/>
  <c r="U67" i="30"/>
  <c r="U66" i="30"/>
  <c r="U65" i="30"/>
  <c r="U64" i="30"/>
  <c r="U63" i="30"/>
  <c r="U62" i="30"/>
  <c r="U61" i="30"/>
  <c r="U60" i="30"/>
  <c r="U59" i="30"/>
  <c r="U58" i="30"/>
  <c r="U57" i="30"/>
  <c r="U56" i="30"/>
  <c r="U55" i="30"/>
  <c r="U54" i="30"/>
  <c r="U53" i="30"/>
  <c r="U52" i="30"/>
  <c r="U51" i="30"/>
  <c r="U50" i="30"/>
  <c r="U49" i="30"/>
  <c r="U48" i="30"/>
  <c r="U47" i="30"/>
  <c r="U46" i="30"/>
  <c r="U45" i="30"/>
  <c r="U44" i="30"/>
  <c r="U43" i="30"/>
  <c r="U42" i="30"/>
  <c r="U41" i="30"/>
  <c r="U40" i="30"/>
  <c r="U18" i="30"/>
  <c r="U17" i="30"/>
  <c r="U16" i="30"/>
  <c r="U15" i="30"/>
  <c r="U14" i="30"/>
  <c r="U13" i="30"/>
  <c r="U12" i="30"/>
  <c r="U11" i="30"/>
  <c r="U10" i="30"/>
  <c r="U9" i="30"/>
  <c r="U1608" i="29"/>
  <c r="U1607" i="29"/>
  <c r="U1606" i="29"/>
  <c r="U1605" i="29"/>
  <c r="U1604" i="29"/>
  <c r="U1603" i="29"/>
  <c r="U1602" i="29"/>
  <c r="U1601" i="29"/>
  <c r="U1600" i="29"/>
  <c r="U1599" i="29"/>
  <c r="U1598" i="29"/>
  <c r="U1597" i="29"/>
  <c r="U1596" i="29"/>
  <c r="U1595" i="29"/>
  <c r="U1594" i="29"/>
  <c r="U1593" i="29"/>
  <c r="U1592" i="29"/>
  <c r="U1591" i="29"/>
  <c r="U1590" i="29"/>
  <c r="U1589" i="29"/>
  <c r="U1588" i="29"/>
  <c r="U1587" i="29"/>
  <c r="U1586" i="29"/>
  <c r="U1585" i="29"/>
  <c r="U1584" i="29"/>
  <c r="U1583" i="29"/>
  <c r="U1582" i="29"/>
  <c r="U1581" i="29"/>
  <c r="U1580" i="29"/>
  <c r="U1579" i="29"/>
  <c r="U1578" i="29"/>
  <c r="U1577" i="29"/>
  <c r="U1576" i="29"/>
  <c r="U1575" i="29"/>
  <c r="U1574" i="29"/>
  <c r="U1573" i="29"/>
  <c r="U1572" i="29"/>
  <c r="U1571" i="29"/>
  <c r="U1570" i="29"/>
  <c r="U1569" i="29"/>
  <c r="U1568" i="29"/>
  <c r="U1567" i="29"/>
  <c r="U1566" i="29"/>
  <c r="U1565" i="29"/>
  <c r="U1564" i="29"/>
  <c r="U1563" i="29"/>
  <c r="U1562" i="29"/>
  <c r="U1561" i="29"/>
  <c r="U1560" i="29"/>
  <c r="U1559" i="29"/>
  <c r="U1558" i="29"/>
  <c r="U1557" i="29"/>
  <c r="U1556" i="29"/>
  <c r="U1555" i="29"/>
  <c r="U1554" i="29"/>
  <c r="U1553" i="29"/>
  <c r="U1552" i="29"/>
  <c r="U1551" i="29"/>
  <c r="U1550" i="29"/>
  <c r="U1549" i="29"/>
  <c r="U1548" i="29"/>
  <c r="U1547" i="29"/>
  <c r="U1546" i="29"/>
  <c r="U1545" i="29"/>
  <c r="U1544" i="29"/>
  <c r="U1543" i="29"/>
  <c r="U1542" i="29"/>
  <c r="U1541" i="29"/>
  <c r="U1540" i="29"/>
  <c r="U1539" i="29"/>
  <c r="U1538" i="29"/>
  <c r="U1537" i="29"/>
  <c r="U1536" i="29"/>
  <c r="U1535" i="29"/>
  <c r="U1534" i="29"/>
  <c r="U1533" i="29"/>
  <c r="U1532" i="29"/>
  <c r="U1531" i="29"/>
  <c r="U1530" i="29"/>
  <c r="U1529" i="29"/>
  <c r="U1528" i="29"/>
  <c r="U1527" i="29"/>
  <c r="U1526" i="29"/>
  <c r="U1525" i="29"/>
  <c r="U1524" i="29"/>
  <c r="U1523" i="29"/>
  <c r="U1522" i="29"/>
  <c r="U1521" i="29"/>
  <c r="U1520" i="29"/>
  <c r="U1519" i="29"/>
  <c r="U1518" i="29"/>
  <c r="U1517" i="29"/>
  <c r="U1516" i="29"/>
  <c r="U1515" i="29"/>
  <c r="U1514" i="29"/>
  <c r="U1513" i="29"/>
  <c r="U1512" i="29"/>
  <c r="U1511" i="29"/>
  <c r="U1510" i="29"/>
  <c r="U1509" i="29"/>
  <c r="U1508" i="29"/>
  <c r="U1507" i="29"/>
  <c r="U1506" i="29"/>
  <c r="U1505" i="29"/>
  <c r="U1504" i="29"/>
  <c r="U1503" i="29"/>
  <c r="U1502" i="29"/>
  <c r="U1501" i="29"/>
  <c r="U1500" i="29"/>
  <c r="U1499" i="29"/>
  <c r="U1498" i="29"/>
  <c r="U1497" i="29"/>
  <c r="U1496" i="29"/>
  <c r="U1495" i="29"/>
  <c r="U1494" i="29"/>
  <c r="U1493" i="29"/>
  <c r="U1492" i="29"/>
  <c r="U1491" i="29"/>
  <c r="U1490" i="29"/>
  <c r="U1489" i="29"/>
  <c r="U1488" i="29"/>
  <c r="U1487" i="29"/>
  <c r="U1486" i="29"/>
  <c r="U1485" i="29"/>
  <c r="U1484" i="29"/>
  <c r="U1483" i="29"/>
  <c r="U1482" i="29"/>
  <c r="U1481" i="29"/>
  <c r="U1480" i="29"/>
  <c r="U1479" i="29"/>
  <c r="U1478" i="29"/>
  <c r="U1477" i="29"/>
  <c r="U1476" i="29"/>
  <c r="U1475" i="29"/>
  <c r="U1474" i="29"/>
  <c r="U1473" i="29"/>
  <c r="U1472" i="29"/>
  <c r="U1471" i="29"/>
  <c r="U1470" i="29"/>
  <c r="U1469" i="29"/>
  <c r="U1468" i="29"/>
  <c r="U1467" i="29"/>
  <c r="U1466" i="29"/>
  <c r="U1465" i="29"/>
  <c r="U1464" i="29"/>
  <c r="U1463" i="29"/>
  <c r="U1462" i="29"/>
  <c r="U1461" i="29"/>
  <c r="U1460" i="29"/>
  <c r="U1459" i="29"/>
  <c r="U1458" i="29"/>
  <c r="U1457" i="29"/>
  <c r="U1456" i="29"/>
  <c r="U1455" i="29"/>
  <c r="U1454" i="29"/>
  <c r="U1453" i="29"/>
  <c r="U1452" i="29"/>
  <c r="U1451" i="29"/>
  <c r="U1450" i="29"/>
  <c r="U1449" i="29"/>
  <c r="U1448" i="29"/>
  <c r="U1447" i="29"/>
  <c r="U1446" i="29"/>
  <c r="U1445" i="29"/>
  <c r="U1444" i="29"/>
  <c r="U1443" i="29"/>
  <c r="U1442" i="29"/>
  <c r="U1441" i="29"/>
  <c r="U1440" i="29"/>
  <c r="U1439" i="29"/>
  <c r="U1438" i="29"/>
  <c r="U1437" i="29"/>
  <c r="U1436" i="29"/>
  <c r="U1435" i="29"/>
  <c r="U1434" i="29"/>
  <c r="U1433" i="29"/>
  <c r="U1432" i="29"/>
  <c r="U1431" i="29"/>
  <c r="U1430" i="29"/>
  <c r="U1429" i="29"/>
  <c r="U1428" i="29"/>
  <c r="U1427" i="29"/>
  <c r="U1426" i="29"/>
  <c r="U1425" i="29"/>
  <c r="U1424" i="29"/>
  <c r="U1423" i="29"/>
  <c r="U1422" i="29"/>
  <c r="U1421" i="29"/>
  <c r="U1420" i="29"/>
  <c r="U1419" i="29"/>
  <c r="U1418" i="29"/>
  <c r="U1417" i="29"/>
  <c r="U1416" i="29"/>
  <c r="U1415" i="29"/>
  <c r="U1414" i="29"/>
  <c r="U1413" i="29"/>
  <c r="U1412" i="29"/>
  <c r="U1411" i="29"/>
  <c r="U1410" i="29"/>
  <c r="U1409" i="29"/>
  <c r="U1408" i="29"/>
  <c r="U1407" i="29"/>
  <c r="U1406" i="29"/>
  <c r="U1405" i="29"/>
  <c r="U1404" i="29"/>
  <c r="U1403" i="29"/>
  <c r="U1402" i="29"/>
  <c r="U1401" i="29"/>
  <c r="U1400" i="29"/>
  <c r="U1399" i="29"/>
  <c r="U1398" i="29"/>
  <c r="U1397" i="29"/>
  <c r="U1396" i="29"/>
  <c r="U1395" i="29"/>
  <c r="U1394" i="29"/>
  <c r="U1393" i="29"/>
  <c r="U1392" i="29"/>
  <c r="U1391" i="29"/>
  <c r="U1390" i="29"/>
  <c r="U1389" i="29"/>
  <c r="U1388" i="29"/>
  <c r="U1387" i="29"/>
  <c r="U1386" i="29"/>
  <c r="U1385" i="29"/>
  <c r="U1384" i="29"/>
  <c r="U1383" i="29"/>
  <c r="U1382" i="29"/>
  <c r="U1381" i="29"/>
  <c r="U1380" i="29"/>
  <c r="U1379" i="29"/>
  <c r="U1378" i="29"/>
  <c r="U1377" i="29"/>
  <c r="U1376" i="29"/>
  <c r="U1375" i="29"/>
  <c r="U1374" i="29"/>
  <c r="U1373" i="29"/>
  <c r="U1372" i="29"/>
  <c r="U1371" i="29"/>
  <c r="U1370" i="29"/>
  <c r="U1369" i="29"/>
  <c r="U1368" i="29"/>
  <c r="U1367" i="29"/>
  <c r="U1366" i="29"/>
  <c r="U1365" i="29"/>
  <c r="U1364" i="29"/>
  <c r="U1363" i="29"/>
  <c r="U1362" i="29"/>
  <c r="U1361" i="29"/>
  <c r="U1360" i="29"/>
  <c r="U1359" i="29"/>
  <c r="U1358" i="29"/>
  <c r="U1357" i="29"/>
  <c r="U1356" i="29"/>
  <c r="U1355" i="29"/>
  <c r="U1354" i="29"/>
  <c r="U1353" i="29"/>
  <c r="U1352" i="29"/>
  <c r="U1351" i="29"/>
  <c r="U1350" i="29"/>
  <c r="U1349" i="29"/>
  <c r="U1348" i="29"/>
  <c r="U1347" i="29"/>
  <c r="U1346" i="29"/>
  <c r="U1345" i="29"/>
  <c r="U1344" i="29"/>
  <c r="U1343" i="29"/>
  <c r="U1342" i="29"/>
  <c r="U1341" i="29"/>
  <c r="U1340" i="29"/>
  <c r="U1339" i="29"/>
  <c r="U1338" i="29"/>
  <c r="U1337" i="29"/>
  <c r="U1336" i="29"/>
  <c r="U1335" i="29"/>
  <c r="U1334" i="29"/>
  <c r="U1333" i="29"/>
  <c r="U1332" i="29"/>
  <c r="U1331" i="29"/>
  <c r="U1330" i="29"/>
  <c r="U1329" i="29"/>
  <c r="U1328" i="29"/>
  <c r="U1327" i="29"/>
  <c r="U1326" i="29"/>
  <c r="U1325" i="29"/>
  <c r="U1324" i="29"/>
  <c r="U1323" i="29"/>
  <c r="U1322" i="29"/>
  <c r="U1321" i="29"/>
  <c r="U1320" i="29"/>
  <c r="U1319" i="29"/>
  <c r="U1318" i="29"/>
  <c r="U1317" i="29"/>
  <c r="U1316" i="29"/>
  <c r="U1315" i="29"/>
  <c r="U1314" i="29"/>
  <c r="U1313" i="29"/>
  <c r="U1312" i="29"/>
  <c r="U1311" i="29"/>
  <c r="U1310" i="29"/>
  <c r="U1309" i="29"/>
  <c r="U1308" i="29"/>
  <c r="U1307" i="29"/>
  <c r="U1306" i="29"/>
  <c r="U1305" i="29"/>
  <c r="U1304" i="29"/>
  <c r="U1303" i="29"/>
  <c r="U1302" i="29"/>
  <c r="U1301" i="29"/>
  <c r="U1300" i="29"/>
  <c r="U1299" i="29"/>
  <c r="U1298" i="29"/>
  <c r="U1297" i="29"/>
  <c r="U1296" i="29"/>
  <c r="U1295" i="29"/>
  <c r="U1294" i="29"/>
  <c r="U1293" i="29"/>
  <c r="U1292" i="29"/>
  <c r="U1291" i="29"/>
  <c r="U1290" i="29"/>
  <c r="U1289" i="29"/>
  <c r="U1288" i="29"/>
  <c r="U1287" i="29"/>
  <c r="U1286" i="29"/>
  <c r="U1285" i="29"/>
  <c r="U1284" i="29"/>
  <c r="U1283" i="29"/>
  <c r="U1282" i="29"/>
  <c r="U1281" i="29"/>
  <c r="U1280" i="29"/>
  <c r="U1279" i="29"/>
  <c r="U1278" i="29"/>
  <c r="U1277" i="29"/>
  <c r="U1276" i="29"/>
  <c r="U1275" i="29"/>
  <c r="U1274" i="29"/>
  <c r="U1273" i="29"/>
  <c r="U1272" i="29"/>
  <c r="U1271" i="29"/>
  <c r="U1270" i="29"/>
  <c r="U1269" i="29"/>
  <c r="U1268" i="29"/>
  <c r="U1267" i="29"/>
  <c r="U1266" i="29"/>
  <c r="U1265" i="29"/>
  <c r="U1264" i="29"/>
  <c r="U1263" i="29"/>
  <c r="U1262" i="29"/>
  <c r="U1261" i="29"/>
  <c r="U1260" i="29"/>
  <c r="U1259" i="29"/>
  <c r="U1258" i="29"/>
  <c r="U1257" i="29"/>
  <c r="U1256" i="29"/>
  <c r="U1255" i="29"/>
  <c r="U1254" i="29"/>
  <c r="U1253" i="29"/>
  <c r="U1252" i="29"/>
  <c r="U1251" i="29"/>
  <c r="U1250" i="29"/>
  <c r="U1249" i="29"/>
  <c r="U1248" i="29"/>
  <c r="U1247" i="29"/>
  <c r="U1246" i="29"/>
  <c r="U1245" i="29"/>
  <c r="U1244" i="29"/>
  <c r="U1243" i="29"/>
  <c r="U1242" i="29"/>
  <c r="U1241" i="29"/>
  <c r="U1240" i="29"/>
  <c r="U1239" i="29"/>
  <c r="U1238" i="29"/>
  <c r="U1237" i="29"/>
  <c r="U1236" i="29"/>
  <c r="U1235" i="29"/>
  <c r="U1234" i="29"/>
  <c r="U1233" i="29"/>
  <c r="U1232" i="29"/>
  <c r="U1231" i="29"/>
  <c r="U1230" i="29"/>
  <c r="U1229" i="29"/>
  <c r="U1228" i="29"/>
  <c r="U1227" i="29"/>
  <c r="U1226" i="29"/>
  <c r="U1225" i="29"/>
  <c r="U1224" i="29"/>
  <c r="U1223" i="29"/>
  <c r="U1222" i="29"/>
  <c r="U1221" i="29"/>
  <c r="U1220" i="29"/>
  <c r="U1219" i="29"/>
  <c r="U1218" i="29"/>
  <c r="U1217" i="29"/>
  <c r="U1216" i="29"/>
  <c r="U1215" i="29"/>
  <c r="U1214" i="29"/>
  <c r="U1213" i="29"/>
  <c r="U1212" i="29"/>
  <c r="U1211" i="29"/>
  <c r="U1210" i="29"/>
  <c r="U1209" i="29"/>
  <c r="U1208" i="29"/>
  <c r="U1207" i="29"/>
  <c r="U1206" i="29"/>
  <c r="U1205" i="29"/>
  <c r="U1204" i="29"/>
  <c r="U1203" i="29"/>
  <c r="U1202" i="29"/>
  <c r="U1201" i="29"/>
  <c r="U1200" i="29"/>
  <c r="U1199" i="29"/>
  <c r="U1198" i="29"/>
  <c r="U1197" i="29"/>
  <c r="U1196" i="29"/>
  <c r="U1195" i="29"/>
  <c r="U1194" i="29"/>
  <c r="U1193" i="29"/>
  <c r="U1192" i="29"/>
  <c r="U1191" i="29"/>
  <c r="U1190" i="29"/>
  <c r="U1189" i="29"/>
  <c r="U1188" i="29"/>
  <c r="U1187" i="29"/>
  <c r="U1186" i="29"/>
  <c r="U1185" i="29"/>
  <c r="U1184" i="29"/>
  <c r="U1183" i="29"/>
  <c r="U1182" i="29"/>
  <c r="U1181" i="29"/>
  <c r="U1180" i="29"/>
  <c r="U1179" i="29"/>
  <c r="U1178" i="29"/>
  <c r="U1177" i="29"/>
  <c r="U1176" i="29"/>
  <c r="U1175" i="29"/>
  <c r="U1174" i="29"/>
  <c r="U1173" i="29"/>
  <c r="U1172" i="29"/>
  <c r="U1171" i="29"/>
  <c r="U1170" i="29"/>
  <c r="U1169" i="29"/>
  <c r="U1168" i="29"/>
  <c r="U1167" i="29"/>
  <c r="U1166" i="29"/>
  <c r="U1165" i="29"/>
  <c r="U1164" i="29"/>
  <c r="U1163" i="29"/>
  <c r="U1162" i="29"/>
  <c r="U1161" i="29"/>
  <c r="U1160" i="29"/>
  <c r="U1159" i="29"/>
  <c r="U1158" i="29"/>
  <c r="U1157" i="29"/>
  <c r="U1156" i="29"/>
  <c r="U1155" i="29"/>
  <c r="U1154" i="29"/>
  <c r="U1153" i="29"/>
  <c r="U1152" i="29"/>
  <c r="U1151" i="29"/>
  <c r="U1150" i="29"/>
  <c r="U1149" i="29"/>
  <c r="U1148" i="29"/>
  <c r="U1147" i="29"/>
  <c r="U1146" i="29"/>
  <c r="U1145" i="29"/>
  <c r="U1144" i="29"/>
  <c r="U1143" i="29"/>
  <c r="U1142" i="29"/>
  <c r="U1141" i="29"/>
  <c r="U1140" i="29"/>
  <c r="U1139" i="29"/>
  <c r="U1138" i="29"/>
  <c r="U1137" i="29"/>
  <c r="U1136" i="29"/>
  <c r="U1135" i="29"/>
  <c r="U1134" i="29"/>
  <c r="U1133" i="29"/>
  <c r="U1132" i="29"/>
  <c r="U1131" i="29"/>
  <c r="U1130" i="29"/>
  <c r="U1129" i="29"/>
  <c r="U1128" i="29"/>
  <c r="U1127" i="29"/>
  <c r="U1126" i="29"/>
  <c r="U1125" i="29"/>
  <c r="U1124" i="29"/>
  <c r="U1123" i="29"/>
  <c r="U1122" i="29"/>
  <c r="U1121" i="29"/>
  <c r="U1120" i="29"/>
  <c r="U1119" i="29"/>
  <c r="U1118" i="29"/>
  <c r="U1117" i="29"/>
  <c r="U1116" i="29"/>
  <c r="U1115" i="29"/>
  <c r="U1114" i="29"/>
  <c r="U1113" i="29"/>
  <c r="U1112" i="29"/>
  <c r="U1111" i="29"/>
  <c r="U1110" i="29"/>
  <c r="U1109" i="29"/>
  <c r="U1108" i="29"/>
  <c r="U1107" i="29"/>
  <c r="U1106" i="29"/>
  <c r="U1105" i="29"/>
  <c r="U1104" i="29"/>
  <c r="U1103" i="29"/>
  <c r="U1102" i="29"/>
  <c r="U1101" i="29"/>
  <c r="U1100" i="29"/>
  <c r="U1099" i="29"/>
  <c r="U1098" i="29"/>
  <c r="U1097" i="29"/>
  <c r="U1096" i="29"/>
  <c r="U1095" i="29"/>
  <c r="U1094" i="29"/>
  <c r="U1093" i="29"/>
  <c r="U1092" i="29"/>
  <c r="U1091" i="29"/>
  <c r="U1090" i="29"/>
  <c r="U1089" i="29"/>
  <c r="U1088" i="29"/>
  <c r="U1087" i="29"/>
  <c r="U1086" i="29"/>
  <c r="U1085" i="29"/>
  <c r="U1084" i="29"/>
  <c r="U1083" i="29"/>
  <c r="U1082" i="29"/>
  <c r="U1081" i="29"/>
  <c r="U1080" i="29"/>
  <c r="U1079" i="29"/>
  <c r="U1078" i="29"/>
  <c r="U1077" i="29"/>
  <c r="U1076" i="29"/>
  <c r="U1075" i="29"/>
  <c r="U1074" i="29"/>
  <c r="U1073" i="29"/>
  <c r="U1072" i="29"/>
  <c r="U1071" i="29"/>
  <c r="U1070" i="29"/>
  <c r="U1069" i="29"/>
  <c r="U1068" i="29"/>
  <c r="U1067" i="29"/>
  <c r="U1066" i="29"/>
  <c r="U1065" i="29"/>
  <c r="U1064" i="29"/>
  <c r="U1063" i="29"/>
  <c r="U1062" i="29"/>
  <c r="U1061" i="29"/>
  <c r="U1060" i="29"/>
  <c r="U1059" i="29"/>
  <c r="U1058" i="29"/>
  <c r="U1057" i="29"/>
  <c r="U1056" i="29"/>
  <c r="U1055" i="29"/>
  <c r="U1054" i="29"/>
  <c r="U1053" i="29"/>
  <c r="U1052" i="29"/>
  <c r="U1051" i="29"/>
  <c r="U1050" i="29"/>
  <c r="U1049" i="29"/>
  <c r="U1048" i="29"/>
  <c r="U1047" i="29"/>
  <c r="U1046" i="29"/>
  <c r="U1045" i="29"/>
  <c r="U1044" i="29"/>
  <c r="U1043" i="29"/>
  <c r="U1042" i="29"/>
  <c r="U1041" i="29"/>
  <c r="U1040" i="29"/>
  <c r="U1039" i="29"/>
  <c r="U1038" i="29"/>
  <c r="U1037" i="29"/>
  <c r="U1036" i="29"/>
  <c r="U1035" i="29"/>
  <c r="U1034" i="29"/>
  <c r="U1033" i="29"/>
  <c r="U1032" i="29"/>
  <c r="U1031" i="29"/>
  <c r="U1030" i="29"/>
  <c r="U1029" i="29"/>
  <c r="U1028" i="29"/>
  <c r="U1027" i="29"/>
  <c r="U1026" i="29"/>
  <c r="U1025" i="29"/>
  <c r="U1024" i="29"/>
  <c r="U1023" i="29"/>
  <c r="U1022" i="29"/>
  <c r="U1021" i="29"/>
  <c r="U1020" i="29"/>
  <c r="U1019" i="29"/>
  <c r="U1018" i="29"/>
  <c r="U1017" i="29"/>
  <c r="U1016" i="29"/>
  <c r="U1015" i="29"/>
  <c r="U1014" i="29"/>
  <c r="U1013" i="29"/>
  <c r="U1012" i="29"/>
  <c r="U1011" i="29"/>
  <c r="U1010" i="29"/>
  <c r="U1009" i="29"/>
  <c r="U1008" i="29"/>
  <c r="U1007" i="29"/>
  <c r="U1006" i="29"/>
  <c r="U1005" i="29"/>
  <c r="U1004" i="29"/>
  <c r="U1003" i="29"/>
  <c r="U1002" i="29"/>
  <c r="U1001" i="29"/>
  <c r="U1000" i="29"/>
  <c r="U999" i="29"/>
  <c r="U998" i="29"/>
  <c r="U997" i="29"/>
  <c r="U996" i="29"/>
  <c r="U995" i="29"/>
  <c r="U994" i="29"/>
  <c r="U993" i="29"/>
  <c r="U992" i="29"/>
  <c r="U991" i="29"/>
  <c r="U990" i="29"/>
  <c r="U989" i="29"/>
  <c r="U988" i="29"/>
  <c r="U987" i="29"/>
  <c r="U986" i="29"/>
  <c r="U985" i="29"/>
  <c r="U984" i="29"/>
  <c r="U983" i="29"/>
  <c r="U982" i="29"/>
  <c r="U981" i="29"/>
  <c r="U980" i="29"/>
  <c r="U979" i="29"/>
  <c r="U978" i="29"/>
  <c r="U977" i="29"/>
  <c r="U976" i="29"/>
  <c r="U975" i="29"/>
  <c r="U974" i="29"/>
  <c r="U973" i="29"/>
  <c r="U972" i="29"/>
  <c r="U971" i="29"/>
  <c r="U970" i="29"/>
  <c r="U969" i="29"/>
  <c r="U968" i="29"/>
  <c r="U967" i="29"/>
  <c r="U966" i="29"/>
  <c r="U965" i="29"/>
  <c r="U964" i="29"/>
  <c r="U963" i="29"/>
  <c r="U962" i="29"/>
  <c r="U961" i="29"/>
  <c r="U960" i="29"/>
  <c r="U959" i="29"/>
  <c r="U958" i="29"/>
  <c r="U957" i="29"/>
  <c r="U956" i="29"/>
  <c r="U955" i="29"/>
  <c r="U954" i="29"/>
  <c r="U953" i="29"/>
  <c r="U952" i="29"/>
  <c r="U951" i="29"/>
  <c r="U950" i="29"/>
  <c r="U949" i="29"/>
  <c r="U948" i="29"/>
  <c r="U947" i="29"/>
  <c r="U946" i="29"/>
  <c r="U945" i="29"/>
  <c r="U944" i="29"/>
  <c r="U943" i="29"/>
  <c r="U942" i="29"/>
  <c r="U941" i="29"/>
  <c r="U940" i="29"/>
  <c r="U939" i="29"/>
  <c r="U938" i="29"/>
  <c r="U937" i="29"/>
  <c r="U936" i="29"/>
  <c r="U935" i="29"/>
  <c r="U934" i="29"/>
  <c r="U933" i="29"/>
  <c r="U932" i="29"/>
  <c r="U931" i="29"/>
  <c r="U930" i="29"/>
  <c r="U929" i="29"/>
  <c r="U928" i="29"/>
  <c r="U927" i="29"/>
  <c r="U926" i="29"/>
  <c r="U925" i="29"/>
  <c r="U924" i="29"/>
  <c r="U923" i="29"/>
  <c r="U922" i="29"/>
  <c r="U921" i="29"/>
  <c r="U920" i="29"/>
  <c r="U919" i="29"/>
  <c r="U918" i="29"/>
  <c r="U917" i="29"/>
  <c r="U916" i="29"/>
  <c r="U915" i="29"/>
  <c r="U914" i="29"/>
  <c r="U913" i="29"/>
  <c r="U912" i="29"/>
  <c r="U911" i="29"/>
  <c r="U910" i="29"/>
  <c r="U909" i="29"/>
  <c r="U908" i="29"/>
  <c r="U907" i="29"/>
  <c r="U906" i="29"/>
  <c r="U905" i="29"/>
  <c r="U904" i="29"/>
  <c r="U903" i="29"/>
  <c r="U902" i="29"/>
  <c r="U901" i="29"/>
  <c r="U900" i="29"/>
  <c r="U899" i="29"/>
  <c r="U898" i="29"/>
  <c r="U897" i="29"/>
  <c r="U896" i="29"/>
  <c r="U895" i="29"/>
  <c r="U894" i="29"/>
  <c r="U893" i="29"/>
  <c r="U892" i="29"/>
  <c r="U891" i="29"/>
  <c r="U890" i="29"/>
  <c r="U889" i="29"/>
  <c r="U888" i="29"/>
  <c r="U887" i="29"/>
  <c r="U886" i="29"/>
  <c r="U885" i="29"/>
  <c r="U884" i="29"/>
  <c r="U883" i="29"/>
  <c r="U882" i="29"/>
  <c r="U881" i="29"/>
  <c r="U880" i="29"/>
  <c r="U879" i="29"/>
  <c r="U878" i="29"/>
  <c r="U877" i="29"/>
  <c r="U876" i="29"/>
  <c r="U875" i="29"/>
  <c r="U874" i="29"/>
  <c r="U873" i="29"/>
  <c r="U872" i="29"/>
  <c r="U871" i="29"/>
  <c r="U870" i="29"/>
  <c r="U869" i="29"/>
  <c r="U868" i="29"/>
  <c r="U867" i="29"/>
  <c r="U866" i="29"/>
  <c r="U865" i="29"/>
  <c r="U864" i="29"/>
  <c r="U863" i="29"/>
  <c r="U862" i="29"/>
  <c r="U861" i="29"/>
  <c r="U860" i="29"/>
  <c r="U859" i="29"/>
  <c r="U858" i="29"/>
  <c r="U857" i="29"/>
  <c r="U856" i="29"/>
  <c r="U855" i="29"/>
  <c r="U854" i="29"/>
  <c r="U853" i="29"/>
  <c r="U852" i="29"/>
  <c r="U851" i="29"/>
  <c r="U850" i="29"/>
  <c r="U849" i="29"/>
  <c r="U848" i="29"/>
  <c r="U847" i="29"/>
  <c r="U846" i="29"/>
  <c r="U845" i="29"/>
  <c r="U844" i="29"/>
  <c r="U843" i="29"/>
  <c r="U842" i="29"/>
  <c r="U841" i="29"/>
  <c r="U840" i="29"/>
  <c r="U839" i="29"/>
  <c r="U838" i="29"/>
  <c r="U837" i="29"/>
  <c r="U836" i="29"/>
  <c r="U835" i="29"/>
  <c r="U834" i="29"/>
  <c r="U833" i="29"/>
  <c r="U832" i="29"/>
  <c r="U831" i="29"/>
  <c r="U830" i="29"/>
  <c r="U829" i="29"/>
  <c r="U828" i="29"/>
  <c r="U827" i="29"/>
  <c r="U826" i="29"/>
  <c r="U825" i="29"/>
  <c r="U824" i="29"/>
  <c r="U823" i="29"/>
  <c r="U822" i="29"/>
  <c r="U821" i="29"/>
  <c r="U820" i="29"/>
  <c r="U819" i="29"/>
  <c r="U818" i="29"/>
  <c r="U817" i="29"/>
  <c r="U816" i="29"/>
  <c r="U815" i="29"/>
  <c r="U814" i="29"/>
  <c r="U813" i="29"/>
  <c r="U812" i="29"/>
  <c r="U811" i="29"/>
  <c r="U810" i="29"/>
  <c r="U809" i="29"/>
  <c r="U808" i="29"/>
  <c r="U807" i="29"/>
  <c r="U806" i="29"/>
  <c r="U805" i="29"/>
  <c r="U804" i="29"/>
  <c r="U803" i="29"/>
  <c r="U802" i="29"/>
  <c r="U801" i="29"/>
  <c r="U800" i="29"/>
  <c r="U799" i="29"/>
  <c r="U798" i="29"/>
  <c r="U797" i="29"/>
  <c r="U796" i="29"/>
  <c r="U795" i="29"/>
  <c r="U794" i="29"/>
  <c r="U793" i="29"/>
  <c r="U792" i="29"/>
  <c r="U791" i="29"/>
  <c r="U790" i="29"/>
  <c r="U789" i="29"/>
  <c r="U788" i="29"/>
  <c r="U787" i="29"/>
  <c r="U786" i="29"/>
  <c r="U785" i="29"/>
  <c r="U784" i="29"/>
  <c r="U783" i="29"/>
  <c r="U782" i="29"/>
  <c r="U781" i="29"/>
  <c r="U780" i="29"/>
  <c r="U779" i="29"/>
  <c r="U778" i="29"/>
  <c r="U777" i="29"/>
  <c r="U776" i="29"/>
  <c r="U775" i="29"/>
  <c r="U774" i="29"/>
  <c r="U773" i="29"/>
  <c r="U772" i="29"/>
  <c r="U771" i="29"/>
  <c r="U770" i="29"/>
  <c r="U769" i="29"/>
  <c r="U768" i="29"/>
  <c r="U767" i="29"/>
  <c r="U766" i="29"/>
  <c r="U765" i="29"/>
  <c r="U764" i="29"/>
  <c r="U763" i="29"/>
  <c r="U762" i="29"/>
  <c r="U761" i="29"/>
  <c r="U760" i="29"/>
  <c r="U759" i="29"/>
  <c r="U758" i="29"/>
  <c r="U757" i="29"/>
  <c r="U756" i="29"/>
  <c r="U755" i="29"/>
  <c r="U754" i="29"/>
  <c r="U753" i="29"/>
  <c r="U752" i="29"/>
  <c r="U751" i="29"/>
  <c r="U750" i="29"/>
  <c r="U749" i="29"/>
  <c r="U748" i="29"/>
  <c r="U747" i="29"/>
  <c r="U746" i="29"/>
  <c r="U745" i="29"/>
  <c r="U744" i="29"/>
  <c r="U743" i="29"/>
  <c r="U742" i="29"/>
  <c r="U741" i="29"/>
  <c r="U740" i="29"/>
  <c r="U739" i="29"/>
  <c r="U738" i="29"/>
  <c r="U737" i="29"/>
  <c r="U736" i="29"/>
  <c r="U735" i="29"/>
  <c r="U734" i="29"/>
  <c r="U733" i="29"/>
  <c r="U732" i="29"/>
  <c r="U731" i="29"/>
  <c r="U730" i="29"/>
  <c r="U729" i="29"/>
  <c r="U728" i="29"/>
  <c r="U727" i="29"/>
  <c r="U726" i="29"/>
  <c r="U725" i="29"/>
  <c r="U724" i="29"/>
  <c r="U723" i="29"/>
  <c r="U722" i="29"/>
  <c r="U721" i="29"/>
  <c r="U720" i="29"/>
  <c r="U719" i="29"/>
  <c r="U718" i="29"/>
  <c r="U717" i="29"/>
  <c r="U716" i="29"/>
  <c r="U715" i="29"/>
  <c r="U714" i="29"/>
  <c r="U713" i="29"/>
  <c r="U712" i="29"/>
  <c r="U711" i="29"/>
  <c r="U710" i="29"/>
  <c r="U709" i="29"/>
  <c r="U708" i="29"/>
  <c r="U707" i="29"/>
  <c r="U706" i="29"/>
  <c r="U705" i="29"/>
  <c r="U704" i="29"/>
  <c r="U703" i="29"/>
  <c r="U702" i="29"/>
  <c r="U701" i="29"/>
  <c r="U700" i="29"/>
  <c r="U699" i="29"/>
  <c r="U698" i="29"/>
  <c r="U697" i="29"/>
  <c r="U696" i="29"/>
  <c r="U695" i="29"/>
  <c r="U694" i="29"/>
  <c r="U693" i="29"/>
  <c r="U692" i="29"/>
  <c r="U691" i="29"/>
  <c r="U690" i="29"/>
  <c r="U689" i="29"/>
  <c r="U688" i="29"/>
  <c r="U687" i="29"/>
  <c r="U686" i="29"/>
  <c r="U685" i="29"/>
  <c r="U684" i="29"/>
  <c r="U683" i="29"/>
  <c r="U682" i="29"/>
  <c r="U681" i="29"/>
  <c r="U680" i="29"/>
  <c r="U679" i="29"/>
  <c r="U678" i="29"/>
  <c r="U677" i="29"/>
  <c r="U676" i="29"/>
  <c r="U675" i="29"/>
  <c r="U674" i="29"/>
  <c r="U673" i="29"/>
  <c r="U672" i="29"/>
  <c r="U671" i="29"/>
  <c r="U670" i="29"/>
  <c r="U669" i="29"/>
  <c r="U668" i="29"/>
  <c r="U667" i="29"/>
  <c r="U666" i="29"/>
  <c r="U665" i="29"/>
  <c r="U664" i="29"/>
  <c r="U663" i="29"/>
  <c r="U662" i="29"/>
  <c r="U661" i="29"/>
  <c r="U660" i="29"/>
  <c r="U659" i="29"/>
  <c r="U658" i="29"/>
  <c r="U657" i="29"/>
  <c r="U656" i="29"/>
  <c r="U655" i="29"/>
  <c r="U654" i="29"/>
  <c r="U653" i="29"/>
  <c r="U652" i="29"/>
  <c r="U651" i="29"/>
  <c r="U650" i="29"/>
  <c r="U649" i="29"/>
  <c r="U648" i="29"/>
  <c r="U647" i="29"/>
  <c r="U646" i="29"/>
  <c r="U645" i="29"/>
  <c r="U644" i="29"/>
  <c r="U643" i="29"/>
  <c r="U642" i="29"/>
  <c r="U641" i="29"/>
  <c r="U640" i="29"/>
  <c r="U639" i="29"/>
  <c r="U638" i="29"/>
  <c r="U637" i="29"/>
  <c r="U636" i="29"/>
  <c r="U635" i="29"/>
  <c r="U634" i="29"/>
  <c r="U633" i="29"/>
  <c r="U632" i="29"/>
  <c r="U631" i="29"/>
  <c r="U630" i="29"/>
  <c r="U629" i="29"/>
  <c r="U628" i="29"/>
  <c r="U627" i="29"/>
  <c r="U626" i="29"/>
  <c r="U625" i="29"/>
  <c r="U624" i="29"/>
  <c r="U623" i="29"/>
  <c r="U622" i="29"/>
  <c r="U621" i="29"/>
  <c r="U620" i="29"/>
  <c r="U619" i="29"/>
  <c r="U618" i="29"/>
  <c r="U617" i="29"/>
  <c r="U616" i="29"/>
  <c r="U615" i="29"/>
  <c r="U614" i="29"/>
  <c r="U613" i="29"/>
  <c r="U612" i="29"/>
  <c r="U611" i="29"/>
  <c r="U610" i="29"/>
  <c r="U609" i="29"/>
  <c r="U608" i="29"/>
  <c r="U607" i="29"/>
  <c r="U606" i="29"/>
  <c r="U605" i="29"/>
  <c r="U604" i="29"/>
  <c r="U603" i="29"/>
  <c r="U602" i="29"/>
  <c r="U601" i="29"/>
  <c r="U600" i="29"/>
  <c r="U599" i="29"/>
  <c r="U598" i="29"/>
  <c r="U597" i="29"/>
  <c r="U596" i="29"/>
  <c r="U595" i="29"/>
  <c r="U594" i="29"/>
  <c r="U593" i="29"/>
  <c r="U592" i="29"/>
  <c r="U591" i="29"/>
  <c r="U590" i="29"/>
  <c r="U589" i="29"/>
  <c r="U588" i="29"/>
  <c r="U587" i="29"/>
  <c r="U586" i="29"/>
  <c r="U585" i="29"/>
  <c r="U584" i="29"/>
  <c r="U583" i="29"/>
  <c r="U582" i="29"/>
  <c r="U581" i="29"/>
  <c r="U580" i="29"/>
  <c r="U579" i="29"/>
  <c r="U578" i="29"/>
  <c r="U577" i="29"/>
  <c r="U576" i="29"/>
  <c r="U575" i="29"/>
  <c r="U574" i="29"/>
  <c r="U573" i="29"/>
  <c r="U572" i="29"/>
  <c r="U571" i="29"/>
  <c r="U570" i="29"/>
  <c r="U569" i="29"/>
  <c r="U568" i="29"/>
  <c r="U567" i="29"/>
  <c r="U566" i="29"/>
  <c r="U565" i="29"/>
  <c r="U564" i="29"/>
  <c r="U563" i="29"/>
  <c r="U562" i="29"/>
  <c r="U561" i="29"/>
  <c r="U560" i="29"/>
  <c r="U559" i="29"/>
  <c r="U558" i="29"/>
  <c r="U557" i="29"/>
  <c r="U556" i="29"/>
  <c r="U555" i="29"/>
  <c r="U554" i="29"/>
  <c r="U553" i="29"/>
  <c r="U552" i="29"/>
  <c r="U551" i="29"/>
  <c r="U550" i="29"/>
  <c r="U549" i="29"/>
  <c r="U548" i="29"/>
  <c r="U547" i="29"/>
  <c r="U546" i="29"/>
  <c r="U545" i="29"/>
  <c r="U544" i="29"/>
  <c r="U543" i="29"/>
  <c r="U542" i="29"/>
  <c r="U541" i="29"/>
  <c r="U540" i="29"/>
  <c r="U539" i="29"/>
  <c r="U538" i="29"/>
  <c r="U537" i="29"/>
  <c r="U536" i="29"/>
  <c r="U535" i="29"/>
  <c r="U534" i="29"/>
  <c r="U533" i="29"/>
  <c r="U532" i="29"/>
  <c r="U531" i="29"/>
  <c r="U530" i="29"/>
  <c r="U529" i="29"/>
  <c r="U528" i="29"/>
  <c r="U527" i="29"/>
  <c r="U526" i="29"/>
  <c r="U525" i="29"/>
  <c r="U524" i="29"/>
  <c r="U523" i="29"/>
  <c r="U522" i="29"/>
  <c r="U521" i="29"/>
  <c r="U520" i="29"/>
  <c r="U519" i="29"/>
  <c r="U518" i="29"/>
  <c r="U517" i="29"/>
  <c r="U516" i="29"/>
  <c r="U515" i="29"/>
  <c r="U514" i="29"/>
  <c r="U513" i="29"/>
  <c r="U512" i="29"/>
  <c r="U511" i="29"/>
  <c r="U510" i="29"/>
  <c r="U509" i="29"/>
  <c r="U508" i="29"/>
  <c r="U507" i="29"/>
  <c r="U506" i="29"/>
  <c r="U505" i="29"/>
  <c r="U504" i="29"/>
  <c r="U503" i="29"/>
  <c r="U502" i="29"/>
  <c r="U501" i="29"/>
  <c r="U500" i="29"/>
  <c r="U499" i="29"/>
  <c r="U498" i="29"/>
  <c r="U497" i="29"/>
  <c r="U496" i="29"/>
  <c r="U495" i="29"/>
  <c r="U494" i="29"/>
  <c r="U493" i="29"/>
  <c r="U492" i="29"/>
  <c r="U491" i="29"/>
  <c r="U490" i="29"/>
  <c r="U489" i="29"/>
  <c r="U488" i="29"/>
  <c r="U487" i="29"/>
  <c r="U486" i="29"/>
  <c r="U485" i="29"/>
  <c r="U484" i="29"/>
  <c r="U483" i="29"/>
  <c r="U482" i="29"/>
  <c r="U481" i="29"/>
  <c r="U480" i="29"/>
  <c r="U479" i="29"/>
  <c r="U478" i="29"/>
  <c r="U477" i="29"/>
  <c r="U476" i="29"/>
  <c r="U475" i="29"/>
  <c r="U474" i="29"/>
  <c r="U473" i="29"/>
  <c r="U472" i="29"/>
  <c r="U471" i="29"/>
  <c r="U470" i="29"/>
  <c r="U469" i="29"/>
  <c r="U468" i="29"/>
  <c r="U467" i="29"/>
  <c r="U466" i="29"/>
  <c r="U465" i="29"/>
  <c r="U464" i="29"/>
  <c r="U463" i="29"/>
  <c r="U462" i="29"/>
  <c r="U461" i="29"/>
  <c r="U460" i="29"/>
  <c r="U459" i="29"/>
  <c r="U458" i="29"/>
  <c r="U457" i="29"/>
  <c r="U456" i="29"/>
  <c r="U455" i="29"/>
  <c r="U454" i="29"/>
  <c r="U453" i="29"/>
  <c r="U452" i="29"/>
  <c r="U451" i="29"/>
  <c r="U450" i="29"/>
  <c r="U449" i="29"/>
  <c r="U448" i="29"/>
  <c r="U447" i="29"/>
  <c r="U446" i="29"/>
  <c r="U445" i="29"/>
  <c r="U444" i="29"/>
  <c r="U443" i="29"/>
  <c r="U442" i="29"/>
  <c r="U441" i="29"/>
  <c r="U440" i="29"/>
  <c r="U439" i="29"/>
  <c r="U438" i="29"/>
  <c r="U437" i="29"/>
  <c r="U436" i="29"/>
  <c r="U435" i="29"/>
  <c r="U434" i="29"/>
  <c r="U433" i="29"/>
  <c r="U432" i="29"/>
  <c r="U431" i="29"/>
  <c r="U430" i="29"/>
  <c r="U429" i="29"/>
  <c r="U428" i="29"/>
  <c r="U427" i="29"/>
  <c r="U426" i="29"/>
  <c r="U425" i="29"/>
  <c r="U424" i="29"/>
  <c r="U423" i="29"/>
  <c r="U422" i="29"/>
  <c r="U421" i="29"/>
  <c r="U420" i="29"/>
  <c r="U419" i="29"/>
  <c r="U418" i="29"/>
  <c r="U417" i="29"/>
  <c r="U416" i="29"/>
  <c r="U415" i="29"/>
  <c r="U414" i="29"/>
  <c r="U413" i="29"/>
  <c r="U412" i="29"/>
  <c r="U411" i="29"/>
  <c r="U410" i="29"/>
  <c r="U409" i="29"/>
  <c r="U408" i="29"/>
  <c r="U407" i="29"/>
  <c r="U406" i="29"/>
  <c r="U405" i="29"/>
  <c r="U404" i="29"/>
  <c r="U403" i="29"/>
  <c r="U402" i="29"/>
  <c r="U401" i="29"/>
  <c r="U400" i="29"/>
  <c r="U399" i="29"/>
  <c r="U398" i="29"/>
  <c r="U397" i="29"/>
  <c r="U396" i="29"/>
  <c r="U395" i="29"/>
  <c r="U394" i="29"/>
  <c r="U393" i="29"/>
  <c r="U392" i="29"/>
  <c r="U391" i="29"/>
  <c r="U390" i="29"/>
  <c r="U389" i="29"/>
  <c r="U388" i="29"/>
  <c r="U387" i="29"/>
  <c r="U386" i="29"/>
  <c r="U385" i="29"/>
  <c r="U384" i="29"/>
  <c r="U383" i="29"/>
  <c r="U382" i="29"/>
  <c r="U381" i="29"/>
  <c r="U380" i="29"/>
  <c r="U379" i="29"/>
  <c r="U378" i="29"/>
  <c r="U377" i="29"/>
  <c r="U376" i="29"/>
  <c r="U375" i="29"/>
  <c r="U374" i="29"/>
  <c r="U373" i="29"/>
  <c r="U372" i="29"/>
  <c r="U371" i="29"/>
  <c r="U370" i="29"/>
  <c r="U369" i="29"/>
  <c r="U368" i="29"/>
  <c r="U367" i="29"/>
  <c r="U366" i="29"/>
  <c r="U365" i="29"/>
  <c r="U364" i="29"/>
  <c r="U363" i="29"/>
  <c r="U362" i="29"/>
  <c r="U361" i="29"/>
  <c r="U360" i="29"/>
  <c r="U359" i="29"/>
  <c r="U358" i="29"/>
  <c r="U357" i="29"/>
  <c r="U356" i="29"/>
  <c r="U355" i="29"/>
  <c r="U354" i="29"/>
  <c r="U353" i="29"/>
  <c r="U352" i="29"/>
  <c r="U351" i="29"/>
  <c r="U350" i="29"/>
  <c r="U349" i="29"/>
  <c r="U348" i="29"/>
  <c r="U347" i="29"/>
  <c r="U346" i="29"/>
  <c r="U345" i="29"/>
  <c r="U344" i="29"/>
  <c r="U343" i="29"/>
  <c r="U342" i="29"/>
  <c r="U341" i="29"/>
  <c r="U340" i="29"/>
  <c r="U339" i="29"/>
  <c r="U338" i="29"/>
  <c r="U337" i="29"/>
  <c r="U336" i="29"/>
  <c r="U335" i="29"/>
  <c r="U334" i="29"/>
  <c r="U333" i="29"/>
  <c r="U332" i="29"/>
  <c r="U331" i="29"/>
  <c r="U330" i="29"/>
  <c r="U329" i="29"/>
  <c r="U328" i="29"/>
  <c r="U327" i="29"/>
  <c r="U326" i="29"/>
  <c r="U325" i="29"/>
  <c r="U324" i="29"/>
  <c r="U323" i="29"/>
  <c r="U322" i="29"/>
  <c r="U321" i="29"/>
  <c r="U320" i="29"/>
  <c r="U319" i="29"/>
  <c r="U318" i="29"/>
  <c r="U317" i="29"/>
  <c r="U316" i="29"/>
  <c r="U315" i="29"/>
  <c r="U314" i="29"/>
  <c r="U313" i="29"/>
  <c r="U312" i="29"/>
  <c r="U311" i="29"/>
  <c r="U310" i="29"/>
  <c r="U309" i="29"/>
  <c r="U308" i="29"/>
  <c r="U307" i="29"/>
  <c r="U306" i="29"/>
  <c r="U305" i="29"/>
  <c r="U304" i="29"/>
  <c r="U303" i="29"/>
  <c r="U302" i="29"/>
  <c r="U301" i="29"/>
  <c r="U300" i="29"/>
  <c r="U299" i="29"/>
  <c r="U298" i="29"/>
  <c r="U297" i="29"/>
  <c r="U296" i="29"/>
  <c r="U295" i="29"/>
  <c r="U294" i="29"/>
  <c r="U293" i="29"/>
  <c r="U292" i="29"/>
  <c r="U291" i="29"/>
  <c r="U290" i="29"/>
  <c r="U289" i="29"/>
  <c r="U288" i="29"/>
  <c r="U287" i="29"/>
  <c r="U286" i="29"/>
  <c r="U285" i="29"/>
  <c r="U284" i="29"/>
  <c r="U283" i="29"/>
  <c r="U282" i="29"/>
  <c r="U281" i="29"/>
  <c r="U280" i="29"/>
  <c r="U279" i="29"/>
  <c r="U278" i="29"/>
  <c r="U277" i="29"/>
  <c r="U276" i="29"/>
  <c r="U275" i="29"/>
  <c r="U274" i="29"/>
  <c r="U273" i="29"/>
  <c r="U272" i="29"/>
  <c r="U271" i="29"/>
  <c r="U270" i="29"/>
  <c r="U269" i="29"/>
  <c r="U268" i="29"/>
  <c r="U267" i="29"/>
  <c r="U266" i="29"/>
  <c r="U265" i="29"/>
  <c r="U264" i="29"/>
  <c r="U263" i="29"/>
  <c r="U262" i="29"/>
  <c r="U261" i="29"/>
  <c r="U260" i="29"/>
  <c r="U259" i="29"/>
  <c r="U258" i="29"/>
  <c r="U257" i="29"/>
  <c r="U256" i="29"/>
  <c r="U255" i="29"/>
  <c r="U254" i="29"/>
  <c r="U253" i="29"/>
  <c r="U252" i="29"/>
  <c r="U251" i="29"/>
  <c r="U250" i="29"/>
  <c r="U249" i="29"/>
  <c r="U248" i="29"/>
  <c r="U247" i="29"/>
  <c r="U246" i="29"/>
  <c r="U245" i="29"/>
  <c r="U244" i="29"/>
  <c r="U243" i="29"/>
  <c r="U242" i="29"/>
  <c r="U241" i="29"/>
  <c r="U240" i="29"/>
  <c r="U239" i="29"/>
  <c r="U238" i="29"/>
  <c r="U237" i="29"/>
  <c r="U236" i="29"/>
  <c r="U235" i="29"/>
  <c r="U234" i="29"/>
  <c r="U233" i="29"/>
  <c r="U232" i="29"/>
  <c r="U231" i="29"/>
  <c r="U230" i="29"/>
  <c r="U229" i="29"/>
  <c r="U228" i="29"/>
  <c r="U227" i="29"/>
  <c r="U226" i="29"/>
  <c r="U225" i="29"/>
  <c r="U224" i="29"/>
  <c r="U223" i="29"/>
  <c r="U222" i="29"/>
  <c r="U221" i="29"/>
  <c r="U220" i="29"/>
  <c r="U219" i="29"/>
  <c r="U218" i="29"/>
  <c r="U217" i="29"/>
  <c r="U216" i="29"/>
  <c r="U215" i="29"/>
  <c r="U214" i="29"/>
  <c r="U213" i="29"/>
  <c r="U212" i="29"/>
  <c r="U211" i="29"/>
  <c r="U210" i="29"/>
  <c r="U209" i="29"/>
  <c r="U208" i="29"/>
  <c r="U207" i="29"/>
  <c r="U206" i="29"/>
  <c r="U205" i="29"/>
  <c r="U204" i="29"/>
  <c r="U203" i="29"/>
  <c r="U202" i="29"/>
  <c r="U201" i="29"/>
  <c r="U200" i="29"/>
  <c r="U199" i="29"/>
  <c r="U198" i="29"/>
  <c r="U197" i="29"/>
  <c r="U196" i="29"/>
  <c r="U195" i="29"/>
  <c r="U194" i="29"/>
  <c r="U193" i="29"/>
  <c r="U192" i="29"/>
  <c r="U191" i="29"/>
  <c r="U190" i="29"/>
  <c r="U189" i="29"/>
  <c r="U188" i="29"/>
  <c r="U187" i="29"/>
  <c r="U186" i="29"/>
  <c r="U185" i="29"/>
  <c r="U184" i="29"/>
  <c r="U183" i="29"/>
  <c r="U182" i="29"/>
  <c r="U181" i="29"/>
  <c r="U180" i="29"/>
  <c r="U179" i="29"/>
  <c r="U178" i="29"/>
  <c r="U177" i="29"/>
  <c r="U176" i="29"/>
  <c r="U175" i="29"/>
  <c r="U174" i="29"/>
  <c r="U173" i="29"/>
  <c r="U172" i="29"/>
  <c r="U171" i="29"/>
  <c r="U170" i="29"/>
  <c r="U169" i="29"/>
  <c r="U168" i="29"/>
  <c r="U167" i="29"/>
  <c r="U166" i="29"/>
  <c r="U165" i="29"/>
  <c r="U164" i="29"/>
  <c r="U163" i="29"/>
  <c r="U162" i="29"/>
  <c r="U161" i="29"/>
  <c r="U160" i="29"/>
  <c r="U159" i="29"/>
  <c r="U158" i="29"/>
  <c r="U157" i="29"/>
  <c r="U156" i="29"/>
  <c r="U155" i="29"/>
  <c r="U154" i="29"/>
  <c r="U153" i="29"/>
  <c r="U152" i="29"/>
  <c r="U151" i="29"/>
  <c r="U150" i="29"/>
  <c r="U149" i="29"/>
  <c r="U148" i="29"/>
  <c r="U147" i="29"/>
  <c r="U146" i="29"/>
  <c r="U145" i="29"/>
  <c r="U144" i="29"/>
  <c r="U143" i="29"/>
  <c r="U142" i="29"/>
  <c r="U141" i="29"/>
  <c r="U140" i="29"/>
  <c r="U139" i="29"/>
  <c r="U138" i="29"/>
  <c r="U137" i="29"/>
  <c r="U136" i="29"/>
  <c r="U135" i="29"/>
  <c r="U134" i="29"/>
  <c r="U133" i="29"/>
  <c r="U132" i="29"/>
  <c r="U131" i="29"/>
  <c r="U130" i="29"/>
  <c r="U129" i="29"/>
  <c r="U128" i="29"/>
  <c r="U127" i="29"/>
  <c r="U126" i="29"/>
  <c r="U125" i="29"/>
  <c r="U124" i="29"/>
  <c r="U123" i="29"/>
  <c r="U122" i="29"/>
  <c r="U121" i="29"/>
  <c r="U120" i="29"/>
  <c r="U119" i="29"/>
  <c r="U118" i="29"/>
  <c r="U117" i="29"/>
  <c r="U116" i="29"/>
  <c r="U115" i="29"/>
  <c r="U114" i="29"/>
  <c r="U113" i="29"/>
  <c r="U112" i="29"/>
  <c r="U111" i="29"/>
  <c r="U110" i="29"/>
  <c r="U109" i="29"/>
  <c r="U108" i="29"/>
  <c r="U107" i="29"/>
  <c r="U106" i="29"/>
  <c r="U105" i="29"/>
  <c r="U104" i="29"/>
  <c r="U103" i="29"/>
  <c r="U102" i="29"/>
  <c r="U101" i="29"/>
  <c r="U100" i="29"/>
  <c r="U99" i="29"/>
  <c r="U98" i="29"/>
  <c r="U97" i="29"/>
  <c r="U96" i="29"/>
  <c r="U95" i="29"/>
  <c r="U94" i="29"/>
  <c r="U93" i="29"/>
  <c r="U92" i="29"/>
  <c r="U91" i="29"/>
  <c r="U90" i="29"/>
  <c r="U89" i="29"/>
  <c r="U88" i="29"/>
  <c r="U87" i="29"/>
  <c r="U86" i="29"/>
  <c r="U85" i="29"/>
  <c r="U84" i="29"/>
  <c r="U83" i="29"/>
  <c r="U82" i="29"/>
  <c r="U81" i="29"/>
  <c r="U80" i="29"/>
  <c r="U79" i="29"/>
  <c r="U78" i="29"/>
  <c r="U77" i="29"/>
  <c r="U76" i="29"/>
  <c r="U75" i="29"/>
  <c r="U74" i="29"/>
  <c r="U73" i="29"/>
  <c r="U72" i="29"/>
  <c r="U71" i="29"/>
  <c r="U70" i="29"/>
  <c r="U69" i="29"/>
  <c r="U68" i="29"/>
  <c r="U67" i="29"/>
  <c r="U66" i="29"/>
  <c r="U65" i="29"/>
  <c r="U64" i="29"/>
  <c r="U63" i="29"/>
  <c r="U62" i="29"/>
  <c r="U61" i="29"/>
  <c r="U60" i="29"/>
  <c r="U59" i="29"/>
  <c r="U58" i="29"/>
  <c r="U57" i="29"/>
  <c r="U56" i="29"/>
  <c r="U55" i="29"/>
  <c r="U54" i="29"/>
  <c r="U53" i="29"/>
  <c r="U52" i="29"/>
  <c r="U51" i="29"/>
  <c r="U50" i="29"/>
  <c r="U49" i="29"/>
  <c r="U48" i="29"/>
  <c r="U47" i="29"/>
  <c r="U46" i="29"/>
  <c r="U45" i="29"/>
  <c r="U44" i="29"/>
  <c r="U43" i="29"/>
  <c r="U42" i="29"/>
  <c r="U41" i="29"/>
  <c r="U40" i="29"/>
  <c r="U39" i="29"/>
  <c r="U38" i="29"/>
  <c r="U37" i="29"/>
  <c r="U36" i="29"/>
  <c r="U35" i="29"/>
  <c r="U34" i="29"/>
  <c r="U33" i="29"/>
  <c r="U32" i="29"/>
  <c r="U31" i="29"/>
  <c r="U30" i="29"/>
  <c r="U29" i="29"/>
  <c r="U28" i="29"/>
  <c r="U27" i="29"/>
  <c r="U26" i="29"/>
  <c r="U25" i="29"/>
  <c r="U24" i="29"/>
  <c r="U23" i="29"/>
  <c r="U22" i="29"/>
  <c r="U21" i="29"/>
  <c r="U20" i="29"/>
  <c r="U19" i="29"/>
  <c r="U18" i="29"/>
  <c r="U17" i="29"/>
  <c r="U16" i="29"/>
  <c r="U15" i="29"/>
  <c r="U14" i="29"/>
  <c r="U13" i="29"/>
  <c r="U12" i="29"/>
  <c r="U11" i="29"/>
  <c r="U10" i="29"/>
  <c r="U9" i="29"/>
  <c r="U1608" i="27"/>
  <c r="U1607" i="27"/>
  <c r="U1606" i="27"/>
  <c r="U1605" i="27"/>
  <c r="U1604" i="27"/>
  <c r="U1603" i="27"/>
  <c r="U1602" i="27"/>
  <c r="U1601" i="27"/>
  <c r="U1600" i="27"/>
  <c r="U1599" i="27"/>
  <c r="U1598" i="27"/>
  <c r="U1597" i="27"/>
  <c r="U1596" i="27"/>
  <c r="U1595" i="27"/>
  <c r="U1594" i="27"/>
  <c r="U1593" i="27"/>
  <c r="U1592" i="27"/>
  <c r="U1591" i="27"/>
  <c r="U1590" i="27"/>
  <c r="U1589" i="27"/>
  <c r="U1588" i="27"/>
  <c r="U1587" i="27"/>
  <c r="U1586" i="27"/>
  <c r="U1585" i="27"/>
  <c r="U1584" i="27"/>
  <c r="U1583" i="27"/>
  <c r="U1582" i="27"/>
  <c r="U1581" i="27"/>
  <c r="U1580" i="27"/>
  <c r="U1579" i="27"/>
  <c r="U1578" i="27"/>
  <c r="U1577" i="27"/>
  <c r="U1576" i="27"/>
  <c r="U1575" i="27"/>
  <c r="U1574" i="27"/>
  <c r="U1573" i="27"/>
  <c r="U1572" i="27"/>
  <c r="U1571" i="27"/>
  <c r="U1570" i="27"/>
  <c r="U1569" i="27"/>
  <c r="U1568" i="27"/>
  <c r="U1567" i="27"/>
  <c r="U1566" i="27"/>
  <c r="U1565" i="27"/>
  <c r="U1564" i="27"/>
  <c r="U1563" i="27"/>
  <c r="U1562" i="27"/>
  <c r="U1561" i="27"/>
  <c r="U1560" i="27"/>
  <c r="U1559" i="27"/>
  <c r="U1558" i="27"/>
  <c r="U1557" i="27"/>
  <c r="U1556" i="27"/>
  <c r="U1555" i="27"/>
  <c r="U1554" i="27"/>
  <c r="U1553" i="27"/>
  <c r="U1552" i="27"/>
  <c r="U1551" i="27"/>
  <c r="U1550" i="27"/>
  <c r="U1549" i="27"/>
  <c r="U1548" i="27"/>
  <c r="U1547" i="27"/>
  <c r="U1546" i="27"/>
  <c r="U1545" i="27"/>
  <c r="U1544" i="27"/>
  <c r="U1543" i="27"/>
  <c r="U1542" i="27"/>
  <c r="U1541" i="27"/>
  <c r="U1540" i="27"/>
  <c r="U1539" i="27"/>
  <c r="U1538" i="27"/>
  <c r="U1537" i="27"/>
  <c r="U1536" i="27"/>
  <c r="U1535" i="27"/>
  <c r="U1534" i="27"/>
  <c r="U1533" i="27"/>
  <c r="U1532" i="27"/>
  <c r="U1531" i="27"/>
  <c r="U1530" i="27"/>
  <c r="U1529" i="27"/>
  <c r="U1528" i="27"/>
  <c r="U1527" i="27"/>
  <c r="U1526" i="27"/>
  <c r="U1525" i="27"/>
  <c r="U1524" i="27"/>
  <c r="U1523" i="27"/>
  <c r="U1522" i="27"/>
  <c r="U1521" i="27"/>
  <c r="U1520" i="27"/>
  <c r="U1519" i="27"/>
  <c r="U1518" i="27"/>
  <c r="U1517" i="27"/>
  <c r="U1516" i="27"/>
  <c r="U1515" i="27"/>
  <c r="U1514" i="27"/>
  <c r="U1513" i="27"/>
  <c r="U1512" i="27"/>
  <c r="U1511" i="27"/>
  <c r="U1510" i="27"/>
  <c r="U1509" i="27"/>
  <c r="U1508" i="27"/>
  <c r="U1507" i="27"/>
  <c r="U1506" i="27"/>
  <c r="U1505" i="27"/>
  <c r="U1504" i="27"/>
  <c r="U1503" i="27"/>
  <c r="U1502" i="27"/>
  <c r="U1501" i="27"/>
  <c r="U1500" i="27"/>
  <c r="U1499" i="27"/>
  <c r="U1498" i="27"/>
  <c r="U1497" i="27"/>
  <c r="U1496" i="27"/>
  <c r="U1495" i="27"/>
  <c r="U1494" i="27"/>
  <c r="U1493" i="27"/>
  <c r="U1492" i="27"/>
  <c r="U1491" i="27"/>
  <c r="U1490" i="27"/>
  <c r="U1489" i="27"/>
  <c r="U1488" i="27"/>
  <c r="U1487" i="27"/>
  <c r="U1486" i="27"/>
  <c r="U1485" i="27"/>
  <c r="U1484" i="27"/>
  <c r="U1483" i="27"/>
  <c r="U1482" i="27"/>
  <c r="U1481" i="27"/>
  <c r="U1480" i="27"/>
  <c r="U1479" i="27"/>
  <c r="U1478" i="27"/>
  <c r="U1477" i="27"/>
  <c r="U1476" i="27"/>
  <c r="U1475" i="27"/>
  <c r="U1474" i="27"/>
  <c r="U1473" i="27"/>
  <c r="U1472" i="27"/>
  <c r="U1471" i="27"/>
  <c r="U1470" i="27"/>
  <c r="U1469" i="27"/>
  <c r="U1468" i="27"/>
  <c r="U1467" i="27"/>
  <c r="U1466" i="27"/>
  <c r="U1465" i="27"/>
  <c r="U1464" i="27"/>
  <c r="U1463" i="27"/>
  <c r="U1462" i="27"/>
  <c r="U1461" i="27"/>
  <c r="U1460" i="27"/>
  <c r="U1459" i="27"/>
  <c r="U1458" i="27"/>
  <c r="U1457" i="27"/>
  <c r="U1456" i="27"/>
  <c r="U1455" i="27"/>
  <c r="U1454" i="27"/>
  <c r="U1453" i="27"/>
  <c r="U1452" i="27"/>
  <c r="U1451" i="27"/>
  <c r="U1450" i="27"/>
  <c r="U1449" i="27"/>
  <c r="U1448" i="27"/>
  <c r="U1447" i="27"/>
  <c r="U1446" i="27"/>
  <c r="U1445" i="27"/>
  <c r="U1444" i="27"/>
  <c r="U1443" i="27"/>
  <c r="U1442" i="27"/>
  <c r="U1441" i="27"/>
  <c r="U1440" i="27"/>
  <c r="U1439" i="27"/>
  <c r="U1438" i="27"/>
  <c r="U1437" i="27"/>
  <c r="U1436" i="27"/>
  <c r="U1435" i="27"/>
  <c r="U1434" i="27"/>
  <c r="U1433" i="27"/>
  <c r="U1432" i="27"/>
  <c r="U1431" i="27"/>
  <c r="U1430" i="27"/>
  <c r="U1429" i="27"/>
  <c r="U1428" i="27"/>
  <c r="U1427" i="27"/>
  <c r="U1426" i="27"/>
  <c r="U1425" i="27"/>
  <c r="U1424" i="27"/>
  <c r="U1423" i="27"/>
  <c r="U1422" i="27"/>
  <c r="U1421" i="27"/>
  <c r="U1420" i="27"/>
  <c r="U1419" i="27"/>
  <c r="U1418" i="27"/>
  <c r="U1417" i="27"/>
  <c r="U1416" i="27"/>
  <c r="U1415" i="27"/>
  <c r="U1414" i="27"/>
  <c r="U1413" i="27"/>
  <c r="U1412" i="27"/>
  <c r="U1411" i="27"/>
  <c r="U1410" i="27"/>
  <c r="U1409" i="27"/>
  <c r="U1408" i="27"/>
  <c r="U1407" i="27"/>
  <c r="U1406" i="27"/>
  <c r="U1405" i="27"/>
  <c r="U1404" i="27"/>
  <c r="U1403" i="27"/>
  <c r="U1402" i="27"/>
  <c r="U1401" i="27"/>
  <c r="U1400" i="27"/>
  <c r="U1399" i="27"/>
  <c r="U1398" i="27"/>
  <c r="U1397" i="27"/>
  <c r="U1396" i="27"/>
  <c r="U1395" i="27"/>
  <c r="U1394" i="27"/>
  <c r="U1393" i="27"/>
  <c r="U1392" i="27"/>
  <c r="U1391" i="27"/>
  <c r="U1390" i="27"/>
  <c r="U1389" i="27"/>
  <c r="U1388" i="27"/>
  <c r="U1387" i="27"/>
  <c r="U1386" i="27"/>
  <c r="U1385" i="27"/>
  <c r="U1384" i="27"/>
  <c r="U1383" i="27"/>
  <c r="U1382" i="27"/>
  <c r="U1381" i="27"/>
  <c r="U1380" i="27"/>
  <c r="U1379" i="27"/>
  <c r="U1378" i="27"/>
  <c r="U1377" i="27"/>
  <c r="U1376" i="27"/>
  <c r="U1375" i="27"/>
  <c r="U1374" i="27"/>
  <c r="U1373" i="27"/>
  <c r="U1372" i="27"/>
  <c r="U1371" i="27"/>
  <c r="U1370" i="27"/>
  <c r="U1369" i="27"/>
  <c r="U1368" i="27"/>
  <c r="U1367" i="27"/>
  <c r="U1366" i="27"/>
  <c r="U1365" i="27"/>
  <c r="U1364" i="27"/>
  <c r="U1363" i="27"/>
  <c r="U1362" i="27"/>
  <c r="U1361" i="27"/>
  <c r="U1360" i="27"/>
  <c r="U1359" i="27"/>
  <c r="U1358" i="27"/>
  <c r="U1357" i="27"/>
  <c r="U1356" i="27"/>
  <c r="U1355" i="27"/>
  <c r="U1354" i="27"/>
  <c r="U1353" i="27"/>
  <c r="U1352" i="27"/>
  <c r="U1351" i="27"/>
  <c r="U1350" i="27"/>
  <c r="U1349" i="27"/>
  <c r="U1348" i="27"/>
  <c r="U1347" i="27"/>
  <c r="U1346" i="27"/>
  <c r="U1345" i="27"/>
  <c r="U1344" i="27"/>
  <c r="U1343" i="27"/>
  <c r="U1342" i="27"/>
  <c r="U1341" i="27"/>
  <c r="U1340" i="27"/>
  <c r="U1339" i="27"/>
  <c r="U1338" i="27"/>
  <c r="U1337" i="27"/>
  <c r="U1336" i="27"/>
  <c r="U1335" i="27"/>
  <c r="U1334" i="27"/>
  <c r="U1333" i="27"/>
  <c r="U1332" i="27"/>
  <c r="U1331" i="27"/>
  <c r="U1330" i="27"/>
  <c r="U1329" i="27"/>
  <c r="U1328" i="27"/>
  <c r="U1327" i="27"/>
  <c r="U1326" i="27"/>
  <c r="U1325" i="27"/>
  <c r="U1324" i="27"/>
  <c r="U1323" i="27"/>
  <c r="U1322" i="27"/>
  <c r="U1321" i="27"/>
  <c r="U1320" i="27"/>
  <c r="U1319" i="27"/>
  <c r="U1318" i="27"/>
  <c r="U1317" i="27"/>
  <c r="U1316" i="27"/>
  <c r="U1315" i="27"/>
  <c r="U1314" i="27"/>
  <c r="U1313" i="27"/>
  <c r="U1312" i="27"/>
  <c r="U1311" i="27"/>
  <c r="U1310" i="27"/>
  <c r="U1309" i="27"/>
  <c r="U1308" i="27"/>
  <c r="U1307" i="27"/>
  <c r="U1306" i="27"/>
  <c r="U1305" i="27"/>
  <c r="U1304" i="27"/>
  <c r="U1303" i="27"/>
  <c r="U1302" i="27"/>
  <c r="U1301" i="27"/>
  <c r="U1300" i="27"/>
  <c r="U1299" i="27"/>
  <c r="U1298" i="27"/>
  <c r="U1297" i="27"/>
  <c r="U1296" i="27"/>
  <c r="U1295" i="27"/>
  <c r="U1294" i="27"/>
  <c r="U1293" i="27"/>
  <c r="U1292" i="27"/>
  <c r="U1291" i="27"/>
  <c r="U1290" i="27"/>
  <c r="U1289" i="27"/>
  <c r="U1288" i="27"/>
  <c r="U1287" i="27"/>
  <c r="U1286" i="27"/>
  <c r="U1285" i="27"/>
  <c r="U1284" i="27"/>
  <c r="U1283" i="27"/>
  <c r="U1282" i="27"/>
  <c r="U1281" i="27"/>
  <c r="U1280" i="27"/>
  <c r="U1279" i="27"/>
  <c r="U1278" i="27"/>
  <c r="U1277" i="27"/>
  <c r="U1276" i="27"/>
  <c r="U1275" i="27"/>
  <c r="U1274" i="27"/>
  <c r="U1273" i="27"/>
  <c r="U1272" i="27"/>
  <c r="U1271" i="27"/>
  <c r="U1270" i="27"/>
  <c r="U1269" i="27"/>
  <c r="U1268" i="27"/>
  <c r="U1267" i="27"/>
  <c r="U1266" i="27"/>
  <c r="U1265" i="27"/>
  <c r="U1264" i="27"/>
  <c r="U1263" i="27"/>
  <c r="U1262" i="27"/>
  <c r="U1261" i="27"/>
  <c r="U1260" i="27"/>
  <c r="U1259" i="27"/>
  <c r="U1258" i="27"/>
  <c r="U1257" i="27"/>
  <c r="U1256" i="27"/>
  <c r="U1255" i="27"/>
  <c r="U1254" i="27"/>
  <c r="U1253" i="27"/>
  <c r="U1252" i="27"/>
  <c r="U1251" i="27"/>
  <c r="U1250" i="27"/>
  <c r="U1249" i="27"/>
  <c r="U1248" i="27"/>
  <c r="U1247" i="27"/>
  <c r="U1246" i="27"/>
  <c r="U1245" i="27"/>
  <c r="U1244" i="27"/>
  <c r="U1243" i="27"/>
  <c r="U1242" i="27"/>
  <c r="U1241" i="27"/>
  <c r="U1240" i="27"/>
  <c r="U1239" i="27"/>
  <c r="U1238" i="27"/>
  <c r="U1237" i="27"/>
  <c r="U1236" i="27"/>
  <c r="U1235" i="27"/>
  <c r="U1234" i="27"/>
  <c r="U1233" i="27"/>
  <c r="U1232" i="27"/>
  <c r="U1231" i="27"/>
  <c r="U1230" i="27"/>
  <c r="U1229" i="27"/>
  <c r="U1228" i="27"/>
  <c r="U1227" i="27"/>
  <c r="U1226" i="27"/>
  <c r="U1225" i="27"/>
  <c r="U1224" i="27"/>
  <c r="U1223" i="27"/>
  <c r="U1222" i="27"/>
  <c r="U1221" i="27"/>
  <c r="U1220" i="27"/>
  <c r="U1219" i="27"/>
  <c r="U1218" i="27"/>
  <c r="U1217" i="27"/>
  <c r="U1216" i="27"/>
  <c r="U1215" i="27"/>
  <c r="U1214" i="27"/>
  <c r="U1213" i="27"/>
  <c r="U1212" i="27"/>
  <c r="U1211" i="27"/>
  <c r="U1210" i="27"/>
  <c r="U1209" i="27"/>
  <c r="U1208" i="27"/>
  <c r="U1207" i="27"/>
  <c r="U1206" i="27"/>
  <c r="U1205" i="27"/>
  <c r="U1204" i="27"/>
  <c r="U1203" i="27"/>
  <c r="U1202" i="27"/>
  <c r="U1201" i="27"/>
  <c r="U1200" i="27"/>
  <c r="U1199" i="27"/>
  <c r="U1198" i="27"/>
  <c r="U1197" i="27"/>
  <c r="U1196" i="27"/>
  <c r="U1195" i="27"/>
  <c r="U1194" i="27"/>
  <c r="U1193" i="27"/>
  <c r="U1192" i="27"/>
  <c r="U1191" i="27"/>
  <c r="U1190" i="27"/>
  <c r="U1189" i="27"/>
  <c r="U1188" i="27"/>
  <c r="U1187" i="27"/>
  <c r="U1186" i="27"/>
  <c r="U1185" i="27"/>
  <c r="U1184" i="27"/>
  <c r="U1183" i="27"/>
  <c r="U1182" i="27"/>
  <c r="U1181" i="27"/>
  <c r="U1180" i="27"/>
  <c r="U1179" i="27"/>
  <c r="U1178" i="27"/>
  <c r="U1177" i="27"/>
  <c r="U1176" i="27"/>
  <c r="U1175" i="27"/>
  <c r="U1174" i="27"/>
  <c r="U1173" i="27"/>
  <c r="U1172" i="27"/>
  <c r="U1171" i="27"/>
  <c r="U1170" i="27"/>
  <c r="U1169" i="27"/>
  <c r="U1168" i="27"/>
  <c r="U1167" i="27"/>
  <c r="U1166" i="27"/>
  <c r="U1165" i="27"/>
  <c r="U1164" i="27"/>
  <c r="U1163" i="27"/>
  <c r="U1162" i="27"/>
  <c r="U1161" i="27"/>
  <c r="U1160" i="27"/>
  <c r="U1159" i="27"/>
  <c r="U1158" i="27"/>
  <c r="U1157" i="27"/>
  <c r="U1156" i="27"/>
  <c r="U1155" i="27"/>
  <c r="U1154" i="27"/>
  <c r="U1153" i="27"/>
  <c r="U1152" i="27"/>
  <c r="U1151" i="27"/>
  <c r="U1150" i="27"/>
  <c r="U1149" i="27"/>
  <c r="U1148" i="27"/>
  <c r="U1147" i="27"/>
  <c r="U1146" i="27"/>
  <c r="U1145" i="27"/>
  <c r="U1144" i="27"/>
  <c r="U1143" i="27"/>
  <c r="U1142" i="27"/>
  <c r="U1141" i="27"/>
  <c r="U1140" i="27"/>
  <c r="U1139" i="27"/>
  <c r="U1138" i="27"/>
  <c r="U1137" i="27"/>
  <c r="U1136" i="27"/>
  <c r="U1135" i="27"/>
  <c r="U1134" i="27"/>
  <c r="U1133" i="27"/>
  <c r="U1132" i="27"/>
  <c r="U1131" i="27"/>
  <c r="U1130" i="27"/>
  <c r="U1129" i="27"/>
  <c r="U1128" i="27"/>
  <c r="U1127" i="27"/>
  <c r="U1126" i="27"/>
  <c r="U1125" i="27"/>
  <c r="U1124" i="27"/>
  <c r="U1123" i="27"/>
  <c r="U1122" i="27"/>
  <c r="U1121" i="27"/>
  <c r="U1120" i="27"/>
  <c r="U1119" i="27"/>
  <c r="U1118" i="27"/>
  <c r="U1117" i="27"/>
  <c r="U1116" i="27"/>
  <c r="U1115" i="27"/>
  <c r="U1114" i="27"/>
  <c r="U1113" i="27"/>
  <c r="U1112" i="27"/>
  <c r="U1111" i="27"/>
  <c r="U1110" i="27"/>
  <c r="U1109" i="27"/>
  <c r="U1108" i="27"/>
  <c r="U1107" i="27"/>
  <c r="U1106" i="27"/>
  <c r="U1105" i="27"/>
  <c r="U1104" i="27"/>
  <c r="U1103" i="27"/>
  <c r="U1102" i="27"/>
  <c r="U1101" i="27"/>
  <c r="U1100" i="27"/>
  <c r="U1099" i="27"/>
  <c r="U1098" i="27"/>
  <c r="U1097" i="27"/>
  <c r="U1096" i="27"/>
  <c r="U1095" i="27"/>
  <c r="U1094" i="27"/>
  <c r="U1093" i="27"/>
  <c r="U1092" i="27"/>
  <c r="U1091" i="27"/>
  <c r="U1090" i="27"/>
  <c r="U1089" i="27"/>
  <c r="U1088" i="27"/>
  <c r="U1087" i="27"/>
  <c r="U1086" i="27"/>
  <c r="U1085" i="27"/>
  <c r="U1084" i="27"/>
  <c r="U1083" i="27"/>
  <c r="U1082" i="27"/>
  <c r="U1081" i="27"/>
  <c r="U1080" i="27"/>
  <c r="U1079" i="27"/>
  <c r="U1078" i="27"/>
  <c r="U1077" i="27"/>
  <c r="U1076" i="27"/>
  <c r="U1075" i="27"/>
  <c r="U1074" i="27"/>
  <c r="U1073" i="27"/>
  <c r="U1072" i="27"/>
  <c r="U1071" i="27"/>
  <c r="U1070" i="27"/>
  <c r="U1069" i="27"/>
  <c r="U1068" i="27"/>
  <c r="U1067" i="27"/>
  <c r="U1066" i="27"/>
  <c r="U1065" i="27"/>
  <c r="U1064" i="27"/>
  <c r="U1063" i="27"/>
  <c r="U1062" i="27"/>
  <c r="U1061" i="27"/>
  <c r="U1060" i="27"/>
  <c r="U1059" i="27"/>
  <c r="U1058" i="27"/>
  <c r="U1057" i="27"/>
  <c r="U1056" i="27"/>
  <c r="U1055" i="27"/>
  <c r="U1054" i="27"/>
  <c r="U1053" i="27"/>
  <c r="U1052" i="27"/>
  <c r="U1051" i="27"/>
  <c r="U1050" i="27"/>
  <c r="U1049" i="27"/>
  <c r="U1048" i="27"/>
  <c r="U1047" i="27"/>
  <c r="U1046" i="27"/>
  <c r="U1045" i="27"/>
  <c r="U1044" i="27"/>
  <c r="U1043" i="27"/>
  <c r="U1042" i="27"/>
  <c r="U1041" i="27"/>
  <c r="U1040" i="27"/>
  <c r="U1039" i="27"/>
  <c r="U1038" i="27"/>
  <c r="U1037" i="27"/>
  <c r="U1036" i="27"/>
  <c r="U1035" i="27"/>
  <c r="U1034" i="27"/>
  <c r="U1033" i="27"/>
  <c r="U1032" i="27"/>
  <c r="U1031" i="27"/>
  <c r="U1030" i="27"/>
  <c r="U1029" i="27"/>
  <c r="U1028" i="27"/>
  <c r="U1027" i="27"/>
  <c r="U1026" i="27"/>
  <c r="U1025" i="27"/>
  <c r="U1024" i="27"/>
  <c r="U1023" i="27"/>
  <c r="U1022" i="27"/>
  <c r="U1021" i="27"/>
  <c r="U1020" i="27"/>
  <c r="U1019" i="27"/>
  <c r="U1018" i="27"/>
  <c r="U1017" i="27"/>
  <c r="U1016" i="27"/>
  <c r="U1015" i="27"/>
  <c r="U1014" i="27"/>
  <c r="U1013" i="27"/>
  <c r="U1012" i="27"/>
  <c r="U1011" i="27"/>
  <c r="U1010" i="27"/>
  <c r="U1009" i="27"/>
  <c r="U1008" i="27"/>
  <c r="U1007" i="27"/>
  <c r="U1006" i="27"/>
  <c r="U1005" i="27"/>
  <c r="U1004" i="27"/>
  <c r="U1003" i="27"/>
  <c r="U1002" i="27"/>
  <c r="U1001" i="27"/>
  <c r="U1000" i="27"/>
  <c r="U999" i="27"/>
  <c r="U998" i="27"/>
  <c r="U997" i="27"/>
  <c r="U996" i="27"/>
  <c r="U995" i="27"/>
  <c r="U994" i="27"/>
  <c r="U993" i="27"/>
  <c r="U992" i="27"/>
  <c r="U991" i="27"/>
  <c r="U990" i="27"/>
  <c r="U989" i="27"/>
  <c r="U988" i="27"/>
  <c r="U987" i="27"/>
  <c r="U986" i="27"/>
  <c r="U985" i="27"/>
  <c r="U984" i="27"/>
  <c r="U983" i="27"/>
  <c r="U982" i="27"/>
  <c r="U981" i="27"/>
  <c r="U980" i="27"/>
  <c r="U979" i="27"/>
  <c r="U978" i="27"/>
  <c r="U977" i="27"/>
  <c r="U976" i="27"/>
  <c r="U975" i="27"/>
  <c r="U974" i="27"/>
  <c r="U973" i="27"/>
  <c r="U972" i="27"/>
  <c r="U971" i="27"/>
  <c r="U970" i="27"/>
  <c r="U969" i="27"/>
  <c r="U968" i="27"/>
  <c r="U967" i="27"/>
  <c r="U966" i="27"/>
  <c r="U965" i="27"/>
  <c r="U964" i="27"/>
  <c r="U963" i="27"/>
  <c r="U962" i="27"/>
  <c r="U961" i="27"/>
  <c r="U960" i="27"/>
  <c r="U959" i="27"/>
  <c r="U958" i="27"/>
  <c r="U957" i="27"/>
  <c r="U956" i="27"/>
  <c r="U955" i="27"/>
  <c r="U954" i="27"/>
  <c r="U953" i="27"/>
  <c r="U952" i="27"/>
  <c r="U951" i="27"/>
  <c r="U950" i="27"/>
  <c r="U949" i="27"/>
  <c r="U948" i="27"/>
  <c r="U947" i="27"/>
  <c r="U946" i="27"/>
  <c r="U945" i="27"/>
  <c r="U944" i="27"/>
  <c r="U943" i="27"/>
  <c r="U942" i="27"/>
  <c r="U941" i="27"/>
  <c r="U940" i="27"/>
  <c r="U939" i="27"/>
  <c r="U938" i="27"/>
  <c r="U937" i="27"/>
  <c r="U936" i="27"/>
  <c r="U935" i="27"/>
  <c r="U934" i="27"/>
  <c r="U933" i="27"/>
  <c r="U932" i="27"/>
  <c r="U931" i="27"/>
  <c r="U930" i="27"/>
  <c r="U929" i="27"/>
  <c r="U928" i="27"/>
  <c r="U927" i="27"/>
  <c r="U926" i="27"/>
  <c r="U925" i="27"/>
  <c r="U924" i="27"/>
  <c r="U923" i="27"/>
  <c r="U922" i="27"/>
  <c r="U921" i="27"/>
  <c r="U920" i="27"/>
  <c r="U919" i="27"/>
  <c r="U918" i="27"/>
  <c r="U917" i="27"/>
  <c r="U916" i="27"/>
  <c r="U915" i="27"/>
  <c r="U914" i="27"/>
  <c r="U913" i="27"/>
  <c r="U912" i="27"/>
  <c r="U911" i="27"/>
  <c r="U910" i="27"/>
  <c r="U909" i="27"/>
  <c r="U908" i="27"/>
  <c r="U907" i="27"/>
  <c r="U906" i="27"/>
  <c r="U905" i="27"/>
  <c r="U904" i="27"/>
  <c r="U903" i="27"/>
  <c r="U902" i="27"/>
  <c r="U901" i="27"/>
  <c r="U900" i="27"/>
  <c r="U899" i="27"/>
  <c r="U898" i="27"/>
  <c r="U897" i="27"/>
  <c r="U896" i="27"/>
  <c r="U895" i="27"/>
  <c r="U894" i="27"/>
  <c r="U893" i="27"/>
  <c r="U892" i="27"/>
  <c r="U891" i="27"/>
  <c r="U890" i="27"/>
  <c r="U889" i="27"/>
  <c r="U888" i="27"/>
  <c r="U887" i="27"/>
  <c r="U886" i="27"/>
  <c r="U885" i="27"/>
  <c r="U884" i="27"/>
  <c r="U883" i="27"/>
  <c r="U882" i="27"/>
  <c r="U881" i="27"/>
  <c r="U880" i="27"/>
  <c r="U879" i="27"/>
  <c r="U878" i="27"/>
  <c r="U877" i="27"/>
  <c r="U876" i="27"/>
  <c r="U875" i="27"/>
  <c r="U874" i="27"/>
  <c r="U873" i="27"/>
  <c r="U872" i="27"/>
  <c r="U871" i="27"/>
  <c r="U870" i="27"/>
  <c r="U869" i="27"/>
  <c r="U868" i="27"/>
  <c r="U867" i="27"/>
  <c r="U866" i="27"/>
  <c r="U865" i="27"/>
  <c r="U864" i="27"/>
  <c r="U863" i="27"/>
  <c r="U862" i="27"/>
  <c r="U861" i="27"/>
  <c r="U860" i="27"/>
  <c r="U859" i="27"/>
  <c r="U858" i="27"/>
  <c r="U857" i="27"/>
  <c r="U856" i="27"/>
  <c r="U855" i="27"/>
  <c r="U854" i="27"/>
  <c r="U853" i="27"/>
  <c r="U852" i="27"/>
  <c r="U851" i="27"/>
  <c r="U850" i="27"/>
  <c r="U849" i="27"/>
  <c r="U848" i="27"/>
  <c r="U847" i="27"/>
  <c r="U846" i="27"/>
  <c r="U845" i="27"/>
  <c r="U844" i="27"/>
  <c r="U843" i="27"/>
  <c r="U842" i="27"/>
  <c r="U841" i="27"/>
  <c r="U840" i="27"/>
  <c r="U839" i="27"/>
  <c r="U838" i="27"/>
  <c r="U837" i="27"/>
  <c r="U836" i="27"/>
  <c r="U835" i="27"/>
  <c r="U834" i="27"/>
  <c r="U833" i="27"/>
  <c r="U832" i="27"/>
  <c r="U831" i="27"/>
  <c r="U830" i="27"/>
  <c r="U829" i="27"/>
  <c r="U828" i="27"/>
  <c r="U827" i="27"/>
  <c r="U826" i="27"/>
  <c r="U825" i="27"/>
  <c r="U824" i="27"/>
  <c r="U823" i="27"/>
  <c r="U822" i="27"/>
  <c r="U821" i="27"/>
  <c r="U820" i="27"/>
  <c r="U819" i="27"/>
  <c r="U818" i="27"/>
  <c r="U817" i="27"/>
  <c r="U816" i="27"/>
  <c r="U815" i="27"/>
  <c r="U814" i="27"/>
  <c r="U813" i="27"/>
  <c r="U812" i="27"/>
  <c r="U811" i="27"/>
  <c r="U810" i="27"/>
  <c r="U809" i="27"/>
  <c r="U808" i="27"/>
  <c r="U807" i="27"/>
  <c r="U806" i="27"/>
  <c r="U805" i="27"/>
  <c r="U804" i="27"/>
  <c r="U803" i="27"/>
  <c r="U802" i="27"/>
  <c r="U801" i="27"/>
  <c r="U800" i="27"/>
  <c r="U799" i="27"/>
  <c r="U798" i="27"/>
  <c r="U797" i="27"/>
  <c r="U796" i="27"/>
  <c r="U795" i="27"/>
  <c r="U794" i="27"/>
  <c r="U793" i="27"/>
  <c r="U792" i="27"/>
  <c r="U791" i="27"/>
  <c r="U790" i="27"/>
  <c r="U789" i="27"/>
  <c r="U788" i="27"/>
  <c r="U787" i="27"/>
  <c r="U786" i="27"/>
  <c r="U785" i="27"/>
  <c r="U784" i="27"/>
  <c r="U783" i="27"/>
  <c r="U782" i="27"/>
  <c r="U781" i="27"/>
  <c r="U780" i="27"/>
  <c r="U779" i="27"/>
  <c r="U778" i="27"/>
  <c r="U777" i="27"/>
  <c r="U776" i="27"/>
  <c r="U775" i="27"/>
  <c r="U774" i="27"/>
  <c r="U773" i="27"/>
  <c r="U772" i="27"/>
  <c r="U771" i="27"/>
  <c r="U770" i="27"/>
  <c r="U769" i="27"/>
  <c r="U768" i="27"/>
  <c r="U767" i="27"/>
  <c r="U766" i="27"/>
  <c r="U765" i="27"/>
  <c r="U764" i="27"/>
  <c r="U763" i="27"/>
  <c r="U762" i="27"/>
  <c r="U761" i="27"/>
  <c r="U760" i="27"/>
  <c r="U759" i="27"/>
  <c r="U758" i="27"/>
  <c r="U757" i="27"/>
  <c r="U756" i="27"/>
  <c r="U755" i="27"/>
  <c r="U754" i="27"/>
  <c r="U753" i="27"/>
  <c r="U752" i="27"/>
  <c r="U751" i="27"/>
  <c r="U750" i="27"/>
  <c r="U749" i="27"/>
  <c r="U748" i="27"/>
  <c r="U747" i="27"/>
  <c r="U746" i="27"/>
  <c r="U745" i="27"/>
  <c r="U744" i="27"/>
  <c r="U743" i="27"/>
  <c r="U742" i="27"/>
  <c r="U741" i="27"/>
  <c r="U740" i="27"/>
  <c r="U739" i="27"/>
  <c r="U738" i="27"/>
  <c r="U737" i="27"/>
  <c r="U736" i="27"/>
  <c r="U735" i="27"/>
  <c r="U734" i="27"/>
  <c r="U733" i="27"/>
  <c r="U732" i="27"/>
  <c r="U731" i="27"/>
  <c r="U730" i="27"/>
  <c r="U729" i="27"/>
  <c r="U728" i="27"/>
  <c r="U727" i="27"/>
  <c r="U726" i="27"/>
  <c r="U725" i="27"/>
  <c r="U724" i="27"/>
  <c r="U723" i="27"/>
  <c r="U722" i="27"/>
  <c r="U721" i="27"/>
  <c r="U720" i="27"/>
  <c r="U719" i="27"/>
  <c r="U718" i="27"/>
  <c r="U717" i="27"/>
  <c r="U716" i="27"/>
  <c r="U715" i="27"/>
  <c r="U714" i="27"/>
  <c r="U713" i="27"/>
  <c r="U712" i="27"/>
  <c r="U711" i="27"/>
  <c r="U710" i="27"/>
  <c r="U709" i="27"/>
  <c r="U708" i="27"/>
  <c r="U707" i="27"/>
  <c r="U706" i="27"/>
  <c r="U705" i="27"/>
  <c r="U704" i="27"/>
  <c r="U703" i="27"/>
  <c r="U702" i="27"/>
  <c r="U701" i="27"/>
  <c r="U700" i="27"/>
  <c r="U699" i="27"/>
  <c r="U698" i="27"/>
  <c r="U697" i="27"/>
  <c r="U696" i="27"/>
  <c r="U695" i="27"/>
  <c r="U694" i="27"/>
  <c r="U693" i="27"/>
  <c r="U692" i="27"/>
  <c r="U691" i="27"/>
  <c r="U690" i="27"/>
  <c r="U689" i="27"/>
  <c r="U688" i="27"/>
  <c r="U687" i="27"/>
  <c r="U686" i="27"/>
  <c r="U685" i="27"/>
  <c r="U684" i="27"/>
  <c r="U683" i="27"/>
  <c r="U682" i="27"/>
  <c r="U681" i="27"/>
  <c r="U680" i="27"/>
  <c r="U679" i="27"/>
  <c r="U678" i="27"/>
  <c r="U677" i="27"/>
  <c r="U676" i="27"/>
  <c r="U675" i="27"/>
  <c r="U674" i="27"/>
  <c r="U673" i="27"/>
  <c r="U672" i="27"/>
  <c r="U671" i="27"/>
  <c r="U670" i="27"/>
  <c r="U669" i="27"/>
  <c r="U668" i="27"/>
  <c r="U667" i="27"/>
  <c r="U666" i="27"/>
  <c r="U665" i="27"/>
  <c r="U664" i="27"/>
  <c r="U663" i="27"/>
  <c r="U662" i="27"/>
  <c r="U661" i="27"/>
  <c r="U660" i="27"/>
  <c r="U659" i="27"/>
  <c r="U658" i="27"/>
  <c r="U657" i="27"/>
  <c r="U656" i="27"/>
  <c r="U655" i="27"/>
  <c r="U654" i="27"/>
  <c r="U653" i="27"/>
  <c r="U652" i="27"/>
  <c r="U651" i="27"/>
  <c r="U650" i="27"/>
  <c r="U649" i="27"/>
  <c r="U648" i="27"/>
  <c r="U647" i="27"/>
  <c r="U646" i="27"/>
  <c r="U645" i="27"/>
  <c r="U644" i="27"/>
  <c r="U643" i="27"/>
  <c r="U642" i="27"/>
  <c r="U641" i="27"/>
  <c r="U640" i="27"/>
  <c r="U639" i="27"/>
  <c r="U638" i="27"/>
  <c r="U637" i="27"/>
  <c r="U636" i="27"/>
  <c r="U635" i="27"/>
  <c r="U634" i="27"/>
  <c r="U633" i="27"/>
  <c r="U632" i="27"/>
  <c r="U631" i="27"/>
  <c r="U630" i="27"/>
  <c r="U629" i="27"/>
  <c r="U628" i="27"/>
  <c r="U627" i="27"/>
  <c r="U626" i="27"/>
  <c r="U625" i="27"/>
  <c r="U624" i="27"/>
  <c r="U623" i="27"/>
  <c r="U622" i="27"/>
  <c r="U621" i="27"/>
  <c r="U620" i="27"/>
  <c r="U619" i="27"/>
  <c r="U618" i="27"/>
  <c r="U617" i="27"/>
  <c r="U616" i="27"/>
  <c r="U615" i="27"/>
  <c r="U614" i="27"/>
  <c r="U613" i="27"/>
  <c r="U612" i="27"/>
  <c r="U611" i="27"/>
  <c r="U610" i="27"/>
  <c r="U609" i="27"/>
  <c r="U608" i="27"/>
  <c r="U607" i="27"/>
  <c r="U606" i="27"/>
  <c r="U605" i="27"/>
  <c r="U604" i="27"/>
  <c r="U603" i="27"/>
  <c r="U602" i="27"/>
  <c r="U601" i="27"/>
  <c r="U600" i="27"/>
  <c r="U599" i="27"/>
  <c r="U598" i="27"/>
  <c r="U597" i="27"/>
  <c r="U596" i="27"/>
  <c r="U595" i="27"/>
  <c r="U594" i="27"/>
  <c r="U593" i="27"/>
  <c r="U592" i="27"/>
  <c r="U591" i="27"/>
  <c r="U590" i="27"/>
  <c r="U589" i="27"/>
  <c r="U588" i="27"/>
  <c r="U587" i="27"/>
  <c r="U586" i="27"/>
  <c r="U585" i="27"/>
  <c r="U584" i="27"/>
  <c r="U583" i="27"/>
  <c r="U582" i="27"/>
  <c r="U581" i="27"/>
  <c r="U580" i="27"/>
  <c r="U579" i="27"/>
  <c r="U578" i="27"/>
  <c r="U577" i="27"/>
  <c r="U576" i="27"/>
  <c r="U575" i="27"/>
  <c r="U574" i="27"/>
  <c r="U573" i="27"/>
  <c r="U572" i="27"/>
  <c r="U571" i="27"/>
  <c r="U570" i="27"/>
  <c r="U569" i="27"/>
  <c r="U568" i="27"/>
  <c r="U567" i="27"/>
  <c r="U566" i="27"/>
  <c r="U565" i="27"/>
  <c r="U564" i="27"/>
  <c r="U563" i="27"/>
  <c r="U562" i="27"/>
  <c r="U561" i="27"/>
  <c r="U560" i="27"/>
  <c r="U559" i="27"/>
  <c r="U558" i="27"/>
  <c r="U557" i="27"/>
  <c r="U556" i="27"/>
  <c r="U555" i="27"/>
  <c r="U554" i="27"/>
  <c r="U553" i="27"/>
  <c r="U552" i="27"/>
  <c r="U551" i="27"/>
  <c r="U550" i="27"/>
  <c r="U549" i="27"/>
  <c r="U548" i="27"/>
  <c r="U547" i="27"/>
  <c r="U546" i="27"/>
  <c r="U545" i="27"/>
  <c r="U544" i="27"/>
  <c r="U543" i="27"/>
  <c r="U542" i="27"/>
  <c r="U541" i="27"/>
  <c r="U540" i="27"/>
  <c r="U539" i="27"/>
  <c r="U538" i="27"/>
  <c r="U537" i="27"/>
  <c r="U536" i="27"/>
  <c r="U535" i="27"/>
  <c r="U534" i="27"/>
  <c r="U533" i="27"/>
  <c r="U532" i="27"/>
  <c r="U531" i="27"/>
  <c r="U530" i="27"/>
  <c r="U529" i="27"/>
  <c r="U528" i="27"/>
  <c r="U527" i="27"/>
  <c r="U526" i="27"/>
  <c r="U525" i="27"/>
  <c r="U524" i="27"/>
  <c r="U523" i="27"/>
  <c r="U522" i="27"/>
  <c r="U521" i="27"/>
  <c r="U520" i="27"/>
  <c r="U519" i="27"/>
  <c r="U518" i="27"/>
  <c r="U517" i="27"/>
  <c r="U516" i="27"/>
  <c r="U515" i="27"/>
  <c r="U514" i="27"/>
  <c r="U513" i="27"/>
  <c r="U512" i="27"/>
  <c r="U511" i="27"/>
  <c r="U510" i="27"/>
  <c r="U509" i="27"/>
  <c r="U508" i="27"/>
  <c r="U507" i="27"/>
  <c r="U506" i="27"/>
  <c r="U505" i="27"/>
  <c r="U504" i="27"/>
  <c r="U503" i="27"/>
  <c r="U502" i="27"/>
  <c r="U501" i="27"/>
  <c r="U500" i="27"/>
  <c r="U499" i="27"/>
  <c r="U498" i="27"/>
  <c r="U497" i="27"/>
  <c r="U496" i="27"/>
  <c r="U495" i="27"/>
  <c r="U494" i="27"/>
  <c r="U493" i="27"/>
  <c r="U492" i="27"/>
  <c r="U491" i="27"/>
  <c r="U490" i="27"/>
  <c r="U489" i="27"/>
  <c r="U488" i="27"/>
  <c r="U487" i="27"/>
  <c r="U486" i="27"/>
  <c r="U485" i="27"/>
  <c r="U484" i="27"/>
  <c r="U483" i="27"/>
  <c r="U482" i="27"/>
  <c r="U481" i="27"/>
  <c r="U480" i="27"/>
  <c r="U479" i="27"/>
  <c r="U478" i="27"/>
  <c r="U477" i="27"/>
  <c r="U476" i="27"/>
  <c r="U475" i="27"/>
  <c r="U474" i="27"/>
  <c r="U473" i="27"/>
  <c r="U472" i="27"/>
  <c r="U471" i="27"/>
  <c r="U470" i="27"/>
  <c r="U469" i="27"/>
  <c r="U468" i="27"/>
  <c r="U467" i="27"/>
  <c r="U466" i="27"/>
  <c r="U465" i="27"/>
  <c r="U464" i="27"/>
  <c r="U463" i="27"/>
  <c r="U462" i="27"/>
  <c r="U461" i="27"/>
  <c r="U460" i="27"/>
  <c r="U459" i="27"/>
  <c r="U458" i="27"/>
  <c r="U457" i="27"/>
  <c r="U456" i="27"/>
  <c r="U455" i="27"/>
  <c r="U454" i="27"/>
  <c r="U453" i="27"/>
  <c r="U452" i="27"/>
  <c r="U451" i="27"/>
  <c r="U450" i="27"/>
  <c r="U449" i="27"/>
  <c r="U448" i="27"/>
  <c r="U447" i="27"/>
  <c r="U446" i="27"/>
  <c r="U445" i="27"/>
  <c r="U444" i="27"/>
  <c r="U443" i="27"/>
  <c r="U442" i="27"/>
  <c r="U441" i="27"/>
  <c r="U440" i="27"/>
  <c r="U439" i="27"/>
  <c r="U438" i="27"/>
  <c r="U437" i="27"/>
  <c r="U436" i="27"/>
  <c r="U435" i="27"/>
  <c r="U434" i="27"/>
  <c r="U433" i="27"/>
  <c r="U432" i="27"/>
  <c r="U431" i="27"/>
  <c r="U430" i="27"/>
  <c r="U429" i="27"/>
  <c r="U428" i="27"/>
  <c r="U427" i="27"/>
  <c r="U426" i="27"/>
  <c r="U425" i="27"/>
  <c r="U424" i="27"/>
  <c r="U423" i="27"/>
  <c r="U422" i="27"/>
  <c r="U421" i="27"/>
  <c r="U420" i="27"/>
  <c r="U419" i="27"/>
  <c r="U418" i="27"/>
  <c r="U417" i="27"/>
  <c r="U416" i="27"/>
  <c r="U415" i="27"/>
  <c r="U414" i="27"/>
  <c r="U413" i="27"/>
  <c r="U412" i="27"/>
  <c r="U411" i="27"/>
  <c r="U410" i="27"/>
  <c r="U409" i="27"/>
  <c r="U408" i="27"/>
  <c r="U407" i="27"/>
  <c r="U406" i="27"/>
  <c r="U405" i="27"/>
  <c r="U404" i="27"/>
  <c r="U403" i="27"/>
  <c r="U402" i="27"/>
  <c r="U401" i="27"/>
  <c r="U400" i="27"/>
  <c r="U399" i="27"/>
  <c r="U398" i="27"/>
  <c r="U397" i="27"/>
  <c r="U396" i="27"/>
  <c r="U395" i="27"/>
  <c r="U394" i="27"/>
  <c r="U393" i="27"/>
  <c r="U392" i="27"/>
  <c r="U391" i="27"/>
  <c r="U390" i="27"/>
  <c r="U389" i="27"/>
  <c r="U388" i="27"/>
  <c r="U387" i="27"/>
  <c r="U386" i="27"/>
  <c r="U385" i="27"/>
  <c r="U384" i="27"/>
  <c r="U383" i="27"/>
  <c r="U382" i="27"/>
  <c r="U381" i="27"/>
  <c r="U380" i="27"/>
  <c r="U379" i="27"/>
  <c r="U378" i="27"/>
  <c r="U377" i="27"/>
  <c r="U376" i="27"/>
  <c r="U375" i="27"/>
  <c r="U374" i="27"/>
  <c r="U373" i="27"/>
  <c r="U372" i="27"/>
  <c r="U371" i="27"/>
  <c r="U370" i="27"/>
  <c r="U369" i="27"/>
  <c r="U368" i="27"/>
  <c r="U367" i="27"/>
  <c r="U366" i="27"/>
  <c r="U365" i="27"/>
  <c r="U364" i="27"/>
  <c r="U363" i="27"/>
  <c r="U362" i="27"/>
  <c r="U361" i="27"/>
  <c r="U360" i="27"/>
  <c r="U359" i="27"/>
  <c r="U358" i="27"/>
  <c r="U357" i="27"/>
  <c r="U356" i="27"/>
  <c r="U355" i="27"/>
  <c r="U354" i="27"/>
  <c r="U353" i="27"/>
  <c r="U352" i="27"/>
  <c r="U351" i="27"/>
  <c r="U350" i="27"/>
  <c r="U349" i="27"/>
  <c r="U348" i="27"/>
  <c r="U347" i="27"/>
  <c r="U346" i="27"/>
  <c r="U345" i="27"/>
  <c r="U344" i="27"/>
  <c r="U343" i="27"/>
  <c r="U342" i="27"/>
  <c r="U341" i="27"/>
  <c r="U340" i="27"/>
  <c r="U339" i="27"/>
  <c r="U338" i="27"/>
  <c r="U337" i="27"/>
  <c r="U336" i="27"/>
  <c r="U335" i="27"/>
  <c r="U334" i="27"/>
  <c r="U333" i="27"/>
  <c r="U332" i="27"/>
  <c r="U331" i="27"/>
  <c r="U330" i="27"/>
  <c r="U329" i="27"/>
  <c r="U328" i="27"/>
  <c r="U327" i="27"/>
  <c r="U326" i="27"/>
  <c r="U325" i="27"/>
  <c r="U324" i="27"/>
  <c r="U323" i="27"/>
  <c r="U322" i="27"/>
  <c r="U321" i="27"/>
  <c r="U320" i="27"/>
  <c r="U319" i="27"/>
  <c r="U318" i="27"/>
  <c r="U317" i="27"/>
  <c r="U316" i="27"/>
  <c r="U315" i="27"/>
  <c r="U314" i="27"/>
  <c r="U313" i="27"/>
  <c r="U312" i="27"/>
  <c r="U311" i="27"/>
  <c r="U310" i="27"/>
  <c r="U309" i="27"/>
  <c r="U308" i="27"/>
  <c r="U307" i="27"/>
  <c r="U306" i="27"/>
  <c r="U305" i="27"/>
  <c r="U304" i="27"/>
  <c r="U303" i="27"/>
  <c r="U302" i="27"/>
  <c r="U301" i="27"/>
  <c r="U300" i="27"/>
  <c r="U299" i="27"/>
  <c r="U298" i="27"/>
  <c r="U297" i="27"/>
  <c r="U296" i="27"/>
  <c r="U295" i="27"/>
  <c r="U294" i="27"/>
  <c r="U293" i="27"/>
  <c r="U292" i="27"/>
  <c r="U291" i="27"/>
  <c r="U290" i="27"/>
  <c r="U289" i="27"/>
  <c r="U288" i="27"/>
  <c r="U287" i="27"/>
  <c r="U286" i="27"/>
  <c r="U285" i="27"/>
  <c r="U284" i="27"/>
  <c r="U283" i="27"/>
  <c r="U282" i="27"/>
  <c r="U281" i="27"/>
  <c r="U280" i="27"/>
  <c r="U279" i="27"/>
  <c r="U278" i="27"/>
  <c r="U277" i="27"/>
  <c r="U276" i="27"/>
  <c r="U275" i="27"/>
  <c r="U274" i="27"/>
  <c r="U273" i="27"/>
  <c r="U272" i="27"/>
  <c r="U271" i="27"/>
  <c r="U270" i="27"/>
  <c r="U269" i="27"/>
  <c r="U268" i="27"/>
  <c r="U267" i="27"/>
  <c r="U266" i="27"/>
  <c r="U265" i="27"/>
  <c r="U264" i="27"/>
  <c r="U263" i="27"/>
  <c r="U262" i="27"/>
  <c r="U261" i="27"/>
  <c r="U260" i="27"/>
  <c r="U259" i="27"/>
  <c r="U258" i="27"/>
  <c r="U257" i="27"/>
  <c r="U256" i="27"/>
  <c r="U255" i="27"/>
  <c r="U254" i="27"/>
  <c r="U253" i="27"/>
  <c r="U252" i="27"/>
  <c r="U251" i="27"/>
  <c r="U250" i="27"/>
  <c r="U249" i="27"/>
  <c r="U248" i="27"/>
  <c r="U247" i="27"/>
  <c r="U246" i="27"/>
  <c r="U245" i="27"/>
  <c r="U244" i="27"/>
  <c r="U243" i="27"/>
  <c r="U242" i="27"/>
  <c r="U241" i="27"/>
  <c r="U240" i="27"/>
  <c r="U239" i="27"/>
  <c r="U238" i="27"/>
  <c r="U237" i="27"/>
  <c r="U236" i="27"/>
  <c r="U235" i="27"/>
  <c r="U234" i="27"/>
  <c r="U233" i="27"/>
  <c r="U232" i="27"/>
  <c r="U231" i="27"/>
  <c r="U230" i="27"/>
  <c r="U229" i="27"/>
  <c r="U228" i="27"/>
  <c r="U227" i="27"/>
  <c r="U226" i="27"/>
  <c r="U225" i="27"/>
  <c r="U224" i="27"/>
  <c r="U223" i="27"/>
  <c r="U222" i="27"/>
  <c r="U221" i="27"/>
  <c r="U220" i="27"/>
  <c r="U219" i="27"/>
  <c r="U218" i="27"/>
  <c r="U217" i="27"/>
  <c r="U216" i="27"/>
  <c r="U215" i="27"/>
  <c r="U214" i="27"/>
  <c r="U213" i="27"/>
  <c r="U212" i="27"/>
  <c r="U211" i="27"/>
  <c r="U210" i="27"/>
  <c r="U209" i="27"/>
  <c r="U208" i="27"/>
  <c r="U207" i="27"/>
  <c r="U206" i="27"/>
  <c r="U205" i="27"/>
  <c r="U204" i="27"/>
  <c r="U203" i="27"/>
  <c r="U202" i="27"/>
  <c r="U201" i="27"/>
  <c r="U200" i="27"/>
  <c r="U199" i="27"/>
  <c r="U198" i="27"/>
  <c r="U197" i="27"/>
  <c r="U196" i="27"/>
  <c r="U195" i="27"/>
  <c r="U194" i="27"/>
  <c r="U193" i="27"/>
  <c r="U192" i="27"/>
  <c r="U191" i="27"/>
  <c r="U190" i="27"/>
  <c r="U189" i="27"/>
  <c r="U188" i="27"/>
  <c r="U187" i="27"/>
  <c r="U186" i="27"/>
  <c r="U185" i="27"/>
  <c r="U184" i="27"/>
  <c r="U183" i="27"/>
  <c r="U182" i="27"/>
  <c r="U181" i="27"/>
  <c r="U180" i="27"/>
  <c r="U179" i="27"/>
  <c r="U178" i="27"/>
  <c r="U177" i="27"/>
  <c r="U176" i="27"/>
  <c r="U175" i="27"/>
  <c r="U174" i="27"/>
  <c r="U173" i="27"/>
  <c r="U172" i="27"/>
  <c r="U171" i="27"/>
  <c r="U170" i="27"/>
  <c r="U169" i="27"/>
  <c r="U168" i="27"/>
  <c r="U167" i="27"/>
  <c r="U166" i="27"/>
  <c r="U165" i="27"/>
  <c r="U164" i="27"/>
  <c r="U163" i="27"/>
  <c r="U162" i="27"/>
  <c r="U161" i="27"/>
  <c r="U160" i="27"/>
  <c r="U159" i="27"/>
  <c r="U158" i="27"/>
  <c r="U157" i="27"/>
  <c r="U156" i="27"/>
  <c r="U155" i="27"/>
  <c r="U154" i="27"/>
  <c r="U153" i="27"/>
  <c r="U152" i="27"/>
  <c r="U151" i="27"/>
  <c r="U150" i="27"/>
  <c r="U149" i="27"/>
  <c r="U148" i="27"/>
  <c r="U147" i="27"/>
  <c r="U146" i="27"/>
  <c r="U145" i="27"/>
  <c r="U144" i="27"/>
  <c r="U143" i="27"/>
  <c r="U142" i="27"/>
  <c r="U141" i="27"/>
  <c r="U140" i="27"/>
  <c r="U139" i="27"/>
  <c r="U138" i="27"/>
  <c r="U137" i="27"/>
  <c r="U136" i="27"/>
  <c r="U135" i="27"/>
  <c r="U134" i="27"/>
  <c r="U133" i="27"/>
  <c r="U132" i="27"/>
  <c r="U131" i="27"/>
  <c r="U130" i="27"/>
  <c r="U129" i="27"/>
  <c r="U128" i="27"/>
  <c r="U127" i="27"/>
  <c r="U126" i="27"/>
  <c r="U125" i="27"/>
  <c r="U124" i="27"/>
  <c r="U123" i="27"/>
  <c r="U122" i="27"/>
  <c r="U121" i="27"/>
  <c r="U120" i="27"/>
  <c r="U119" i="27"/>
  <c r="U118" i="27"/>
  <c r="U117" i="27"/>
  <c r="U116" i="27"/>
  <c r="U115" i="27"/>
  <c r="U114" i="27"/>
  <c r="U113" i="27"/>
  <c r="U112" i="27"/>
  <c r="U111" i="27"/>
  <c r="U110" i="27"/>
  <c r="U109" i="27"/>
  <c r="U108" i="27"/>
  <c r="U107" i="27"/>
  <c r="U106" i="27"/>
  <c r="U105" i="27"/>
  <c r="U104" i="27"/>
  <c r="U103" i="27"/>
  <c r="U102" i="27"/>
  <c r="U101" i="27"/>
  <c r="U100" i="27"/>
  <c r="U99" i="27"/>
  <c r="U98" i="27"/>
  <c r="U97" i="27"/>
  <c r="U96" i="27"/>
  <c r="U95" i="27"/>
  <c r="U94" i="27"/>
  <c r="U93" i="27"/>
  <c r="U92" i="27"/>
  <c r="U91" i="27"/>
  <c r="U90" i="27"/>
  <c r="U89" i="27"/>
  <c r="U88" i="27"/>
  <c r="U87" i="27"/>
  <c r="U86" i="27"/>
  <c r="U85" i="27"/>
  <c r="U84" i="27"/>
  <c r="U83" i="27"/>
  <c r="U82" i="27"/>
  <c r="U81" i="27"/>
  <c r="U80" i="27"/>
  <c r="U79" i="27"/>
  <c r="U78" i="27"/>
  <c r="U77" i="27"/>
  <c r="U76" i="27"/>
  <c r="U75" i="27"/>
  <c r="U74" i="27"/>
  <c r="U73" i="27"/>
  <c r="U72" i="27"/>
  <c r="U71" i="27"/>
  <c r="U70" i="27"/>
  <c r="U69" i="27"/>
  <c r="U68" i="27"/>
  <c r="U67" i="27"/>
  <c r="U66" i="27"/>
  <c r="U65" i="27"/>
  <c r="U64" i="27"/>
  <c r="U63" i="27"/>
  <c r="U62" i="27"/>
  <c r="U61" i="27"/>
  <c r="U60" i="27"/>
  <c r="U59" i="27"/>
  <c r="U58" i="27"/>
  <c r="U57" i="27"/>
  <c r="U56" i="27"/>
  <c r="U55" i="27"/>
  <c r="U54" i="27"/>
  <c r="U53" i="27"/>
  <c r="U52" i="27"/>
  <c r="U51" i="27"/>
  <c r="U50" i="27"/>
  <c r="U49" i="27"/>
  <c r="U48" i="27"/>
  <c r="U47" i="27"/>
  <c r="U46" i="27"/>
  <c r="U45" i="27"/>
  <c r="U44" i="27"/>
  <c r="U43" i="27"/>
  <c r="U42" i="27"/>
  <c r="U41" i="27"/>
  <c r="U40" i="27"/>
  <c r="U39" i="27"/>
  <c r="U38" i="27"/>
  <c r="U37" i="27"/>
  <c r="U36" i="27"/>
  <c r="U35" i="27"/>
  <c r="U34" i="27"/>
  <c r="U33" i="27"/>
  <c r="U32" i="27"/>
  <c r="U31" i="27"/>
  <c r="U30" i="27"/>
  <c r="U29" i="27"/>
  <c r="U28" i="27"/>
  <c r="U27" i="27"/>
  <c r="U26" i="27"/>
  <c r="U25" i="27"/>
  <c r="U24" i="27"/>
  <c r="U23" i="27"/>
  <c r="U22" i="27"/>
  <c r="U21" i="27"/>
  <c r="U20" i="27"/>
  <c r="U19" i="27"/>
  <c r="U18" i="27"/>
  <c r="U17" i="27"/>
  <c r="U16" i="27"/>
  <c r="U15" i="27"/>
  <c r="U14" i="27"/>
  <c r="U13" i="27"/>
  <c r="U12" i="27"/>
  <c r="U11" i="27"/>
  <c r="U10" i="27"/>
  <c r="U9" i="27"/>
  <c r="G6" i="7"/>
  <c r="L9" i="1" l="1"/>
  <c r="G5" i="7"/>
  <c r="T4" i="8"/>
  <c r="L8" i="1"/>
  <c r="H6" i="4"/>
  <c r="H7" i="4"/>
  <c r="H8" i="4"/>
  <c r="H9" i="4"/>
  <c r="H10" i="4"/>
  <c r="H11" i="4"/>
  <c r="H12" i="4"/>
  <c r="H13" i="4"/>
  <c r="H14" i="4"/>
  <c r="H15" i="4"/>
  <c r="H16" i="4"/>
  <c r="H17" i="4"/>
  <c r="H18" i="4"/>
  <c r="H19" i="4"/>
  <c r="H20" i="4"/>
  <c r="H21" i="4"/>
  <c r="H22" i="4"/>
  <c r="H26" i="4"/>
  <c r="H27" i="4"/>
  <c r="H28" i="4"/>
  <c r="H29" i="4"/>
  <c r="H30" i="4"/>
  <c r="H51" i="1"/>
  <c r="H50" i="1"/>
  <c r="H49" i="1"/>
  <c r="H11" i="23" l="1"/>
  <c r="AU8" i="26" s="1"/>
  <c r="H125" i="21"/>
  <c r="H119" i="21"/>
  <c r="H113" i="21"/>
  <c r="H107" i="21"/>
  <c r="U8" i="26" s="1"/>
  <c r="U25" i="26" s="1"/>
  <c r="H101" i="21"/>
  <c r="T8" i="26" s="1"/>
  <c r="T25" i="26" s="1"/>
  <c r="H95" i="21"/>
  <c r="S8" i="26" s="1"/>
  <c r="S25" i="26" s="1"/>
  <c r="H89" i="21"/>
  <c r="R8" i="26" s="1"/>
  <c r="R25" i="26" s="1"/>
  <c r="H83" i="21"/>
  <c r="Q8" i="26" s="1"/>
  <c r="Q25" i="26" s="1"/>
  <c r="H77" i="21"/>
  <c r="H71" i="21"/>
  <c r="H65" i="21"/>
  <c r="H59" i="21"/>
  <c r="M8" i="26" s="1"/>
  <c r="M25" i="26" s="1"/>
  <c r="H53" i="21"/>
  <c r="L8" i="26" s="1"/>
  <c r="L25" i="26" s="1"/>
  <c r="H47" i="21"/>
  <c r="K8" i="26" s="1"/>
  <c r="K25" i="26" s="1"/>
  <c r="H41" i="21"/>
  <c r="J8" i="26" s="1"/>
  <c r="J25" i="26" s="1"/>
  <c r="H35" i="21"/>
  <c r="I8" i="26" s="1"/>
  <c r="I25" i="26" s="1"/>
  <c r="H29" i="21"/>
  <c r="H23" i="21"/>
  <c r="H17" i="21"/>
  <c r="H11" i="21"/>
  <c r="H125" i="22"/>
  <c r="AS8" i="26" s="1"/>
  <c r="AS25" i="26" s="1"/>
  <c r="H119" i="22"/>
  <c r="AR8" i="26" s="1"/>
  <c r="AR25" i="26" s="1"/>
  <c r="H113" i="22"/>
  <c r="AQ8" i="26" s="1"/>
  <c r="AQ25" i="26" s="1"/>
  <c r="H107" i="22"/>
  <c r="H101" i="22"/>
  <c r="H95" i="22"/>
  <c r="H89" i="22"/>
  <c r="AM8" i="26" s="1"/>
  <c r="AM25" i="26" s="1"/>
  <c r="H83" i="22"/>
  <c r="H77" i="22"/>
  <c r="AK8" i="26" s="1"/>
  <c r="AK25" i="26" s="1"/>
  <c r="H71" i="22"/>
  <c r="AJ8" i="26" s="1"/>
  <c r="AJ25" i="26" s="1"/>
  <c r="H65" i="22"/>
  <c r="AI8" i="26" s="1"/>
  <c r="AI25" i="26" s="1"/>
  <c r="H59" i="22"/>
  <c r="H53" i="22"/>
  <c r="H47" i="22"/>
  <c r="H41" i="22"/>
  <c r="AE8" i="26" s="1"/>
  <c r="AE25" i="26" s="1"/>
  <c r="H35" i="22"/>
  <c r="H29" i="22"/>
  <c r="AC8" i="26" s="1"/>
  <c r="AC25" i="26" s="1"/>
  <c r="H23" i="22"/>
  <c r="AB8" i="26" s="1"/>
  <c r="AB25" i="26" s="1"/>
  <c r="H17" i="22"/>
  <c r="H11" i="22"/>
  <c r="H125" i="23"/>
  <c r="H119" i="23"/>
  <c r="H113" i="23"/>
  <c r="H107" i="23"/>
  <c r="BK8" i="26" s="1"/>
  <c r="BK25" i="26" s="1"/>
  <c r="H101" i="23"/>
  <c r="BJ8" i="26" s="1"/>
  <c r="BJ25" i="26" s="1"/>
  <c r="H95" i="23"/>
  <c r="BI8" i="26" s="1"/>
  <c r="BI25" i="26" s="1"/>
  <c r="H89" i="23"/>
  <c r="BH8" i="26" s="1"/>
  <c r="BH25" i="26" s="1"/>
  <c r="H83" i="23"/>
  <c r="BG8" i="26" s="1"/>
  <c r="BG25" i="26" s="1"/>
  <c r="H77" i="23"/>
  <c r="H71" i="23"/>
  <c r="H65" i="23"/>
  <c r="H59" i="23"/>
  <c r="BC8" i="26" s="1"/>
  <c r="BC25" i="26" s="1"/>
  <c r="H53" i="23"/>
  <c r="BB8" i="26" s="1"/>
  <c r="BB25" i="26" s="1"/>
  <c r="H47" i="23"/>
  <c r="BA8" i="26" s="1"/>
  <c r="BA25" i="26" s="1"/>
  <c r="H41" i="23"/>
  <c r="AZ8" i="26" s="1"/>
  <c r="AZ25" i="26" s="1"/>
  <c r="H35" i="23"/>
  <c r="H29" i="23"/>
  <c r="H23" i="23"/>
  <c r="H17" i="23"/>
  <c r="T296" i="27"/>
  <c r="T297" i="27"/>
  <c r="I308" i="30"/>
  <c r="D6" i="30" s="1"/>
  <c r="I304" i="30"/>
  <c r="BP44" i="26" s="1"/>
  <c r="I303" i="30"/>
  <c r="BP43" i="26" s="1"/>
  <c r="I301" i="30"/>
  <c r="BP41" i="26" s="1"/>
  <c r="I300" i="30"/>
  <c r="BP40" i="26" s="1"/>
  <c r="I299" i="30"/>
  <c r="BP39" i="26" s="1"/>
  <c r="I298" i="30"/>
  <c r="BP38" i="26" s="1"/>
  <c r="I293" i="30"/>
  <c r="BP33" i="26" s="1"/>
  <c r="I291" i="30"/>
  <c r="BP31" i="26" s="1"/>
  <c r="I290" i="30"/>
  <c r="BP30" i="26" s="1"/>
  <c r="I286" i="30"/>
  <c r="BP26" i="26" s="1"/>
  <c r="I277" i="30"/>
  <c r="BP14" i="26" s="1"/>
  <c r="I276" i="30"/>
  <c r="BP13" i="26" s="1"/>
  <c r="I275" i="30"/>
  <c r="BP11" i="26" s="1"/>
  <c r="I274" i="30"/>
  <c r="BP12" i="26" s="1"/>
  <c r="I273" i="30"/>
  <c r="BP10" i="26" s="1"/>
  <c r="T266" i="30"/>
  <c r="T265" i="30"/>
  <c r="T264" i="30"/>
  <c r="T263" i="30"/>
  <c r="T262" i="30"/>
  <c r="T261" i="30"/>
  <c r="T260" i="30"/>
  <c r="T259" i="30"/>
  <c r="T258" i="30"/>
  <c r="T257" i="30"/>
  <c r="T256" i="30"/>
  <c r="T255" i="30"/>
  <c r="T254" i="30"/>
  <c r="T253" i="30"/>
  <c r="T252" i="30"/>
  <c r="T251" i="30"/>
  <c r="T250" i="30"/>
  <c r="T249" i="30"/>
  <c r="T248" i="30"/>
  <c r="T247" i="30"/>
  <c r="A247" i="30"/>
  <c r="T246" i="30"/>
  <c r="T245" i="30"/>
  <c r="T244" i="30"/>
  <c r="T243" i="30"/>
  <c r="T242" i="30"/>
  <c r="T241" i="30"/>
  <c r="T240" i="30"/>
  <c r="T239" i="30"/>
  <c r="T238" i="30"/>
  <c r="T237" i="30"/>
  <c r="D237" i="30"/>
  <c r="B237" i="30"/>
  <c r="A237" i="30"/>
  <c r="T236" i="30"/>
  <c r="T235" i="30"/>
  <c r="T234" i="30"/>
  <c r="T233" i="30"/>
  <c r="T232" i="30"/>
  <c r="T231" i="30"/>
  <c r="T230" i="30"/>
  <c r="T229" i="30"/>
  <c r="T228" i="30"/>
  <c r="T227" i="30"/>
  <c r="D227" i="30"/>
  <c r="B227" i="30"/>
  <c r="A227" i="30"/>
  <c r="T226" i="30"/>
  <c r="T225" i="30"/>
  <c r="T224" i="30"/>
  <c r="T223" i="30"/>
  <c r="T222" i="30"/>
  <c r="T221" i="30"/>
  <c r="T220" i="30"/>
  <c r="T219" i="30"/>
  <c r="T218" i="30"/>
  <c r="I280" i="30" s="1"/>
  <c r="BP17" i="26" s="1"/>
  <c r="BP20" i="26" s="1"/>
  <c r="T217" i="30"/>
  <c r="I272" i="30" s="1"/>
  <c r="BP9" i="26" s="1"/>
  <c r="D217" i="30"/>
  <c r="A217" i="30"/>
  <c r="E211" i="30"/>
  <c r="B211" i="30"/>
  <c r="A210" i="30"/>
  <c r="T208" i="30"/>
  <c r="T207" i="30"/>
  <c r="T206" i="30"/>
  <c r="T205" i="30"/>
  <c r="T204" i="30"/>
  <c r="T203" i="30"/>
  <c r="T202" i="30"/>
  <c r="T201" i="30"/>
  <c r="T200" i="30"/>
  <c r="T199" i="30"/>
  <c r="T198" i="30"/>
  <c r="T197" i="30"/>
  <c r="T196" i="30"/>
  <c r="T195" i="30"/>
  <c r="T194" i="30"/>
  <c r="T193" i="30"/>
  <c r="T192" i="30"/>
  <c r="T191" i="30"/>
  <c r="T190" i="30"/>
  <c r="T189" i="30"/>
  <c r="T188" i="30"/>
  <c r="T187" i="30"/>
  <c r="T186" i="30"/>
  <c r="T185" i="30"/>
  <c r="T184" i="30"/>
  <c r="T183" i="30"/>
  <c r="T182" i="30"/>
  <c r="T181" i="30"/>
  <c r="T180" i="30"/>
  <c r="T179" i="30"/>
  <c r="T178" i="30"/>
  <c r="T177" i="30"/>
  <c r="T176" i="30"/>
  <c r="T175" i="30"/>
  <c r="T174" i="30"/>
  <c r="T173" i="30"/>
  <c r="T172" i="30"/>
  <c r="T171" i="30"/>
  <c r="T170" i="30"/>
  <c r="T169" i="30"/>
  <c r="T168" i="30"/>
  <c r="T167" i="30"/>
  <c r="T166" i="30"/>
  <c r="T165" i="30"/>
  <c r="I302" i="30" s="1"/>
  <c r="BP42" i="26" s="1"/>
  <c r="T164" i="30"/>
  <c r="T163" i="30"/>
  <c r="T162" i="30"/>
  <c r="T161" i="30"/>
  <c r="I294" i="30" s="1"/>
  <c r="BP34" i="26" s="1"/>
  <c r="T160" i="30"/>
  <c r="T159" i="30"/>
  <c r="T158" i="30"/>
  <c r="T157" i="30"/>
  <c r="T156" i="30"/>
  <c r="T155" i="30"/>
  <c r="T154" i="30"/>
  <c r="T153" i="30"/>
  <c r="T152" i="30"/>
  <c r="T151" i="30"/>
  <c r="T150" i="30"/>
  <c r="T149" i="30"/>
  <c r="T148" i="30"/>
  <c r="T147" i="30"/>
  <c r="T146" i="30"/>
  <c r="T145" i="30"/>
  <c r="T144" i="30"/>
  <c r="T143" i="30"/>
  <c r="T142" i="30"/>
  <c r="T141" i="30"/>
  <c r="T140" i="30"/>
  <c r="T139" i="30"/>
  <c r="T138" i="30"/>
  <c r="T137" i="30"/>
  <c r="T136" i="30"/>
  <c r="T135" i="30"/>
  <c r="T134" i="30"/>
  <c r="T133" i="30"/>
  <c r="T132" i="30"/>
  <c r="T131" i="30"/>
  <c r="T130" i="30"/>
  <c r="T129" i="30"/>
  <c r="T128" i="30"/>
  <c r="T127" i="30"/>
  <c r="T126" i="30"/>
  <c r="T125" i="30"/>
  <c r="T124" i="30"/>
  <c r="T123" i="30"/>
  <c r="T122" i="30"/>
  <c r="T121" i="30"/>
  <c r="T120" i="30"/>
  <c r="T119" i="30"/>
  <c r="T118" i="30"/>
  <c r="T117" i="30"/>
  <c r="T116" i="30"/>
  <c r="T115" i="30"/>
  <c r="T114" i="30"/>
  <c r="T113" i="30"/>
  <c r="T112" i="30"/>
  <c r="T111" i="30"/>
  <c r="T110" i="30"/>
  <c r="T109" i="30"/>
  <c r="C109" i="30"/>
  <c r="C237" i="30" s="1"/>
  <c r="T108" i="30"/>
  <c r="T107" i="30"/>
  <c r="T106" i="30"/>
  <c r="T105" i="30"/>
  <c r="T104" i="30"/>
  <c r="T103" i="30"/>
  <c r="T102" i="30"/>
  <c r="T101" i="30"/>
  <c r="T100" i="30"/>
  <c r="T99" i="30"/>
  <c r="T98" i="30"/>
  <c r="T97" i="30"/>
  <c r="T96" i="30"/>
  <c r="T95" i="30"/>
  <c r="T94" i="30"/>
  <c r="T93" i="30"/>
  <c r="T92" i="30"/>
  <c r="T91" i="30"/>
  <c r="T90" i="30"/>
  <c r="T89" i="30"/>
  <c r="T88" i="30"/>
  <c r="T87" i="30"/>
  <c r="T86" i="30"/>
  <c r="T85" i="30"/>
  <c r="T84" i="30"/>
  <c r="T83" i="30"/>
  <c r="T82" i="30"/>
  <c r="T81" i="30"/>
  <c r="I289" i="30" s="1"/>
  <c r="BP29" i="26" s="1"/>
  <c r="T80" i="30"/>
  <c r="T79" i="30"/>
  <c r="T78" i="30"/>
  <c r="T77" i="30"/>
  <c r="T76" i="30"/>
  <c r="T75" i="30"/>
  <c r="T74" i="30"/>
  <c r="T73" i="30"/>
  <c r="T72" i="30"/>
  <c r="T71" i="30"/>
  <c r="T70" i="30"/>
  <c r="T69" i="30"/>
  <c r="T68" i="30"/>
  <c r="T67" i="30"/>
  <c r="T66" i="30"/>
  <c r="T65" i="30"/>
  <c r="T64" i="30"/>
  <c r="T63" i="30"/>
  <c r="T62" i="30"/>
  <c r="T61" i="30"/>
  <c r="T60" i="30"/>
  <c r="T59" i="30"/>
  <c r="C59" i="30"/>
  <c r="C227" i="30" s="1"/>
  <c r="T58" i="30"/>
  <c r="T57" i="30"/>
  <c r="T56" i="30"/>
  <c r="T55" i="30"/>
  <c r="T54" i="30"/>
  <c r="T53" i="30"/>
  <c r="T52" i="30"/>
  <c r="T51" i="30"/>
  <c r="T50" i="30"/>
  <c r="T49" i="30"/>
  <c r="T48" i="30"/>
  <c r="T47" i="30"/>
  <c r="T46" i="30"/>
  <c r="T45" i="30"/>
  <c r="T44" i="30"/>
  <c r="I292" i="30" s="1"/>
  <c r="BP32" i="26" s="1"/>
  <c r="T43" i="30"/>
  <c r="T42" i="30"/>
  <c r="T41" i="30"/>
  <c r="T40" i="30"/>
  <c r="T39" i="30"/>
  <c r="T38" i="30"/>
  <c r="T37" i="30"/>
  <c r="T36" i="30"/>
  <c r="T35" i="30"/>
  <c r="T34" i="30"/>
  <c r="T33" i="30"/>
  <c r="T32" i="30"/>
  <c r="T31" i="30"/>
  <c r="T30" i="30"/>
  <c r="T29" i="30"/>
  <c r="I297" i="30" s="1"/>
  <c r="BP37" i="26" s="1"/>
  <c r="T28" i="30"/>
  <c r="I287" i="30" s="1"/>
  <c r="BP27" i="26" s="1"/>
  <c r="T27" i="30"/>
  <c r="T26" i="30"/>
  <c r="T25" i="30"/>
  <c r="T24" i="30"/>
  <c r="T23" i="30"/>
  <c r="T22" i="30"/>
  <c r="T21" i="30"/>
  <c r="T20" i="30"/>
  <c r="T19" i="30"/>
  <c r="T18" i="30"/>
  <c r="T17" i="30"/>
  <c r="T16" i="30"/>
  <c r="T15" i="30"/>
  <c r="T14" i="30"/>
  <c r="T13" i="30"/>
  <c r="T12" i="30"/>
  <c r="I296" i="30" s="1"/>
  <c r="BP36" i="26" s="1"/>
  <c r="T11" i="30"/>
  <c r="T10" i="30"/>
  <c r="T9" i="30"/>
  <c r="C9" i="30"/>
  <c r="C217" i="30" s="1"/>
  <c r="H6" i="30"/>
  <c r="I1851" i="29"/>
  <c r="BO41" i="26" s="1"/>
  <c r="I1848" i="29"/>
  <c r="BO38" i="26" s="1"/>
  <c r="I1840" i="29"/>
  <c r="BO30" i="26" s="1"/>
  <c r="I1825" i="29"/>
  <c r="I1824" i="29"/>
  <c r="I1823" i="29"/>
  <c r="T1816" i="29"/>
  <c r="T1815" i="29"/>
  <c r="T1814" i="29"/>
  <c r="T1813" i="29"/>
  <c r="T1812" i="29"/>
  <c r="T1811" i="29"/>
  <c r="T1810" i="29"/>
  <c r="T1809" i="29"/>
  <c r="T1808" i="29"/>
  <c r="T1807" i="29"/>
  <c r="B1807" i="29"/>
  <c r="A1807" i="29"/>
  <c r="T1806" i="29"/>
  <c r="T1805" i="29"/>
  <c r="T1804" i="29"/>
  <c r="T1803" i="29"/>
  <c r="T1802" i="29"/>
  <c r="T1801" i="29"/>
  <c r="T1800" i="29"/>
  <c r="T1799" i="29"/>
  <c r="T1798" i="29"/>
  <c r="T1797" i="29"/>
  <c r="B1797" i="29"/>
  <c r="A1797" i="29"/>
  <c r="T1796" i="29"/>
  <c r="T1795" i="29"/>
  <c r="T1794" i="29"/>
  <c r="T1793" i="29"/>
  <c r="T1792" i="29"/>
  <c r="T1791" i="29"/>
  <c r="T1790" i="29"/>
  <c r="T1789" i="29"/>
  <c r="T1788" i="29"/>
  <c r="T1787" i="29"/>
  <c r="B1787" i="29"/>
  <c r="A1787" i="29"/>
  <c r="T1786" i="29"/>
  <c r="T1785" i="29"/>
  <c r="T1784" i="29"/>
  <c r="T1783" i="29"/>
  <c r="T1782" i="29"/>
  <c r="T1781" i="29"/>
  <c r="T1780" i="29"/>
  <c r="T1779" i="29"/>
  <c r="T1778" i="29"/>
  <c r="T1777" i="29"/>
  <c r="B1777" i="29"/>
  <c r="A1777" i="29"/>
  <c r="T1776" i="29"/>
  <c r="T1775" i="29"/>
  <c r="T1774" i="29"/>
  <c r="T1773" i="29"/>
  <c r="T1772" i="29"/>
  <c r="T1771" i="29"/>
  <c r="T1770" i="29"/>
  <c r="T1769" i="29"/>
  <c r="T1768" i="29"/>
  <c r="T1767" i="29"/>
  <c r="B1767" i="29"/>
  <c r="A1767" i="29"/>
  <c r="T1766" i="29"/>
  <c r="T1765" i="29"/>
  <c r="T1764" i="29"/>
  <c r="T1763" i="29"/>
  <c r="T1762" i="29"/>
  <c r="T1761" i="29"/>
  <c r="T1760" i="29"/>
  <c r="T1759" i="29"/>
  <c r="T1758" i="29"/>
  <c r="T1757" i="29"/>
  <c r="B1757" i="29"/>
  <c r="A1757" i="29"/>
  <c r="T1756" i="29"/>
  <c r="T1755" i="29"/>
  <c r="T1754" i="29"/>
  <c r="T1753" i="29"/>
  <c r="T1752" i="29"/>
  <c r="T1751" i="29"/>
  <c r="T1750" i="29"/>
  <c r="T1749" i="29"/>
  <c r="T1748" i="29"/>
  <c r="T1747" i="29"/>
  <c r="B1747" i="29"/>
  <c r="A1747" i="29"/>
  <c r="T1746" i="29"/>
  <c r="T1745" i="29"/>
  <c r="T1744" i="29"/>
  <c r="T1743" i="29"/>
  <c r="T1742" i="29"/>
  <c r="T1741" i="29"/>
  <c r="T1740" i="29"/>
  <c r="T1739" i="29"/>
  <c r="T1738" i="29"/>
  <c r="T1737" i="29"/>
  <c r="B1737" i="29"/>
  <c r="A1737" i="29"/>
  <c r="T1736" i="29"/>
  <c r="T1735" i="29"/>
  <c r="T1734" i="29"/>
  <c r="T1733" i="29"/>
  <c r="T1732" i="29"/>
  <c r="T1731" i="29"/>
  <c r="T1730" i="29"/>
  <c r="T1729" i="29"/>
  <c r="T1728" i="29"/>
  <c r="T1727" i="29"/>
  <c r="B1727" i="29"/>
  <c r="A1727" i="29"/>
  <c r="T1726" i="29"/>
  <c r="T1725" i="29"/>
  <c r="T1724" i="29"/>
  <c r="T1723" i="29"/>
  <c r="T1722" i="29"/>
  <c r="T1721" i="29"/>
  <c r="T1720" i="29"/>
  <c r="T1719" i="29"/>
  <c r="T1718" i="29"/>
  <c r="T1717" i="29"/>
  <c r="B1717" i="29"/>
  <c r="A1717" i="29"/>
  <c r="T1716" i="29"/>
  <c r="T1715" i="29"/>
  <c r="T1714" i="29"/>
  <c r="T1713" i="29"/>
  <c r="T1712" i="29"/>
  <c r="T1711" i="29"/>
  <c r="T1710" i="29"/>
  <c r="T1709" i="29"/>
  <c r="T1708" i="29"/>
  <c r="T1707" i="29"/>
  <c r="B1707" i="29"/>
  <c r="A1707" i="29"/>
  <c r="T1706" i="29"/>
  <c r="T1705" i="29"/>
  <c r="T1704" i="29"/>
  <c r="T1703" i="29"/>
  <c r="T1702" i="29"/>
  <c r="T1701" i="29"/>
  <c r="T1700" i="29"/>
  <c r="T1699" i="29"/>
  <c r="T1698" i="29"/>
  <c r="T1697" i="29"/>
  <c r="B1697" i="29"/>
  <c r="A1697" i="29"/>
  <c r="T1696" i="29"/>
  <c r="T1695" i="29"/>
  <c r="T1694" i="29"/>
  <c r="T1693" i="29"/>
  <c r="T1692" i="29"/>
  <c r="T1691" i="29"/>
  <c r="T1690" i="29"/>
  <c r="T1689" i="29"/>
  <c r="T1688" i="29"/>
  <c r="T1687" i="29"/>
  <c r="B1687" i="29"/>
  <c r="A1687" i="29"/>
  <c r="T1686" i="29"/>
  <c r="T1685" i="29"/>
  <c r="T1684" i="29"/>
  <c r="T1683" i="29"/>
  <c r="T1682" i="29"/>
  <c r="T1681" i="29"/>
  <c r="T1680" i="29"/>
  <c r="T1679" i="29"/>
  <c r="T1678" i="29"/>
  <c r="T1677" i="29"/>
  <c r="B1677" i="29"/>
  <c r="A1677" i="29"/>
  <c r="T1676" i="29"/>
  <c r="T1675" i="29"/>
  <c r="T1674" i="29"/>
  <c r="T1673" i="29"/>
  <c r="T1672" i="29"/>
  <c r="T1671" i="29"/>
  <c r="T1670" i="29"/>
  <c r="T1669" i="29"/>
  <c r="T1668" i="29"/>
  <c r="T1667" i="29"/>
  <c r="B1667" i="29"/>
  <c r="A1667" i="29"/>
  <c r="T1666" i="29"/>
  <c r="T1665" i="29"/>
  <c r="T1664" i="29"/>
  <c r="T1663" i="29"/>
  <c r="T1662" i="29"/>
  <c r="T1661" i="29"/>
  <c r="T1660" i="29"/>
  <c r="T1659" i="29"/>
  <c r="T1658" i="29"/>
  <c r="T1657" i="29"/>
  <c r="B1657" i="29"/>
  <c r="A1657" i="29"/>
  <c r="U1657" i="29" s="1"/>
  <c r="T1656" i="29"/>
  <c r="T1655" i="29"/>
  <c r="T1654" i="29"/>
  <c r="T1653" i="29"/>
  <c r="T1652" i="29"/>
  <c r="T1651" i="29"/>
  <c r="T1650" i="29"/>
  <c r="T1649" i="29"/>
  <c r="T1648" i="29"/>
  <c r="T1647" i="29"/>
  <c r="B1647" i="29"/>
  <c r="A1647" i="29"/>
  <c r="T1646" i="29"/>
  <c r="T1645" i="29"/>
  <c r="T1644" i="29"/>
  <c r="T1643" i="29"/>
  <c r="T1642" i="29"/>
  <c r="T1641" i="29"/>
  <c r="T1640" i="29"/>
  <c r="T1639" i="29"/>
  <c r="T1638" i="29"/>
  <c r="T1637" i="29"/>
  <c r="B1637" i="29"/>
  <c r="A1637" i="29"/>
  <c r="T1636" i="29"/>
  <c r="T1635" i="29"/>
  <c r="T1634" i="29"/>
  <c r="T1633" i="29"/>
  <c r="T1632" i="29"/>
  <c r="T1631" i="29"/>
  <c r="T1630" i="29"/>
  <c r="T1629" i="29"/>
  <c r="T1628" i="29"/>
  <c r="T1627" i="29"/>
  <c r="B1627" i="29"/>
  <c r="A1627" i="29"/>
  <c r="T1626" i="29"/>
  <c r="T1625" i="29"/>
  <c r="T1624" i="29"/>
  <c r="T1623" i="29"/>
  <c r="T1622" i="29"/>
  <c r="T1621" i="29"/>
  <c r="T1620" i="29"/>
  <c r="T1619" i="29"/>
  <c r="T1618" i="29"/>
  <c r="T1617" i="29"/>
  <c r="A1617" i="29"/>
  <c r="B1611" i="29"/>
  <c r="A1610" i="29"/>
  <c r="T1608" i="29"/>
  <c r="T1607" i="29"/>
  <c r="T1606" i="29"/>
  <c r="T1605" i="29"/>
  <c r="T1604" i="29"/>
  <c r="T1603" i="29"/>
  <c r="T1602" i="29"/>
  <c r="T1601" i="29"/>
  <c r="T1600" i="29"/>
  <c r="T1599" i="29"/>
  <c r="T1598" i="29"/>
  <c r="T1597" i="29"/>
  <c r="T1596" i="29"/>
  <c r="T1595" i="29"/>
  <c r="T1594" i="29"/>
  <c r="T1593" i="29"/>
  <c r="T1592" i="29"/>
  <c r="T1591" i="29"/>
  <c r="T1590" i="29"/>
  <c r="T1589" i="29"/>
  <c r="T1588" i="29"/>
  <c r="T1587" i="29"/>
  <c r="T1586" i="29"/>
  <c r="T1585" i="29"/>
  <c r="T1584" i="29"/>
  <c r="T1583" i="29"/>
  <c r="T1582" i="29"/>
  <c r="T1581" i="29"/>
  <c r="T1580" i="29"/>
  <c r="T1579" i="29"/>
  <c r="T1578" i="29"/>
  <c r="T1577" i="29"/>
  <c r="T1576" i="29"/>
  <c r="T1575" i="29"/>
  <c r="T1574" i="29"/>
  <c r="T1573" i="29"/>
  <c r="T1572" i="29"/>
  <c r="T1571" i="29"/>
  <c r="T1570" i="29"/>
  <c r="T1569" i="29"/>
  <c r="T1568" i="29"/>
  <c r="T1567" i="29"/>
  <c r="T1566" i="29"/>
  <c r="T1565" i="29"/>
  <c r="T1564" i="29"/>
  <c r="T1563" i="29"/>
  <c r="T1562" i="29"/>
  <c r="T1561" i="29"/>
  <c r="T1560" i="29"/>
  <c r="T1559" i="29"/>
  <c r="T1558" i="29"/>
  <c r="T1557" i="29"/>
  <c r="T1556" i="29"/>
  <c r="T1555" i="29"/>
  <c r="T1554" i="29"/>
  <c r="T1553" i="29"/>
  <c r="T1552" i="29"/>
  <c r="T1551" i="29"/>
  <c r="T1550" i="29"/>
  <c r="T1549" i="29"/>
  <c r="BN33" i="26" s="1"/>
  <c r="T1548" i="29"/>
  <c r="T1547" i="29"/>
  <c r="T1546" i="29"/>
  <c r="T1545" i="29"/>
  <c r="T1544" i="29"/>
  <c r="T1543" i="29"/>
  <c r="T1542" i="29"/>
  <c r="T1541" i="29"/>
  <c r="T1540" i="29"/>
  <c r="T1539" i="29"/>
  <c r="T1538" i="29"/>
  <c r="T1537" i="29"/>
  <c r="BN28" i="26" s="1"/>
  <c r="T1536" i="29"/>
  <c r="T1535" i="29"/>
  <c r="T1534" i="29"/>
  <c r="T1533" i="29"/>
  <c r="T1532" i="29"/>
  <c r="T1531" i="29"/>
  <c r="T1530" i="29"/>
  <c r="T1529" i="29"/>
  <c r="D1529" i="29"/>
  <c r="D1807" i="29" s="1"/>
  <c r="C1529" i="29"/>
  <c r="C1807" i="29" s="1"/>
  <c r="T1528" i="29"/>
  <c r="T1527" i="29"/>
  <c r="T1526" i="29"/>
  <c r="T1525" i="29"/>
  <c r="T1524" i="29"/>
  <c r="T1523" i="29"/>
  <c r="T1522" i="29"/>
  <c r="T1521" i="29"/>
  <c r="T1520" i="29"/>
  <c r="T1519" i="29"/>
  <c r="T1518" i="29"/>
  <c r="T1517" i="29"/>
  <c r="T1516" i="29"/>
  <c r="T1515" i="29"/>
  <c r="T1514" i="29"/>
  <c r="T1513" i="29"/>
  <c r="T1512" i="29"/>
  <c r="T1511" i="29"/>
  <c r="T1510" i="29"/>
  <c r="T1509" i="29"/>
  <c r="T1508" i="29"/>
  <c r="T1507" i="29"/>
  <c r="T1506" i="29"/>
  <c r="T1505" i="29"/>
  <c r="T1504" i="29"/>
  <c r="T1503" i="29"/>
  <c r="T1502" i="29"/>
  <c r="T1501" i="29"/>
  <c r="T1500" i="29"/>
  <c r="T1499" i="29"/>
  <c r="T1498" i="29"/>
  <c r="T1497" i="29"/>
  <c r="T1496" i="29"/>
  <c r="T1495" i="29"/>
  <c r="T1494" i="29"/>
  <c r="T1493" i="29"/>
  <c r="T1492" i="29"/>
  <c r="T1491" i="29"/>
  <c r="T1490" i="29"/>
  <c r="T1489" i="29"/>
  <c r="T1488" i="29"/>
  <c r="T1487" i="29"/>
  <c r="T1486" i="29"/>
  <c r="T1485" i="29"/>
  <c r="T1484" i="29"/>
  <c r="T1483" i="29"/>
  <c r="T1482" i="29"/>
  <c r="T1481" i="29"/>
  <c r="T1480" i="29"/>
  <c r="T1479" i="29"/>
  <c r="T1478" i="29"/>
  <c r="BM34" i="26" s="1"/>
  <c r="T1477" i="29"/>
  <c r="T1476" i="29"/>
  <c r="T1475" i="29"/>
  <c r="T1474" i="29"/>
  <c r="T1473" i="29"/>
  <c r="T1472" i="29"/>
  <c r="T1471" i="29"/>
  <c r="T1470" i="29"/>
  <c r="BM29" i="26" s="1"/>
  <c r="T1469" i="29"/>
  <c r="T1468" i="29"/>
  <c r="T1467" i="29"/>
  <c r="T1466" i="29"/>
  <c r="T1465" i="29"/>
  <c r="T1464" i="29"/>
  <c r="T1463" i="29"/>
  <c r="T1462" i="29"/>
  <c r="T1461" i="29"/>
  <c r="T1460" i="29"/>
  <c r="T1459" i="29"/>
  <c r="T1458" i="29"/>
  <c r="T1457" i="29"/>
  <c r="T1456" i="29"/>
  <c r="T1455" i="29"/>
  <c r="T1454" i="29"/>
  <c r="T1453" i="29"/>
  <c r="T1452" i="29"/>
  <c r="T1451" i="29"/>
  <c r="T1450" i="29"/>
  <c r="BM26" i="26" s="1"/>
  <c r="T1449" i="29"/>
  <c r="D1449" i="29"/>
  <c r="D1797" i="29" s="1"/>
  <c r="C1449" i="29"/>
  <c r="C1797" i="29" s="1"/>
  <c r="T1448" i="29"/>
  <c r="T1447" i="29"/>
  <c r="T1446" i="29"/>
  <c r="T1445" i="29"/>
  <c r="T1444" i="29"/>
  <c r="T1443" i="29"/>
  <c r="T1442" i="29"/>
  <c r="T1441" i="29"/>
  <c r="T1440" i="29"/>
  <c r="T1439" i="29"/>
  <c r="T1438" i="29"/>
  <c r="T1437" i="29"/>
  <c r="T1436" i="29"/>
  <c r="T1435" i="29"/>
  <c r="T1434" i="29"/>
  <c r="T1433" i="29"/>
  <c r="T1432" i="29"/>
  <c r="T1431" i="29"/>
  <c r="T1430" i="29"/>
  <c r="T1429" i="29"/>
  <c r="T1428" i="29"/>
  <c r="T1427" i="29"/>
  <c r="T1426" i="29"/>
  <c r="T1425" i="29"/>
  <c r="T1424" i="29"/>
  <c r="T1423" i="29"/>
  <c r="T1422" i="29"/>
  <c r="T1421" i="29"/>
  <c r="T1420" i="29"/>
  <c r="T1419" i="29"/>
  <c r="T1418" i="29"/>
  <c r="T1417" i="29"/>
  <c r="T1416" i="29"/>
  <c r="T1415" i="29"/>
  <c r="T1414" i="29"/>
  <c r="T1413" i="29"/>
  <c r="T1412" i="29"/>
  <c r="T1411" i="29"/>
  <c r="T1410" i="29"/>
  <c r="T1409" i="29"/>
  <c r="T1408" i="29"/>
  <c r="T1407" i="29"/>
  <c r="T1406" i="29"/>
  <c r="T1405" i="29"/>
  <c r="T1404" i="29"/>
  <c r="T1403" i="29"/>
  <c r="T1402" i="29"/>
  <c r="T1401" i="29"/>
  <c r="T1400" i="29"/>
  <c r="T1399" i="29"/>
  <c r="T1398" i="29"/>
  <c r="T1397" i="29"/>
  <c r="T1396" i="29"/>
  <c r="T1395" i="29"/>
  <c r="T1394" i="29"/>
  <c r="T1393" i="29"/>
  <c r="T1392" i="29"/>
  <c r="T1391" i="29"/>
  <c r="BL29" i="26" s="1"/>
  <c r="T1390" i="29"/>
  <c r="T1389" i="29"/>
  <c r="T1388" i="29"/>
  <c r="T1387" i="29"/>
  <c r="T1386" i="29"/>
  <c r="T1385" i="29"/>
  <c r="T1384" i="29"/>
  <c r="T1383" i="29"/>
  <c r="T1382" i="29"/>
  <c r="T1381" i="29"/>
  <c r="T1380" i="29"/>
  <c r="T1379" i="29"/>
  <c r="T1378" i="29"/>
  <c r="T1377" i="29"/>
  <c r="T1376" i="29"/>
  <c r="T1375" i="29"/>
  <c r="BL28" i="26" s="1"/>
  <c r="T1374" i="29"/>
  <c r="T1373" i="29"/>
  <c r="T1372" i="29"/>
  <c r="T1371" i="29"/>
  <c r="BL26" i="26" s="1"/>
  <c r="T1370" i="29"/>
  <c r="T1369" i="29"/>
  <c r="D1369" i="29"/>
  <c r="D1787" i="29" s="1"/>
  <c r="C1369" i="29"/>
  <c r="C1787" i="29" s="1"/>
  <c r="T1368" i="29"/>
  <c r="T1367" i="29"/>
  <c r="T1366" i="29"/>
  <c r="T1365" i="29"/>
  <c r="T1364" i="29"/>
  <c r="T1363" i="29"/>
  <c r="T1362" i="29"/>
  <c r="T1361" i="29"/>
  <c r="T1360" i="29"/>
  <c r="T1359" i="29"/>
  <c r="T1358" i="29"/>
  <c r="T1357" i="29"/>
  <c r="T1356" i="29"/>
  <c r="T1355" i="29"/>
  <c r="T1354" i="29"/>
  <c r="T1353" i="29"/>
  <c r="T1352" i="29"/>
  <c r="T1351" i="29"/>
  <c r="T1350" i="29"/>
  <c r="T1349" i="29"/>
  <c r="T1348" i="29"/>
  <c r="T1347" i="29"/>
  <c r="T1346" i="29"/>
  <c r="T1345" i="29"/>
  <c r="T1344" i="29"/>
  <c r="T1343" i="29"/>
  <c r="T1342" i="29"/>
  <c r="T1341" i="29"/>
  <c r="T1340" i="29"/>
  <c r="T1339" i="29"/>
  <c r="T1338" i="29"/>
  <c r="T1337" i="29"/>
  <c r="T1336" i="29"/>
  <c r="T1335" i="29"/>
  <c r="T1334" i="29"/>
  <c r="T1333" i="29"/>
  <c r="T1332" i="29"/>
  <c r="T1331" i="29"/>
  <c r="T1330" i="29"/>
  <c r="T1329" i="29"/>
  <c r="T1328" i="29"/>
  <c r="T1327" i="29"/>
  <c r="T1326" i="29"/>
  <c r="T1325" i="29"/>
  <c r="T1324" i="29"/>
  <c r="T1323" i="29"/>
  <c r="T1322" i="29"/>
  <c r="T1321" i="29"/>
  <c r="T1320" i="29"/>
  <c r="T1319" i="29"/>
  <c r="T1318" i="29"/>
  <c r="T1317" i="29"/>
  <c r="T1316" i="29"/>
  <c r="BK32" i="26" s="1"/>
  <c r="T1315" i="29"/>
  <c r="T1314" i="29"/>
  <c r="T1313" i="29"/>
  <c r="T1312" i="29"/>
  <c r="BK29" i="26" s="1"/>
  <c r="T1311" i="29"/>
  <c r="T1310" i="29"/>
  <c r="T1309" i="29"/>
  <c r="T1308" i="29"/>
  <c r="T1307" i="29"/>
  <c r="T1306" i="29"/>
  <c r="T1305" i="29"/>
  <c r="T1304" i="29"/>
  <c r="T1303" i="29"/>
  <c r="T1302" i="29"/>
  <c r="T1301" i="29"/>
  <c r="T1300" i="29"/>
  <c r="T1299" i="29"/>
  <c r="T1298" i="29"/>
  <c r="T1297" i="29"/>
  <c r="T1296" i="29"/>
  <c r="BK28" i="26" s="1"/>
  <c r="T1295" i="29"/>
  <c r="T1294" i="29"/>
  <c r="T1293" i="29"/>
  <c r="T1292" i="29"/>
  <c r="BK26" i="26" s="1"/>
  <c r="T1291" i="29"/>
  <c r="T1290" i="29"/>
  <c r="T1289" i="29"/>
  <c r="D1289" i="29"/>
  <c r="D1777" i="29" s="1"/>
  <c r="C1289" i="29"/>
  <c r="C1777" i="29" s="1"/>
  <c r="T1288" i="29"/>
  <c r="T1287" i="29"/>
  <c r="T1286" i="29"/>
  <c r="T1285" i="29"/>
  <c r="T1284" i="29"/>
  <c r="T1283" i="29"/>
  <c r="T1282" i="29"/>
  <c r="T1281" i="29"/>
  <c r="T1280" i="29"/>
  <c r="T1279" i="29"/>
  <c r="T1278" i="29"/>
  <c r="T1277" i="29"/>
  <c r="T1276" i="29"/>
  <c r="T1275" i="29"/>
  <c r="T1274" i="29"/>
  <c r="T1273" i="29"/>
  <c r="T1272" i="29"/>
  <c r="T1271" i="29"/>
  <c r="T1270" i="29"/>
  <c r="T1269" i="29"/>
  <c r="T1268" i="29"/>
  <c r="T1267" i="29"/>
  <c r="T1266" i="29"/>
  <c r="T1265" i="29"/>
  <c r="T1264" i="29"/>
  <c r="T1263" i="29"/>
  <c r="T1262" i="29"/>
  <c r="T1261" i="29"/>
  <c r="T1260" i="29"/>
  <c r="T1259" i="29"/>
  <c r="T1258" i="29"/>
  <c r="T1257" i="29"/>
  <c r="T1256" i="29"/>
  <c r="T1255" i="29"/>
  <c r="T1254" i="29"/>
  <c r="T1253" i="29"/>
  <c r="T1252" i="29"/>
  <c r="T1251" i="29"/>
  <c r="T1250" i="29"/>
  <c r="T1249" i="29"/>
  <c r="T1248" i="29"/>
  <c r="T1247" i="29"/>
  <c r="T1246" i="29"/>
  <c r="T1245" i="29"/>
  <c r="T1244" i="29"/>
  <c r="T1243" i="29"/>
  <c r="T1242" i="29"/>
  <c r="T1241" i="29"/>
  <c r="T1240" i="29"/>
  <c r="T1239" i="29"/>
  <c r="T1238" i="29"/>
  <c r="T1237" i="29"/>
  <c r="T1236" i="29"/>
  <c r="T1235" i="29"/>
  <c r="T1234" i="29"/>
  <c r="T1233" i="29"/>
  <c r="BJ33" i="26" s="1"/>
  <c r="T1232" i="29"/>
  <c r="T1231" i="29"/>
  <c r="T1230" i="29"/>
  <c r="T1229" i="29"/>
  <c r="T1228" i="29"/>
  <c r="T1227" i="29"/>
  <c r="T1226" i="29"/>
  <c r="T1225" i="29"/>
  <c r="BJ29" i="26" s="1"/>
  <c r="T1224" i="29"/>
  <c r="T1223" i="29"/>
  <c r="T1222" i="29"/>
  <c r="T1221" i="29"/>
  <c r="T1220" i="29"/>
  <c r="T1219" i="29"/>
  <c r="T1218" i="29"/>
  <c r="T1217" i="29"/>
  <c r="T1216" i="29"/>
  <c r="T1215" i="29"/>
  <c r="T1214" i="29"/>
  <c r="T1213" i="29"/>
  <c r="BJ26" i="26" s="1"/>
  <c r="T1212" i="29"/>
  <c r="T1211" i="29"/>
  <c r="T1210" i="29"/>
  <c r="T1209" i="29"/>
  <c r="BJ35" i="26" s="1"/>
  <c r="D1209" i="29"/>
  <c r="D1767" i="29" s="1"/>
  <c r="C1209" i="29"/>
  <c r="C1767" i="29" s="1"/>
  <c r="T1208" i="29"/>
  <c r="T1207" i="29"/>
  <c r="T1206" i="29"/>
  <c r="T1205" i="29"/>
  <c r="T1204" i="29"/>
  <c r="T1203" i="29"/>
  <c r="T1202" i="29"/>
  <c r="T1201" i="29"/>
  <c r="T1200" i="29"/>
  <c r="T1199" i="29"/>
  <c r="T1198" i="29"/>
  <c r="T1197" i="29"/>
  <c r="T1196" i="29"/>
  <c r="T1195" i="29"/>
  <c r="T1194" i="29"/>
  <c r="T1193" i="29"/>
  <c r="T1192" i="29"/>
  <c r="T1191" i="29"/>
  <c r="T1190" i="29"/>
  <c r="T1189" i="29"/>
  <c r="T1188" i="29"/>
  <c r="T1187" i="29"/>
  <c r="T1186" i="29"/>
  <c r="T1185" i="29"/>
  <c r="T1184" i="29"/>
  <c r="T1183" i="29"/>
  <c r="T1182" i="29"/>
  <c r="T1181" i="29"/>
  <c r="T1180" i="29"/>
  <c r="T1179" i="29"/>
  <c r="T1178" i="29"/>
  <c r="T1177" i="29"/>
  <c r="T1176" i="29"/>
  <c r="T1175" i="29"/>
  <c r="T1174" i="29"/>
  <c r="T1173" i="29"/>
  <c r="T1172" i="29"/>
  <c r="T1171" i="29"/>
  <c r="T1170" i="29"/>
  <c r="T1169" i="29"/>
  <c r="T1168" i="29"/>
  <c r="T1167" i="29"/>
  <c r="T1166" i="29"/>
  <c r="T1165" i="29"/>
  <c r="T1164" i="29"/>
  <c r="T1163" i="29"/>
  <c r="T1162" i="29"/>
  <c r="T1161" i="29"/>
  <c r="T1160" i="29"/>
  <c r="T1159" i="29"/>
  <c r="T1158" i="29"/>
  <c r="T1157" i="29"/>
  <c r="T1156" i="29"/>
  <c r="T1155" i="29"/>
  <c r="T1154" i="29"/>
  <c r="T1153" i="29"/>
  <c r="T1152" i="29"/>
  <c r="T1151" i="29"/>
  <c r="T1150" i="29"/>
  <c r="T1149" i="29"/>
  <c r="T1148" i="29"/>
  <c r="T1147" i="29"/>
  <c r="T1146" i="29"/>
  <c r="T1145" i="29"/>
  <c r="T1144" i="29"/>
  <c r="T1143" i="29"/>
  <c r="T1142" i="29"/>
  <c r="BI28" i="26" s="1"/>
  <c r="T1141" i="29"/>
  <c r="T1140" i="29"/>
  <c r="T1139" i="29"/>
  <c r="T1138" i="29"/>
  <c r="BI27" i="26" s="1"/>
  <c r="T1137" i="29"/>
  <c r="T1136" i="29"/>
  <c r="T1135" i="29"/>
  <c r="T1134" i="29"/>
  <c r="T1133" i="29"/>
  <c r="T1132" i="29"/>
  <c r="T1131" i="29"/>
  <c r="T1130" i="29"/>
  <c r="T1129" i="29"/>
  <c r="D1129" i="29"/>
  <c r="D1757" i="29" s="1"/>
  <c r="C1129" i="29"/>
  <c r="C1757" i="29" s="1"/>
  <c r="T1128" i="29"/>
  <c r="T1127" i="29"/>
  <c r="T1126" i="29"/>
  <c r="T1125" i="29"/>
  <c r="T1124" i="29"/>
  <c r="T1123" i="29"/>
  <c r="T1122" i="29"/>
  <c r="T1121" i="29"/>
  <c r="T1120" i="29"/>
  <c r="T1119" i="29"/>
  <c r="T1118" i="29"/>
  <c r="T1117" i="29"/>
  <c r="T1116" i="29"/>
  <c r="T1115" i="29"/>
  <c r="T1114" i="29"/>
  <c r="T1113" i="29"/>
  <c r="T1112" i="29"/>
  <c r="T1111" i="29"/>
  <c r="T1110" i="29"/>
  <c r="T1109" i="29"/>
  <c r="T1108" i="29"/>
  <c r="T1107" i="29"/>
  <c r="T1106" i="29"/>
  <c r="T1105" i="29"/>
  <c r="T1104" i="29"/>
  <c r="T1103" i="29"/>
  <c r="T1102" i="29"/>
  <c r="T1101" i="29"/>
  <c r="T1100" i="29"/>
  <c r="T1099" i="29"/>
  <c r="T1098" i="29"/>
  <c r="T1097" i="29"/>
  <c r="T1096" i="29"/>
  <c r="T1095" i="29"/>
  <c r="T1094" i="29"/>
  <c r="T1093" i="29"/>
  <c r="T1092" i="29"/>
  <c r="T1091" i="29"/>
  <c r="T1090" i="29"/>
  <c r="T1089" i="29"/>
  <c r="T1088" i="29"/>
  <c r="T1087" i="29"/>
  <c r="T1086" i="29"/>
  <c r="T1085" i="29"/>
  <c r="T1084" i="29"/>
  <c r="T1083" i="29"/>
  <c r="T1082" i="29"/>
  <c r="T1081" i="29"/>
  <c r="T1080" i="29"/>
  <c r="T1079" i="29"/>
  <c r="T1078" i="29"/>
  <c r="T1077" i="29"/>
  <c r="T1076" i="29"/>
  <c r="T1075" i="29"/>
  <c r="T1074" i="29"/>
  <c r="T1073" i="29"/>
  <c r="T1072" i="29"/>
  <c r="T1071" i="29"/>
  <c r="T1070" i="29"/>
  <c r="T1069" i="29"/>
  <c r="T1068" i="29"/>
  <c r="T1067" i="29"/>
  <c r="T1066" i="29"/>
  <c r="T1065" i="29"/>
  <c r="T1064" i="29"/>
  <c r="T1063" i="29"/>
  <c r="BH28" i="26" s="1"/>
  <c r="T1062" i="29"/>
  <c r="T1061" i="29"/>
  <c r="T1060" i="29"/>
  <c r="T1059" i="29"/>
  <c r="T1058" i="29"/>
  <c r="T1057" i="29"/>
  <c r="T1056" i="29"/>
  <c r="T1055" i="29"/>
  <c r="T1054" i="29"/>
  <c r="T1053" i="29"/>
  <c r="T1052" i="29"/>
  <c r="T1051" i="29"/>
  <c r="BH26" i="26" s="1"/>
  <c r="T1050" i="29"/>
  <c r="T1049" i="29"/>
  <c r="D1049" i="29"/>
  <c r="D1747" i="29" s="1"/>
  <c r="C1049" i="29"/>
  <c r="C1747" i="29" s="1"/>
  <c r="T1048" i="29"/>
  <c r="T1047" i="29"/>
  <c r="T1046" i="29"/>
  <c r="T1045" i="29"/>
  <c r="T1044" i="29"/>
  <c r="T1043" i="29"/>
  <c r="T1042" i="29"/>
  <c r="T1041" i="29"/>
  <c r="T1040" i="29"/>
  <c r="T1039" i="29"/>
  <c r="T1038" i="29"/>
  <c r="T1037" i="29"/>
  <c r="T1036" i="29"/>
  <c r="T1035" i="29"/>
  <c r="T1034" i="29"/>
  <c r="T1033" i="29"/>
  <c r="T1032" i="29"/>
  <c r="T1031" i="29"/>
  <c r="T1030" i="29"/>
  <c r="T1029" i="29"/>
  <c r="T1028" i="29"/>
  <c r="T1027" i="29"/>
  <c r="T1026" i="29"/>
  <c r="T1025" i="29"/>
  <c r="T1024" i="29"/>
  <c r="T1023" i="29"/>
  <c r="T1022" i="29"/>
  <c r="T1021" i="29"/>
  <c r="T1020" i="29"/>
  <c r="T1019" i="29"/>
  <c r="T1018" i="29"/>
  <c r="T1017" i="29"/>
  <c r="T1016" i="29"/>
  <c r="T1015" i="29"/>
  <c r="T1014" i="29"/>
  <c r="T1013" i="29"/>
  <c r="T1012" i="29"/>
  <c r="T1011" i="29"/>
  <c r="T1010" i="29"/>
  <c r="T1009" i="29"/>
  <c r="T1008" i="29"/>
  <c r="T1007" i="29"/>
  <c r="T1006" i="29"/>
  <c r="T1005" i="29"/>
  <c r="T1004" i="29"/>
  <c r="T1003" i="29"/>
  <c r="T1002" i="29"/>
  <c r="T1001" i="29"/>
  <c r="T1000" i="29"/>
  <c r="T999" i="29"/>
  <c r="T998" i="29"/>
  <c r="T997" i="29"/>
  <c r="T996" i="29"/>
  <c r="BG29" i="26" s="1"/>
  <c r="T995" i="29"/>
  <c r="T994" i="29"/>
  <c r="T993" i="29"/>
  <c r="T992" i="29"/>
  <c r="T991" i="29"/>
  <c r="T990" i="29"/>
  <c r="T989" i="29"/>
  <c r="T988" i="29"/>
  <c r="T987" i="29"/>
  <c r="T986" i="29"/>
  <c r="T985" i="29"/>
  <c r="T984" i="29"/>
  <c r="BG28" i="26" s="1"/>
  <c r="T983" i="29"/>
  <c r="T982" i="29"/>
  <c r="T981" i="29"/>
  <c r="T980" i="29"/>
  <c r="BG27" i="26" s="1"/>
  <c r="T979" i="29"/>
  <c r="T978" i="29"/>
  <c r="T977" i="29"/>
  <c r="T976" i="29"/>
  <c r="T975" i="29"/>
  <c r="T974" i="29"/>
  <c r="T973" i="29"/>
  <c r="T972" i="29"/>
  <c r="BG26" i="26" s="1"/>
  <c r="T971" i="29"/>
  <c r="T970" i="29"/>
  <c r="T969" i="29"/>
  <c r="D969" i="29"/>
  <c r="D1737" i="29" s="1"/>
  <c r="C969" i="29"/>
  <c r="C1737" i="29" s="1"/>
  <c r="T968" i="29"/>
  <c r="T967" i="29"/>
  <c r="T966" i="29"/>
  <c r="T965" i="29"/>
  <c r="T964" i="29"/>
  <c r="T963" i="29"/>
  <c r="T962" i="29"/>
  <c r="T961" i="29"/>
  <c r="T960" i="29"/>
  <c r="T959" i="29"/>
  <c r="T958" i="29"/>
  <c r="T957" i="29"/>
  <c r="T956" i="29"/>
  <c r="T955" i="29"/>
  <c r="T954" i="29"/>
  <c r="T953" i="29"/>
  <c r="T952" i="29"/>
  <c r="T951" i="29"/>
  <c r="T950" i="29"/>
  <c r="T949" i="29"/>
  <c r="T948" i="29"/>
  <c r="T947" i="29"/>
  <c r="T946" i="29"/>
  <c r="T945" i="29"/>
  <c r="T944" i="29"/>
  <c r="T943" i="29"/>
  <c r="T942" i="29"/>
  <c r="T941" i="29"/>
  <c r="T940" i="29"/>
  <c r="T939" i="29"/>
  <c r="T938" i="29"/>
  <c r="T937" i="29"/>
  <c r="T936" i="29"/>
  <c r="T935" i="29"/>
  <c r="T934" i="29"/>
  <c r="T933" i="29"/>
  <c r="T932" i="29"/>
  <c r="T931" i="29"/>
  <c r="T930" i="29"/>
  <c r="T929" i="29"/>
  <c r="T928" i="29"/>
  <c r="T927" i="29"/>
  <c r="T926" i="29"/>
  <c r="T925" i="29"/>
  <c r="T924" i="29"/>
  <c r="T923" i="29"/>
  <c r="T922" i="29"/>
  <c r="T921" i="29"/>
  <c r="T920" i="29"/>
  <c r="T919" i="29"/>
  <c r="T918" i="29"/>
  <c r="T917" i="29"/>
  <c r="T916" i="29"/>
  <c r="T915" i="29"/>
  <c r="T914" i="29"/>
  <c r="T913" i="29"/>
  <c r="T912" i="29"/>
  <c r="T911" i="29"/>
  <c r="T910" i="29"/>
  <c r="T909" i="29"/>
  <c r="T908" i="29"/>
  <c r="T907" i="29"/>
  <c r="T906" i="29"/>
  <c r="T905" i="29"/>
  <c r="BF32" i="26" s="1"/>
  <c r="T904" i="29"/>
  <c r="T903" i="29"/>
  <c r="T902" i="29"/>
  <c r="T901" i="29"/>
  <c r="BF43" i="26" s="1"/>
  <c r="T900" i="29"/>
  <c r="T899" i="29"/>
  <c r="T898" i="29"/>
  <c r="T897" i="29"/>
  <c r="BF37" i="26" s="1"/>
  <c r="T896" i="29"/>
  <c r="T895" i="29"/>
  <c r="T894" i="29"/>
  <c r="T893" i="29"/>
  <c r="BF34" i="26" s="1"/>
  <c r="T892" i="29"/>
  <c r="T891" i="29"/>
  <c r="T890" i="29"/>
  <c r="T889" i="29"/>
  <c r="D889" i="29"/>
  <c r="D1727" i="29" s="1"/>
  <c r="C889" i="29"/>
  <c r="C1727" i="29" s="1"/>
  <c r="T888" i="29"/>
  <c r="T887" i="29"/>
  <c r="T886" i="29"/>
  <c r="T885" i="29"/>
  <c r="T884" i="29"/>
  <c r="T883" i="29"/>
  <c r="T882" i="29"/>
  <c r="T881" i="29"/>
  <c r="T880" i="29"/>
  <c r="T879" i="29"/>
  <c r="T878" i="29"/>
  <c r="T877" i="29"/>
  <c r="T876" i="29"/>
  <c r="T875" i="29"/>
  <c r="T874" i="29"/>
  <c r="T873" i="29"/>
  <c r="T872" i="29"/>
  <c r="T871" i="29"/>
  <c r="T870" i="29"/>
  <c r="T869" i="29"/>
  <c r="T868" i="29"/>
  <c r="T867" i="29"/>
  <c r="T866" i="29"/>
  <c r="T865" i="29"/>
  <c r="T864" i="29"/>
  <c r="T863" i="29"/>
  <c r="T862" i="29"/>
  <c r="T861" i="29"/>
  <c r="T860" i="29"/>
  <c r="T859" i="29"/>
  <c r="T858" i="29"/>
  <c r="T857" i="29"/>
  <c r="T856" i="29"/>
  <c r="T855" i="29"/>
  <c r="T854" i="29"/>
  <c r="T853" i="29"/>
  <c r="T852" i="29"/>
  <c r="T851" i="29"/>
  <c r="T850" i="29"/>
  <c r="T849" i="29"/>
  <c r="T848" i="29"/>
  <c r="T847" i="29"/>
  <c r="T846" i="29"/>
  <c r="T845" i="29"/>
  <c r="T844" i="29"/>
  <c r="T843" i="29"/>
  <c r="T842" i="29"/>
  <c r="T841" i="29"/>
  <c r="T840" i="29"/>
  <c r="T839" i="29"/>
  <c r="T838" i="29"/>
  <c r="BE39" i="26" s="1"/>
  <c r="T837" i="29"/>
  <c r="T836" i="29"/>
  <c r="T835" i="29"/>
  <c r="T834" i="29"/>
  <c r="T833" i="29"/>
  <c r="T832" i="29"/>
  <c r="T831" i="29"/>
  <c r="T830" i="29"/>
  <c r="T829" i="29"/>
  <c r="T828" i="29"/>
  <c r="T827" i="29"/>
  <c r="T826" i="29"/>
  <c r="T825" i="29"/>
  <c r="T824" i="29"/>
  <c r="T823" i="29"/>
  <c r="T822" i="29"/>
  <c r="BE26" i="26" s="1"/>
  <c r="T821" i="29"/>
  <c r="T820" i="29"/>
  <c r="I1852" i="29" s="1"/>
  <c r="BO42" i="26" s="1"/>
  <c r="T819" i="29"/>
  <c r="T818" i="29"/>
  <c r="BE37" i="26" s="1"/>
  <c r="T817" i="29"/>
  <c r="T816" i="29"/>
  <c r="T815" i="29"/>
  <c r="T814" i="29"/>
  <c r="BE35" i="26" s="1"/>
  <c r="T813" i="29"/>
  <c r="T812" i="29"/>
  <c r="T811" i="29"/>
  <c r="T810" i="29"/>
  <c r="BE29" i="26" s="1"/>
  <c r="T809" i="29"/>
  <c r="D809" i="29"/>
  <c r="D1717" i="29" s="1"/>
  <c r="C809" i="29"/>
  <c r="C1717" i="29" s="1"/>
  <c r="T808" i="29"/>
  <c r="T807" i="29"/>
  <c r="T806" i="29"/>
  <c r="T805" i="29"/>
  <c r="T804" i="29"/>
  <c r="T803" i="29"/>
  <c r="T802" i="29"/>
  <c r="T801" i="29"/>
  <c r="T800" i="29"/>
  <c r="T799" i="29"/>
  <c r="T798" i="29"/>
  <c r="T797" i="29"/>
  <c r="T796" i="29"/>
  <c r="T795" i="29"/>
  <c r="T794" i="29"/>
  <c r="T793" i="29"/>
  <c r="T792" i="29"/>
  <c r="T791" i="29"/>
  <c r="T790" i="29"/>
  <c r="T789" i="29"/>
  <c r="T788" i="29"/>
  <c r="T787" i="29"/>
  <c r="T786" i="29"/>
  <c r="T785" i="29"/>
  <c r="T784" i="29"/>
  <c r="T783" i="29"/>
  <c r="T782" i="29"/>
  <c r="T781" i="29"/>
  <c r="T780" i="29"/>
  <c r="T779" i="29"/>
  <c r="T778" i="29"/>
  <c r="T777" i="29"/>
  <c r="T776" i="29"/>
  <c r="T775" i="29"/>
  <c r="T774" i="29"/>
  <c r="T773" i="29"/>
  <c r="T772" i="29"/>
  <c r="T771" i="29"/>
  <c r="T770" i="29"/>
  <c r="T769" i="29"/>
  <c r="T768" i="29"/>
  <c r="T767" i="29"/>
  <c r="T766" i="29"/>
  <c r="T765" i="29"/>
  <c r="T764" i="29"/>
  <c r="T763" i="29"/>
  <c r="T762" i="29"/>
  <c r="T761" i="29"/>
  <c r="T760" i="29"/>
  <c r="T759" i="29"/>
  <c r="T758" i="29"/>
  <c r="T757" i="29"/>
  <c r="T756" i="29"/>
  <c r="T755" i="29"/>
  <c r="BD35" i="26" s="1"/>
  <c r="T754" i="29"/>
  <c r="T753" i="29"/>
  <c r="T752" i="29"/>
  <c r="T751" i="29"/>
  <c r="BD32" i="26" s="1"/>
  <c r="T750" i="29"/>
  <c r="T749" i="29"/>
  <c r="T748" i="29"/>
  <c r="T747" i="29"/>
  <c r="BD29" i="26" s="1"/>
  <c r="T746" i="29"/>
  <c r="T745" i="29"/>
  <c r="T744" i="29"/>
  <c r="T743" i="29"/>
  <c r="T742" i="29"/>
  <c r="T741" i="29"/>
  <c r="T740" i="29"/>
  <c r="T739" i="29"/>
  <c r="T738" i="29"/>
  <c r="T737" i="29"/>
  <c r="T736" i="29"/>
  <c r="T735" i="29"/>
  <c r="BD28" i="26" s="1"/>
  <c r="T734" i="29"/>
  <c r="T733" i="29"/>
  <c r="T732" i="29"/>
  <c r="T731" i="29"/>
  <c r="BD26" i="26" s="1"/>
  <c r="T730" i="29"/>
  <c r="T729" i="29"/>
  <c r="D729" i="29"/>
  <c r="D1707" i="29" s="1"/>
  <c r="C729" i="29"/>
  <c r="C1707" i="29" s="1"/>
  <c r="T728" i="29"/>
  <c r="T727" i="29"/>
  <c r="T726" i="29"/>
  <c r="T725" i="29"/>
  <c r="T724" i="29"/>
  <c r="T723" i="29"/>
  <c r="T722" i="29"/>
  <c r="T721" i="29"/>
  <c r="T720" i="29"/>
  <c r="T719" i="29"/>
  <c r="T718" i="29"/>
  <c r="T717" i="29"/>
  <c r="T716" i="29"/>
  <c r="T715" i="29"/>
  <c r="T714" i="29"/>
  <c r="T713" i="29"/>
  <c r="T712" i="29"/>
  <c r="T711" i="29"/>
  <c r="T710" i="29"/>
  <c r="T709" i="29"/>
  <c r="T708" i="29"/>
  <c r="T707" i="29"/>
  <c r="T706" i="29"/>
  <c r="T705" i="29"/>
  <c r="T704" i="29"/>
  <c r="T703" i="29"/>
  <c r="T702" i="29"/>
  <c r="T701" i="29"/>
  <c r="T700" i="29"/>
  <c r="T699" i="29"/>
  <c r="T698" i="29"/>
  <c r="T697" i="29"/>
  <c r="T696" i="29"/>
  <c r="T695" i="29"/>
  <c r="T694" i="29"/>
  <c r="T693" i="29"/>
  <c r="T692" i="29"/>
  <c r="T691" i="29"/>
  <c r="T690" i="29"/>
  <c r="T689" i="29"/>
  <c r="T688" i="29"/>
  <c r="T687" i="29"/>
  <c r="T686" i="29"/>
  <c r="T685" i="29"/>
  <c r="T684" i="29"/>
  <c r="T683" i="29"/>
  <c r="T682" i="29"/>
  <c r="T681" i="29"/>
  <c r="T680" i="29"/>
  <c r="BC37" i="26" s="1"/>
  <c r="T679" i="29"/>
  <c r="T678" i="29"/>
  <c r="T677" i="29"/>
  <c r="T676" i="29"/>
  <c r="BC35" i="26" s="1"/>
  <c r="T675" i="29"/>
  <c r="T674" i="29"/>
  <c r="T673" i="29"/>
  <c r="T672" i="29"/>
  <c r="BC33" i="26" s="1"/>
  <c r="T671" i="29"/>
  <c r="T670" i="29"/>
  <c r="T669" i="29"/>
  <c r="T668" i="29"/>
  <c r="T667" i="29"/>
  <c r="T666" i="29"/>
  <c r="T665" i="29"/>
  <c r="T664" i="29"/>
  <c r="BC29" i="26" s="1"/>
  <c r="T663" i="29"/>
  <c r="T662" i="29"/>
  <c r="T661" i="29"/>
  <c r="T660" i="29"/>
  <c r="T659" i="29"/>
  <c r="T658" i="29"/>
  <c r="T657" i="29"/>
  <c r="T656" i="29"/>
  <c r="BC28" i="26" s="1"/>
  <c r="T655" i="29"/>
  <c r="T654" i="29"/>
  <c r="T653" i="29"/>
  <c r="T652" i="29"/>
  <c r="BC26" i="26" s="1"/>
  <c r="T651" i="29"/>
  <c r="T650" i="29"/>
  <c r="T649" i="29"/>
  <c r="D649" i="29"/>
  <c r="D1697" i="29" s="1"/>
  <c r="C649" i="29"/>
  <c r="C1697" i="29" s="1"/>
  <c r="T648" i="29"/>
  <c r="T647" i="29"/>
  <c r="T646" i="29"/>
  <c r="T645" i="29"/>
  <c r="T644" i="29"/>
  <c r="T643" i="29"/>
  <c r="T642" i="29"/>
  <c r="T641" i="29"/>
  <c r="T640" i="29"/>
  <c r="T639" i="29"/>
  <c r="T638" i="29"/>
  <c r="T637" i="29"/>
  <c r="T636" i="29"/>
  <c r="T635" i="29"/>
  <c r="T634" i="29"/>
  <c r="T633" i="29"/>
  <c r="T632" i="29"/>
  <c r="T631" i="29"/>
  <c r="T630" i="29"/>
  <c r="T629" i="29"/>
  <c r="T628" i="29"/>
  <c r="T627" i="29"/>
  <c r="T626" i="29"/>
  <c r="T625" i="29"/>
  <c r="T624" i="29"/>
  <c r="T623" i="29"/>
  <c r="T622" i="29"/>
  <c r="T621" i="29"/>
  <c r="T620" i="29"/>
  <c r="T619" i="29"/>
  <c r="T618" i="29"/>
  <c r="T617" i="29"/>
  <c r="T616" i="29"/>
  <c r="T615" i="29"/>
  <c r="T614" i="29"/>
  <c r="T613" i="29"/>
  <c r="T612" i="29"/>
  <c r="T611" i="29"/>
  <c r="T610" i="29"/>
  <c r="T609" i="29"/>
  <c r="T608" i="29"/>
  <c r="T607" i="29"/>
  <c r="T606" i="29"/>
  <c r="T605" i="29"/>
  <c r="T604" i="29"/>
  <c r="T603" i="29"/>
  <c r="T602" i="29"/>
  <c r="T601" i="29"/>
  <c r="BB39" i="26" s="1"/>
  <c r="T600" i="29"/>
  <c r="T599" i="29"/>
  <c r="T598" i="29"/>
  <c r="T597" i="29"/>
  <c r="T596" i="29"/>
  <c r="T595" i="29"/>
  <c r="T594" i="29"/>
  <c r="T593" i="29"/>
  <c r="BB35" i="26" s="1"/>
  <c r="T592" i="29"/>
  <c r="T591" i="29"/>
  <c r="T590" i="29"/>
  <c r="T589" i="29"/>
  <c r="BB33" i="26" s="1"/>
  <c r="T588" i="29"/>
  <c r="T587" i="29"/>
  <c r="T586" i="29"/>
  <c r="T585" i="29"/>
  <c r="BB29" i="26" s="1"/>
  <c r="T584" i="29"/>
  <c r="T583" i="29"/>
  <c r="T582" i="29"/>
  <c r="T581" i="29"/>
  <c r="T580" i="29"/>
  <c r="T579" i="29"/>
  <c r="T578" i="29"/>
  <c r="T577" i="29"/>
  <c r="T576" i="29"/>
  <c r="T575" i="29"/>
  <c r="T574" i="29"/>
  <c r="T573" i="29"/>
  <c r="T572" i="29"/>
  <c r="T571" i="29"/>
  <c r="T570" i="29"/>
  <c r="T569" i="29"/>
  <c r="BB26" i="26" s="1"/>
  <c r="D569" i="29"/>
  <c r="D1687" i="29" s="1"/>
  <c r="C569" i="29"/>
  <c r="C1687" i="29" s="1"/>
  <c r="T568" i="29"/>
  <c r="T567" i="29"/>
  <c r="T566" i="29"/>
  <c r="T565" i="29"/>
  <c r="T564" i="29"/>
  <c r="T563" i="29"/>
  <c r="T562" i="29"/>
  <c r="T561" i="29"/>
  <c r="T560" i="29"/>
  <c r="T559" i="29"/>
  <c r="T558" i="29"/>
  <c r="T557" i="29"/>
  <c r="T556" i="29"/>
  <c r="T555" i="29"/>
  <c r="T554" i="29"/>
  <c r="T553" i="29"/>
  <c r="T552" i="29"/>
  <c r="T551" i="29"/>
  <c r="T550" i="29"/>
  <c r="T549" i="29"/>
  <c r="T548" i="29"/>
  <c r="T547" i="29"/>
  <c r="T546" i="29"/>
  <c r="T545" i="29"/>
  <c r="T544" i="29"/>
  <c r="T543" i="29"/>
  <c r="T542" i="29"/>
  <c r="T541" i="29"/>
  <c r="T540" i="29"/>
  <c r="T539" i="29"/>
  <c r="T538" i="29"/>
  <c r="T537" i="29"/>
  <c r="T536" i="29"/>
  <c r="T535" i="29"/>
  <c r="T534" i="29"/>
  <c r="T533" i="29"/>
  <c r="T532" i="29"/>
  <c r="T531" i="29"/>
  <c r="T530" i="29"/>
  <c r="T529" i="29"/>
  <c r="T528" i="29"/>
  <c r="T527" i="29"/>
  <c r="T526" i="29"/>
  <c r="BA39" i="26" s="1"/>
  <c r="T525" i="29"/>
  <c r="T524" i="29"/>
  <c r="T523" i="29"/>
  <c r="T522" i="29"/>
  <c r="BA35" i="26" s="1"/>
  <c r="T521" i="29"/>
  <c r="T520" i="29"/>
  <c r="T519" i="29"/>
  <c r="T518" i="29"/>
  <c r="BA34" i="26" s="1"/>
  <c r="T517" i="29"/>
  <c r="T516" i="29"/>
  <c r="T515" i="29"/>
  <c r="T514" i="29"/>
  <c r="T513" i="29"/>
  <c r="T512" i="29"/>
  <c r="T511" i="29"/>
  <c r="T510" i="29"/>
  <c r="T509" i="29"/>
  <c r="T508" i="29"/>
  <c r="T507" i="29"/>
  <c r="T506" i="29"/>
  <c r="T505" i="29"/>
  <c r="T504" i="29"/>
  <c r="T503" i="29"/>
  <c r="T502" i="29"/>
  <c r="T501" i="29"/>
  <c r="T500" i="29"/>
  <c r="T499" i="29"/>
  <c r="T498" i="29"/>
  <c r="T497" i="29"/>
  <c r="T496" i="29"/>
  <c r="T495" i="29"/>
  <c r="T494" i="29"/>
  <c r="BA28" i="26" s="1"/>
  <c r="T493" i="29"/>
  <c r="T492" i="29"/>
  <c r="T491" i="29"/>
  <c r="T490" i="29"/>
  <c r="T489" i="29"/>
  <c r="D489" i="29"/>
  <c r="D1677" i="29" s="1"/>
  <c r="C489" i="29"/>
  <c r="C1677" i="29" s="1"/>
  <c r="T488" i="29"/>
  <c r="T487" i="29"/>
  <c r="T486" i="29"/>
  <c r="T485" i="29"/>
  <c r="T484" i="29"/>
  <c r="T483" i="29"/>
  <c r="T482" i="29"/>
  <c r="T481" i="29"/>
  <c r="T480" i="29"/>
  <c r="T479" i="29"/>
  <c r="T478" i="29"/>
  <c r="T477" i="29"/>
  <c r="T476" i="29"/>
  <c r="T475" i="29"/>
  <c r="T474" i="29"/>
  <c r="T473" i="29"/>
  <c r="T472" i="29"/>
  <c r="T471" i="29"/>
  <c r="T470" i="29"/>
  <c r="T469" i="29"/>
  <c r="T468" i="29"/>
  <c r="T467" i="29"/>
  <c r="T466" i="29"/>
  <c r="T465" i="29"/>
  <c r="T464" i="29"/>
  <c r="T463" i="29"/>
  <c r="T462" i="29"/>
  <c r="T461" i="29"/>
  <c r="T460" i="29"/>
  <c r="T459" i="29"/>
  <c r="T458" i="29"/>
  <c r="T457" i="29"/>
  <c r="T456" i="29"/>
  <c r="T455" i="29"/>
  <c r="T454" i="29"/>
  <c r="T453" i="29"/>
  <c r="T452" i="29"/>
  <c r="T451" i="29"/>
  <c r="T450" i="29"/>
  <c r="T449" i="29"/>
  <c r="T448" i="29"/>
  <c r="T447" i="29"/>
  <c r="T446" i="29"/>
  <c r="T445" i="29"/>
  <c r="T444" i="29"/>
  <c r="T443" i="29"/>
  <c r="T442" i="29"/>
  <c r="T441" i="29"/>
  <c r="T440" i="29"/>
  <c r="T439" i="29"/>
  <c r="AZ35" i="26" s="1"/>
  <c r="T438" i="29"/>
  <c r="T437" i="29"/>
  <c r="T436" i="29"/>
  <c r="T435" i="29"/>
  <c r="T434" i="29"/>
  <c r="T433" i="29"/>
  <c r="T432" i="29"/>
  <c r="T431" i="29"/>
  <c r="AZ29" i="26" s="1"/>
  <c r="T430" i="29"/>
  <c r="T429" i="29"/>
  <c r="T428" i="29"/>
  <c r="T427" i="29"/>
  <c r="T426" i="29"/>
  <c r="T425" i="29"/>
  <c r="T424" i="29"/>
  <c r="T423" i="29"/>
  <c r="T422" i="29"/>
  <c r="T421" i="29"/>
  <c r="T420" i="29"/>
  <c r="T419" i="29"/>
  <c r="T418" i="29"/>
  <c r="T417" i="29"/>
  <c r="T416" i="29"/>
  <c r="T415" i="29"/>
  <c r="AZ28" i="26" s="1"/>
  <c r="T414" i="29"/>
  <c r="T413" i="29"/>
  <c r="T412" i="29"/>
  <c r="T411" i="29"/>
  <c r="AZ26" i="26" s="1"/>
  <c r="T410" i="29"/>
  <c r="T409" i="29"/>
  <c r="D409" i="29"/>
  <c r="D1667" i="29" s="1"/>
  <c r="C409" i="29"/>
  <c r="C1667" i="29" s="1"/>
  <c r="T408" i="29"/>
  <c r="T407" i="29"/>
  <c r="T406" i="29"/>
  <c r="T405" i="29"/>
  <c r="T404" i="29"/>
  <c r="T403" i="29"/>
  <c r="T402" i="29"/>
  <c r="T401" i="29"/>
  <c r="T400" i="29"/>
  <c r="T399" i="29"/>
  <c r="T398" i="29"/>
  <c r="T397" i="29"/>
  <c r="T396" i="29"/>
  <c r="T395" i="29"/>
  <c r="T394" i="29"/>
  <c r="T393" i="29"/>
  <c r="T392" i="29"/>
  <c r="T391" i="29"/>
  <c r="T390" i="29"/>
  <c r="T389" i="29"/>
  <c r="T388" i="29"/>
  <c r="T387" i="29"/>
  <c r="T386" i="29"/>
  <c r="T385" i="29"/>
  <c r="T384" i="29"/>
  <c r="T383" i="29"/>
  <c r="T382" i="29"/>
  <c r="T381" i="29"/>
  <c r="T380" i="29"/>
  <c r="T379" i="29"/>
  <c r="T378" i="29"/>
  <c r="T377" i="29"/>
  <c r="T376" i="29"/>
  <c r="T375" i="29"/>
  <c r="T374" i="29"/>
  <c r="T373" i="29"/>
  <c r="T372" i="29"/>
  <c r="T371" i="29"/>
  <c r="T370" i="29"/>
  <c r="T369" i="29"/>
  <c r="I1849" i="29" s="1"/>
  <c r="BO39" i="26" s="1"/>
  <c r="T368" i="29"/>
  <c r="AY37" i="26" s="1"/>
  <c r="T367" i="29"/>
  <c r="T366" i="29"/>
  <c r="T365" i="29"/>
  <c r="T364" i="29"/>
  <c r="T363" i="29"/>
  <c r="T362" i="29"/>
  <c r="T361" i="29"/>
  <c r="T360" i="29"/>
  <c r="AY35" i="26" s="1"/>
  <c r="T359" i="29"/>
  <c r="T358" i="29"/>
  <c r="T357" i="29"/>
  <c r="T356" i="29"/>
  <c r="AY32" i="26" s="1"/>
  <c r="T355" i="29"/>
  <c r="T354" i="29"/>
  <c r="T353" i="29"/>
  <c r="T352" i="29"/>
  <c r="AY29" i="26" s="1"/>
  <c r="T351" i="29"/>
  <c r="T350" i="29"/>
  <c r="T349" i="29"/>
  <c r="T348" i="29"/>
  <c r="T347" i="29"/>
  <c r="T346" i="29"/>
  <c r="T345" i="29"/>
  <c r="T344" i="29"/>
  <c r="T343" i="29"/>
  <c r="T342" i="29"/>
  <c r="T341" i="29"/>
  <c r="T340" i="29"/>
  <c r="T339" i="29"/>
  <c r="T338" i="29"/>
  <c r="T337" i="29"/>
  <c r="T336" i="29"/>
  <c r="AY28" i="26" s="1"/>
  <c r="T335" i="29"/>
  <c r="T334" i="29"/>
  <c r="T333" i="29"/>
  <c r="T332" i="29"/>
  <c r="AY26" i="26" s="1"/>
  <c r="T331" i="29"/>
  <c r="T330" i="29"/>
  <c r="T329" i="29"/>
  <c r="D329" i="29"/>
  <c r="D1657" i="29" s="1"/>
  <c r="C329" i="29"/>
  <c r="C1657" i="29" s="1"/>
  <c r="T328" i="29"/>
  <c r="T327" i="29"/>
  <c r="T326" i="29"/>
  <c r="T325" i="29"/>
  <c r="T324" i="29"/>
  <c r="T323" i="29"/>
  <c r="T322" i="29"/>
  <c r="T321" i="29"/>
  <c r="T320" i="29"/>
  <c r="T319" i="29"/>
  <c r="T318" i="29"/>
  <c r="T317" i="29"/>
  <c r="T316" i="29"/>
  <c r="T315" i="29"/>
  <c r="T314" i="29"/>
  <c r="T313" i="29"/>
  <c r="T312" i="29"/>
  <c r="T311" i="29"/>
  <c r="T310" i="29"/>
  <c r="T309" i="29"/>
  <c r="T308" i="29"/>
  <c r="T307" i="29"/>
  <c r="T306" i="29"/>
  <c r="T305" i="29"/>
  <c r="T304" i="29"/>
  <c r="T303" i="29"/>
  <c r="T302" i="29"/>
  <c r="T301" i="29"/>
  <c r="T300" i="29"/>
  <c r="T299" i="29"/>
  <c r="T298" i="29"/>
  <c r="T297" i="29"/>
  <c r="T296" i="29"/>
  <c r="T295" i="29"/>
  <c r="T294" i="29"/>
  <c r="T293" i="29"/>
  <c r="T292" i="29"/>
  <c r="T291" i="29"/>
  <c r="T290" i="29"/>
  <c r="T289" i="29"/>
  <c r="T288" i="29"/>
  <c r="T287" i="29"/>
  <c r="T286" i="29"/>
  <c r="T285" i="29"/>
  <c r="T284" i="29"/>
  <c r="T283" i="29"/>
  <c r="T282" i="29"/>
  <c r="T281" i="29"/>
  <c r="T280" i="29"/>
  <c r="T279" i="29"/>
  <c r="T278" i="29"/>
  <c r="T277" i="29"/>
  <c r="T276" i="29"/>
  <c r="T275" i="29"/>
  <c r="T274" i="29"/>
  <c r="T273" i="29"/>
  <c r="T272" i="29"/>
  <c r="T271" i="29"/>
  <c r="T270" i="29"/>
  <c r="T269" i="29"/>
  <c r="T268" i="29"/>
  <c r="T267" i="29"/>
  <c r="T266" i="29"/>
  <c r="T265" i="29"/>
  <c r="T264" i="29"/>
  <c r="T263" i="29"/>
  <c r="T262" i="29"/>
  <c r="T261" i="29"/>
  <c r="T260" i="29"/>
  <c r="T259" i="29"/>
  <c r="T258" i="29"/>
  <c r="T257" i="29"/>
  <c r="T256" i="29"/>
  <c r="T255" i="29"/>
  <c r="T254" i="29"/>
  <c r="T253" i="29"/>
  <c r="T252" i="29"/>
  <c r="T251" i="29"/>
  <c r="T250" i="29"/>
  <c r="T249" i="29"/>
  <c r="D249" i="29"/>
  <c r="D1647" i="29" s="1"/>
  <c r="C249" i="29"/>
  <c r="C1647" i="29" s="1"/>
  <c r="T248" i="29"/>
  <c r="T247" i="29"/>
  <c r="T246" i="29"/>
  <c r="T245" i="29"/>
  <c r="T244" i="29"/>
  <c r="T243" i="29"/>
  <c r="T242" i="29"/>
  <c r="T241" i="29"/>
  <c r="T240" i="29"/>
  <c r="T239" i="29"/>
  <c r="I1850" i="29" s="1"/>
  <c r="BO40" i="26" s="1"/>
  <c r="T238" i="29"/>
  <c r="T237" i="29"/>
  <c r="T236" i="29"/>
  <c r="T235" i="29"/>
  <c r="T234" i="29"/>
  <c r="T233" i="29"/>
  <c r="T232" i="29"/>
  <c r="T231" i="29"/>
  <c r="T230" i="29"/>
  <c r="T229" i="29"/>
  <c r="T228" i="29"/>
  <c r="T227" i="29"/>
  <c r="T226" i="29"/>
  <c r="T225" i="29"/>
  <c r="T224" i="29"/>
  <c r="T223" i="29"/>
  <c r="T222" i="29"/>
  <c r="T221" i="29"/>
  <c r="T220" i="29"/>
  <c r="T219" i="29"/>
  <c r="T218" i="29"/>
  <c r="T217" i="29"/>
  <c r="T216" i="29"/>
  <c r="T215" i="29"/>
  <c r="T214" i="29"/>
  <c r="T213" i="29"/>
  <c r="T212" i="29"/>
  <c r="T211" i="29"/>
  <c r="T210" i="29"/>
  <c r="T209" i="29"/>
  <c r="T208" i="29"/>
  <c r="T207" i="29"/>
  <c r="T206" i="29"/>
  <c r="T205" i="29"/>
  <c r="T204" i="29"/>
  <c r="T203" i="29"/>
  <c r="T202" i="29"/>
  <c r="T201" i="29"/>
  <c r="T200" i="29"/>
  <c r="T199" i="29"/>
  <c r="T198" i="29"/>
  <c r="T197" i="29"/>
  <c r="T196" i="29"/>
  <c r="T195" i="29"/>
  <c r="T194" i="29"/>
  <c r="T193" i="29"/>
  <c r="T192" i="29"/>
  <c r="T191" i="29"/>
  <c r="T190" i="29"/>
  <c r="T189" i="29"/>
  <c r="T188" i="29"/>
  <c r="T187" i="29"/>
  <c r="T186" i="29"/>
  <c r="T185" i="29"/>
  <c r="T184" i="29"/>
  <c r="T183" i="29"/>
  <c r="T182" i="29"/>
  <c r="T181" i="29"/>
  <c r="T180" i="29"/>
  <c r="T179" i="29"/>
  <c r="T178" i="29"/>
  <c r="T177" i="29"/>
  <c r="T176" i="29"/>
  <c r="T175" i="29"/>
  <c r="T174" i="29"/>
  <c r="T173" i="29"/>
  <c r="T172" i="29"/>
  <c r="T171" i="29"/>
  <c r="T170" i="29"/>
  <c r="T169" i="29"/>
  <c r="D169" i="29"/>
  <c r="D1637" i="29" s="1"/>
  <c r="C169" i="29"/>
  <c r="C1637" i="29" s="1"/>
  <c r="T168" i="29"/>
  <c r="T167" i="29"/>
  <c r="T166" i="29"/>
  <c r="T165" i="29"/>
  <c r="T164" i="29"/>
  <c r="T163" i="29"/>
  <c r="T162" i="29"/>
  <c r="T161" i="29"/>
  <c r="T160" i="29"/>
  <c r="T159" i="29"/>
  <c r="T158" i="29"/>
  <c r="T157" i="29"/>
  <c r="T156" i="29"/>
  <c r="T155" i="29"/>
  <c r="T154" i="29"/>
  <c r="T153" i="29"/>
  <c r="T152" i="29"/>
  <c r="T151" i="29"/>
  <c r="T150" i="29"/>
  <c r="T149" i="29"/>
  <c r="T148" i="29"/>
  <c r="T147" i="29"/>
  <c r="T146" i="29"/>
  <c r="T145" i="29"/>
  <c r="T144" i="29"/>
  <c r="T143" i="29"/>
  <c r="T142" i="29"/>
  <c r="T141" i="29"/>
  <c r="T140" i="29"/>
  <c r="T139" i="29"/>
  <c r="T138" i="29"/>
  <c r="T137" i="29"/>
  <c r="T136" i="29"/>
  <c r="T135" i="29"/>
  <c r="T134" i="29"/>
  <c r="T133" i="29"/>
  <c r="T132" i="29"/>
  <c r="I1841" i="29" s="1"/>
  <c r="BO31" i="26" s="1"/>
  <c r="T131" i="29"/>
  <c r="T130" i="29"/>
  <c r="T129" i="29"/>
  <c r="T128" i="29"/>
  <c r="T127" i="29"/>
  <c r="T126" i="29"/>
  <c r="T125" i="29"/>
  <c r="T124" i="29"/>
  <c r="T123" i="29"/>
  <c r="T122" i="29"/>
  <c r="T121" i="29"/>
  <c r="T120" i="29"/>
  <c r="T119" i="29"/>
  <c r="T118" i="29"/>
  <c r="T117" i="29"/>
  <c r="T116" i="29"/>
  <c r="T115" i="29"/>
  <c r="T114" i="29"/>
  <c r="T113" i="29"/>
  <c r="T112" i="29"/>
  <c r="T111" i="29"/>
  <c r="T110" i="29"/>
  <c r="T109" i="29"/>
  <c r="T108" i="29"/>
  <c r="T107" i="29"/>
  <c r="T106" i="29"/>
  <c r="T105" i="29"/>
  <c r="T104" i="29"/>
  <c r="T103" i="29"/>
  <c r="T102" i="29"/>
  <c r="T101" i="29"/>
  <c r="T100" i="29"/>
  <c r="T99" i="29"/>
  <c r="T98" i="29"/>
  <c r="T97" i="29"/>
  <c r="T96" i="29"/>
  <c r="T95" i="29"/>
  <c r="T94" i="29"/>
  <c r="T93" i="29"/>
  <c r="T92" i="29"/>
  <c r="T91" i="29"/>
  <c r="T90" i="29"/>
  <c r="T89" i="29"/>
  <c r="D89" i="29"/>
  <c r="D1627" i="29" s="1"/>
  <c r="C89" i="29"/>
  <c r="C1627" i="29" s="1"/>
  <c r="T88" i="29"/>
  <c r="T87" i="29"/>
  <c r="T86" i="29"/>
  <c r="T85" i="29"/>
  <c r="T84" i="29"/>
  <c r="T83" i="29"/>
  <c r="T82" i="29"/>
  <c r="T81" i="29"/>
  <c r="T80" i="29"/>
  <c r="T79" i="29"/>
  <c r="T78" i="29"/>
  <c r="T77" i="29"/>
  <c r="T76" i="29"/>
  <c r="T75" i="29"/>
  <c r="T74" i="29"/>
  <c r="T73" i="29"/>
  <c r="I1858" i="29" s="1"/>
  <c r="D6" i="29" s="1"/>
  <c r="T72" i="29"/>
  <c r="T71" i="29"/>
  <c r="I1854" i="29" s="1"/>
  <c r="BO44" i="26" s="1"/>
  <c r="T70" i="29"/>
  <c r="T69" i="29"/>
  <c r="T68" i="29"/>
  <c r="T67" i="29"/>
  <c r="T66" i="29"/>
  <c r="T65" i="29"/>
  <c r="T64" i="29"/>
  <c r="T63" i="29"/>
  <c r="T62" i="29"/>
  <c r="T61" i="29"/>
  <c r="T60" i="29"/>
  <c r="I1847" i="29" s="1"/>
  <c r="BO37" i="26" s="1"/>
  <c r="T59" i="29"/>
  <c r="I1846" i="29" s="1"/>
  <c r="BO36" i="26" s="1"/>
  <c r="T58" i="29"/>
  <c r="T57" i="29"/>
  <c r="T56" i="29"/>
  <c r="T55" i="29"/>
  <c r="T54" i="29"/>
  <c r="T53" i="29"/>
  <c r="T52" i="29"/>
  <c r="T51" i="29"/>
  <c r="T50" i="29"/>
  <c r="T49" i="29"/>
  <c r="T48" i="29"/>
  <c r="T47" i="29"/>
  <c r="T46" i="29"/>
  <c r="T45" i="29"/>
  <c r="T44" i="29"/>
  <c r="T43" i="29"/>
  <c r="T42" i="29"/>
  <c r="T41" i="29"/>
  <c r="T40" i="29"/>
  <c r="T39" i="29"/>
  <c r="T38" i="29"/>
  <c r="T37" i="29"/>
  <c r="T36" i="29"/>
  <c r="I1839" i="29" s="1"/>
  <c r="BO29" i="26" s="1"/>
  <c r="T35" i="29"/>
  <c r="T34" i="29"/>
  <c r="T33" i="29"/>
  <c r="T32" i="29"/>
  <c r="T31" i="29"/>
  <c r="T30" i="29"/>
  <c r="T29" i="29"/>
  <c r="T28" i="29"/>
  <c r="T27" i="29"/>
  <c r="T26" i="29"/>
  <c r="T25" i="29"/>
  <c r="T24" i="29"/>
  <c r="T23" i="29"/>
  <c r="T22" i="29"/>
  <c r="T21" i="29"/>
  <c r="T20" i="29"/>
  <c r="T19" i="29"/>
  <c r="T18" i="29"/>
  <c r="T17" i="29"/>
  <c r="T16" i="29"/>
  <c r="T15" i="29"/>
  <c r="T14" i="29"/>
  <c r="T13" i="29"/>
  <c r="T12" i="29"/>
  <c r="T11" i="29"/>
  <c r="T10" i="29"/>
  <c r="T9" i="29"/>
  <c r="D9" i="29"/>
  <c r="D1617" i="29" s="1"/>
  <c r="C9" i="29"/>
  <c r="C1617" i="29" s="1"/>
  <c r="E3" i="29"/>
  <c r="AU6" i="26" s="1"/>
  <c r="AU23" i="26" s="1"/>
  <c r="I1851" i="28"/>
  <c r="I1848" i="28"/>
  <c r="AT38" i="26" s="1"/>
  <c r="I1840" i="28"/>
  <c r="AT30" i="26" s="1"/>
  <c r="I1825" i="28"/>
  <c r="I1824" i="28"/>
  <c r="I1823" i="28"/>
  <c r="T1816" i="28"/>
  <c r="T1815" i="28"/>
  <c r="T1814" i="28"/>
  <c r="T1813" i="28"/>
  <c r="T1812" i="28"/>
  <c r="T1811" i="28"/>
  <c r="T1810" i="28"/>
  <c r="T1809" i="28"/>
  <c r="T1808" i="28"/>
  <c r="T1807" i="28"/>
  <c r="B1807" i="28"/>
  <c r="A1807" i="28"/>
  <c r="T1806" i="28"/>
  <c r="T1805" i="28"/>
  <c r="T1804" i="28"/>
  <c r="T1803" i="28"/>
  <c r="T1802" i="28"/>
  <c r="T1801" i="28"/>
  <c r="T1800" i="28"/>
  <c r="T1799" i="28"/>
  <c r="T1798" i="28"/>
  <c r="T1797" i="28"/>
  <c r="B1797" i="28"/>
  <c r="A1797" i="28"/>
  <c r="T1796" i="28"/>
  <c r="T1795" i="28"/>
  <c r="T1794" i="28"/>
  <c r="T1793" i="28"/>
  <c r="T1792" i="28"/>
  <c r="T1791" i="28"/>
  <c r="T1790" i="28"/>
  <c r="T1789" i="28"/>
  <c r="T1788" i="28"/>
  <c r="T1787" i="28"/>
  <c r="B1787" i="28"/>
  <c r="A1787" i="28"/>
  <c r="T1786" i="28"/>
  <c r="T1785" i="28"/>
  <c r="T1784" i="28"/>
  <c r="T1783" i="28"/>
  <c r="T1782" i="28"/>
  <c r="T1781" i="28"/>
  <c r="T1780" i="28"/>
  <c r="T1779" i="28"/>
  <c r="T1778" i="28"/>
  <c r="T1777" i="28"/>
  <c r="B1777" i="28"/>
  <c r="A1777" i="28"/>
  <c r="T1776" i="28"/>
  <c r="T1775" i="28"/>
  <c r="T1774" i="28"/>
  <c r="T1773" i="28"/>
  <c r="T1772" i="28"/>
  <c r="T1771" i="28"/>
  <c r="T1770" i="28"/>
  <c r="T1769" i="28"/>
  <c r="T1768" i="28"/>
  <c r="T1767" i="28"/>
  <c r="B1767" i="28"/>
  <c r="A1767" i="28"/>
  <c r="T1766" i="28"/>
  <c r="T1765" i="28"/>
  <c r="T1764" i="28"/>
  <c r="T1763" i="28"/>
  <c r="T1762" i="28"/>
  <c r="T1761" i="28"/>
  <c r="T1760" i="28"/>
  <c r="T1759" i="28"/>
  <c r="T1758" i="28"/>
  <c r="T1757" i="28"/>
  <c r="B1757" i="28"/>
  <c r="A1757" i="28"/>
  <c r="T1756" i="28"/>
  <c r="T1755" i="28"/>
  <c r="T1754" i="28"/>
  <c r="T1753" i="28"/>
  <c r="T1752" i="28"/>
  <c r="T1751" i="28"/>
  <c r="T1750" i="28"/>
  <c r="T1749" i="28"/>
  <c r="T1748" i="28"/>
  <c r="T1747" i="28"/>
  <c r="B1747" i="28"/>
  <c r="A1747" i="28"/>
  <c r="T1746" i="28"/>
  <c r="T1745" i="28"/>
  <c r="T1744" i="28"/>
  <c r="T1743" i="28"/>
  <c r="T1742" i="28"/>
  <c r="T1741" i="28"/>
  <c r="T1740" i="28"/>
  <c r="T1739" i="28"/>
  <c r="T1738" i="28"/>
  <c r="T1737" i="28"/>
  <c r="B1737" i="28"/>
  <c r="A1737" i="28"/>
  <c r="T1736" i="28"/>
  <c r="T1735" i="28"/>
  <c r="T1734" i="28"/>
  <c r="T1733" i="28"/>
  <c r="T1732" i="28"/>
  <c r="T1731" i="28"/>
  <c r="T1730" i="28"/>
  <c r="T1729" i="28"/>
  <c r="T1728" i="28"/>
  <c r="T1727" i="28"/>
  <c r="B1727" i="28"/>
  <c r="A1727" i="28"/>
  <c r="T1726" i="28"/>
  <c r="T1725" i="28"/>
  <c r="T1724" i="28"/>
  <c r="T1723" i="28"/>
  <c r="T1722" i="28"/>
  <c r="T1721" i="28"/>
  <c r="T1720" i="28"/>
  <c r="T1719" i="28"/>
  <c r="T1718" i="28"/>
  <c r="T1717" i="28"/>
  <c r="B1717" i="28"/>
  <c r="A1717" i="28"/>
  <c r="T1716" i="28"/>
  <c r="T1715" i="28"/>
  <c r="T1714" i="28"/>
  <c r="T1713" i="28"/>
  <c r="T1712" i="28"/>
  <c r="T1711" i="28"/>
  <c r="T1710" i="28"/>
  <c r="T1709" i="28"/>
  <c r="T1708" i="28"/>
  <c r="T1707" i="28"/>
  <c r="B1707" i="28"/>
  <c r="A1707" i="28"/>
  <c r="T1706" i="28"/>
  <c r="T1705" i="28"/>
  <c r="T1704" i="28"/>
  <c r="T1703" i="28"/>
  <c r="T1702" i="28"/>
  <c r="T1701" i="28"/>
  <c r="T1700" i="28"/>
  <c r="T1699" i="28"/>
  <c r="T1698" i="28"/>
  <c r="T1697" i="28"/>
  <c r="B1697" i="28"/>
  <c r="A1697" i="28"/>
  <c r="T1696" i="28"/>
  <c r="T1695" i="28"/>
  <c r="T1694" i="28"/>
  <c r="T1693" i="28"/>
  <c r="T1692" i="28"/>
  <c r="T1691" i="28"/>
  <c r="T1690" i="28"/>
  <c r="T1689" i="28"/>
  <c r="T1688" i="28"/>
  <c r="T1687" i="28"/>
  <c r="B1687" i="28"/>
  <c r="A1687" i="28"/>
  <c r="T1686" i="28"/>
  <c r="T1685" i="28"/>
  <c r="T1684" i="28"/>
  <c r="T1683" i="28"/>
  <c r="T1682" i="28"/>
  <c r="T1681" i="28"/>
  <c r="T1680" i="28"/>
  <c r="T1679" i="28"/>
  <c r="T1678" i="28"/>
  <c r="T1677" i="28"/>
  <c r="B1677" i="28"/>
  <c r="A1677" i="28"/>
  <c r="T1676" i="28"/>
  <c r="T1675" i="28"/>
  <c r="T1674" i="28"/>
  <c r="T1673" i="28"/>
  <c r="T1672" i="28"/>
  <c r="T1671" i="28"/>
  <c r="T1670" i="28"/>
  <c r="T1669" i="28"/>
  <c r="T1668" i="28"/>
  <c r="T1667" i="28"/>
  <c r="B1667" i="28"/>
  <c r="A1667" i="28"/>
  <c r="T1666" i="28"/>
  <c r="T1665" i="28"/>
  <c r="T1664" i="28"/>
  <c r="T1663" i="28"/>
  <c r="T1662" i="28"/>
  <c r="T1661" i="28"/>
  <c r="T1660" i="28"/>
  <c r="T1659" i="28"/>
  <c r="T1658" i="28"/>
  <c r="T1657" i="28"/>
  <c r="B1657" i="28"/>
  <c r="A1657" i="28"/>
  <c r="U1657" i="28" s="1"/>
  <c r="T1656" i="28"/>
  <c r="T1655" i="28"/>
  <c r="T1654" i="28"/>
  <c r="T1653" i="28"/>
  <c r="T1652" i="28"/>
  <c r="T1651" i="28"/>
  <c r="T1650" i="28"/>
  <c r="T1649" i="28"/>
  <c r="T1648" i="28"/>
  <c r="T1647" i="28"/>
  <c r="B1647" i="28"/>
  <c r="A1647" i="28"/>
  <c r="T1646" i="28"/>
  <c r="T1645" i="28"/>
  <c r="T1644" i="28"/>
  <c r="T1643" i="28"/>
  <c r="T1642" i="28"/>
  <c r="T1641" i="28"/>
  <c r="T1640" i="28"/>
  <c r="T1639" i="28"/>
  <c r="T1638" i="28"/>
  <c r="T1637" i="28"/>
  <c r="B1637" i="28"/>
  <c r="A1637" i="28"/>
  <c r="T1636" i="28"/>
  <c r="T1635" i="28"/>
  <c r="T1634" i="28"/>
  <c r="T1633" i="28"/>
  <c r="T1632" i="28"/>
  <c r="T1631" i="28"/>
  <c r="T1630" i="28"/>
  <c r="T1629" i="28"/>
  <c r="T1628" i="28"/>
  <c r="T1627" i="28"/>
  <c r="B1627" i="28"/>
  <c r="A1627" i="28"/>
  <c r="T1626" i="28"/>
  <c r="T1625" i="28"/>
  <c r="T1624" i="28"/>
  <c r="T1623" i="28"/>
  <c r="T1622" i="28"/>
  <c r="I1827" i="28" s="1"/>
  <c r="T1621" i="28"/>
  <c r="T1620" i="28"/>
  <c r="T1619" i="28"/>
  <c r="T1618" i="28"/>
  <c r="T1617" i="28"/>
  <c r="A1617" i="28"/>
  <c r="B1611" i="28"/>
  <c r="A1610" i="28"/>
  <c r="T1608" i="28"/>
  <c r="T1607" i="28"/>
  <c r="T1606" i="28"/>
  <c r="T1605" i="28"/>
  <c r="T1604" i="28"/>
  <c r="T1603" i="28"/>
  <c r="T1602" i="28"/>
  <c r="T1601" i="28"/>
  <c r="T1600" i="28"/>
  <c r="T1599" i="28"/>
  <c r="T1598" i="28"/>
  <c r="T1597" i="28"/>
  <c r="T1596" i="28"/>
  <c r="T1595" i="28"/>
  <c r="T1594" i="28"/>
  <c r="T1593" i="28"/>
  <c r="T1592" i="28"/>
  <c r="T1591" i="28"/>
  <c r="T1590" i="28"/>
  <c r="T1589" i="28"/>
  <c r="T1588" i="28"/>
  <c r="T1587" i="28"/>
  <c r="T1586" i="28"/>
  <c r="T1585" i="28"/>
  <c r="T1584" i="28"/>
  <c r="T1583" i="28"/>
  <c r="T1582" i="28"/>
  <c r="T1581" i="28"/>
  <c r="T1580" i="28"/>
  <c r="T1579" i="28"/>
  <c r="T1578" i="28"/>
  <c r="T1577" i="28"/>
  <c r="T1576" i="28"/>
  <c r="T1575" i="28"/>
  <c r="T1574" i="28"/>
  <c r="T1573" i="28"/>
  <c r="T1572" i="28"/>
  <c r="T1571" i="28"/>
  <c r="T1570" i="28"/>
  <c r="T1569" i="28"/>
  <c r="T1568" i="28"/>
  <c r="T1567" i="28"/>
  <c r="T1566" i="28"/>
  <c r="T1565" i="28"/>
  <c r="T1564" i="28"/>
  <c r="T1563" i="28"/>
  <c r="T1562" i="28"/>
  <c r="T1561" i="28"/>
  <c r="T1560" i="28"/>
  <c r="T1559" i="28"/>
  <c r="T1558" i="28"/>
  <c r="T1557" i="28"/>
  <c r="T1556" i="28"/>
  <c r="T1555" i="28"/>
  <c r="T1554" i="28"/>
  <c r="T1553" i="28"/>
  <c r="T1552" i="28"/>
  <c r="T1551" i="28"/>
  <c r="T1550" i="28"/>
  <c r="T1549" i="28"/>
  <c r="T1548" i="28"/>
  <c r="T1547" i="28"/>
  <c r="T1546" i="28"/>
  <c r="T1545" i="28"/>
  <c r="T1544" i="28"/>
  <c r="T1543" i="28"/>
  <c r="T1542" i="28"/>
  <c r="T1541" i="28"/>
  <c r="T1540" i="28"/>
  <c r="T1539" i="28"/>
  <c r="T1538" i="28"/>
  <c r="T1537" i="28"/>
  <c r="T1536" i="28"/>
  <c r="T1535" i="28"/>
  <c r="T1534" i="28"/>
  <c r="T1533" i="28"/>
  <c r="T1532" i="28"/>
  <c r="T1531" i="28"/>
  <c r="T1530" i="28"/>
  <c r="T1529" i="28"/>
  <c r="D1529" i="28"/>
  <c r="D1807" i="28" s="1"/>
  <c r="C1529" i="28"/>
  <c r="C1807" i="28" s="1"/>
  <c r="T1528" i="28"/>
  <c r="T1527" i="28"/>
  <c r="T1526" i="28"/>
  <c r="T1525" i="28"/>
  <c r="T1524" i="28"/>
  <c r="T1523" i="28"/>
  <c r="T1522" i="28"/>
  <c r="T1521" i="28"/>
  <c r="T1520" i="28"/>
  <c r="T1519" i="28"/>
  <c r="T1518" i="28"/>
  <c r="T1517" i="28"/>
  <c r="T1516" i="28"/>
  <c r="T1515" i="28"/>
  <c r="T1514" i="28"/>
  <c r="T1513" i="28"/>
  <c r="T1512" i="28"/>
  <c r="T1511" i="28"/>
  <c r="T1510" i="28"/>
  <c r="T1509" i="28"/>
  <c r="T1508" i="28"/>
  <c r="T1507" i="28"/>
  <c r="T1506" i="28"/>
  <c r="T1505" i="28"/>
  <c r="T1504" i="28"/>
  <c r="T1503" i="28"/>
  <c r="T1502" i="28"/>
  <c r="T1501" i="28"/>
  <c r="T1500" i="28"/>
  <c r="T1499" i="28"/>
  <c r="T1498" i="28"/>
  <c r="T1497" i="28"/>
  <c r="T1496" i="28"/>
  <c r="T1495" i="28"/>
  <c r="T1494" i="28"/>
  <c r="T1493" i="28"/>
  <c r="T1492" i="28"/>
  <c r="T1491" i="28"/>
  <c r="T1490" i="28"/>
  <c r="T1489" i="28"/>
  <c r="T1488" i="28"/>
  <c r="T1487" i="28"/>
  <c r="T1486" i="28"/>
  <c r="T1485" i="28"/>
  <c r="T1484" i="28"/>
  <c r="T1483" i="28"/>
  <c r="T1482" i="28"/>
  <c r="T1481" i="28"/>
  <c r="T1480" i="28"/>
  <c r="T1479" i="28"/>
  <c r="T1478" i="28"/>
  <c r="T1477" i="28"/>
  <c r="T1476" i="28"/>
  <c r="T1475" i="28"/>
  <c r="T1474" i="28"/>
  <c r="T1473" i="28"/>
  <c r="T1472" i="28"/>
  <c r="T1471" i="28"/>
  <c r="T1470" i="28"/>
  <c r="T1469" i="28"/>
  <c r="T1468" i="28"/>
  <c r="T1467" i="28"/>
  <c r="T1466" i="28"/>
  <c r="T1465" i="28"/>
  <c r="T1464" i="28"/>
  <c r="T1463" i="28"/>
  <c r="T1462" i="28"/>
  <c r="T1461" i="28"/>
  <c r="T1460" i="28"/>
  <c r="T1459" i="28"/>
  <c r="T1458" i="28"/>
  <c r="T1457" i="28"/>
  <c r="T1456" i="28"/>
  <c r="T1455" i="28"/>
  <c r="T1454" i="28"/>
  <c r="T1453" i="28"/>
  <c r="T1452" i="28"/>
  <c r="T1451" i="28"/>
  <c r="T1450" i="28"/>
  <c r="T1449" i="28"/>
  <c r="D1449" i="28"/>
  <c r="D1797" i="28" s="1"/>
  <c r="C1449" i="28"/>
  <c r="C1797" i="28" s="1"/>
  <c r="T1448" i="28"/>
  <c r="T1447" i="28"/>
  <c r="T1446" i="28"/>
  <c r="T1445" i="28"/>
  <c r="T1444" i="28"/>
  <c r="T1443" i="28"/>
  <c r="T1442" i="28"/>
  <c r="T1441" i="28"/>
  <c r="T1440" i="28"/>
  <c r="T1439" i="28"/>
  <c r="T1438" i="28"/>
  <c r="T1437" i="28"/>
  <c r="T1436" i="28"/>
  <c r="T1435" i="28"/>
  <c r="T1434" i="28"/>
  <c r="T1433" i="28"/>
  <c r="T1432" i="28"/>
  <c r="T1431" i="28"/>
  <c r="T1430" i="28"/>
  <c r="T1429" i="28"/>
  <c r="T1428" i="28"/>
  <c r="T1427" i="28"/>
  <c r="T1426" i="28"/>
  <c r="T1425" i="28"/>
  <c r="T1424" i="28"/>
  <c r="T1423" i="28"/>
  <c r="T1422" i="28"/>
  <c r="T1421" i="28"/>
  <c r="T1420" i="28"/>
  <c r="T1419" i="28"/>
  <c r="T1418" i="28"/>
  <c r="T1417" i="28"/>
  <c r="T1416" i="28"/>
  <c r="T1415" i="28"/>
  <c r="T1414" i="28"/>
  <c r="T1413" i="28"/>
  <c r="T1412" i="28"/>
  <c r="T1411" i="28"/>
  <c r="T1410" i="28"/>
  <c r="T1409" i="28"/>
  <c r="T1408" i="28"/>
  <c r="T1407" i="28"/>
  <c r="T1406" i="28"/>
  <c r="T1405" i="28"/>
  <c r="T1404" i="28"/>
  <c r="T1403" i="28"/>
  <c r="T1402" i="28"/>
  <c r="T1401" i="28"/>
  <c r="T1400" i="28"/>
  <c r="T1399" i="28"/>
  <c r="T1398" i="28"/>
  <c r="T1397" i="28"/>
  <c r="T1396" i="28"/>
  <c r="T1395" i="28"/>
  <c r="T1394" i="28"/>
  <c r="T1393" i="28"/>
  <c r="T1392" i="28"/>
  <c r="T1391" i="28"/>
  <c r="T1390" i="28"/>
  <c r="T1389" i="28"/>
  <c r="T1388" i="28"/>
  <c r="T1387" i="28"/>
  <c r="T1386" i="28"/>
  <c r="T1385" i="28"/>
  <c r="T1384" i="28"/>
  <c r="T1383" i="28"/>
  <c r="T1382" i="28"/>
  <c r="T1381" i="28"/>
  <c r="T1380" i="28"/>
  <c r="T1379" i="28"/>
  <c r="T1378" i="28"/>
  <c r="T1377" i="28"/>
  <c r="T1376" i="28"/>
  <c r="T1375" i="28"/>
  <c r="T1374" i="28"/>
  <c r="T1373" i="28"/>
  <c r="T1372" i="28"/>
  <c r="T1371" i="28"/>
  <c r="T1370" i="28"/>
  <c r="T1369" i="28"/>
  <c r="D1369" i="28"/>
  <c r="D1787" i="28" s="1"/>
  <c r="C1369" i="28"/>
  <c r="C1787" i="28" s="1"/>
  <c r="T1368" i="28"/>
  <c r="T1367" i="28"/>
  <c r="T1366" i="28"/>
  <c r="T1365" i="28"/>
  <c r="T1364" i="28"/>
  <c r="T1363" i="28"/>
  <c r="T1362" i="28"/>
  <c r="T1361" i="28"/>
  <c r="T1360" i="28"/>
  <c r="T1359" i="28"/>
  <c r="T1358" i="28"/>
  <c r="T1357" i="28"/>
  <c r="T1356" i="28"/>
  <c r="T1355" i="28"/>
  <c r="T1354" i="28"/>
  <c r="T1353" i="28"/>
  <c r="T1352" i="28"/>
  <c r="T1351" i="28"/>
  <c r="T1350" i="28"/>
  <c r="T1349" i="28"/>
  <c r="T1348" i="28"/>
  <c r="T1347" i="28"/>
  <c r="T1346" i="28"/>
  <c r="T1345" i="28"/>
  <c r="T1344" i="28"/>
  <c r="T1343" i="28"/>
  <c r="T1342" i="28"/>
  <c r="T1341" i="28"/>
  <c r="T1340" i="28"/>
  <c r="T1339" i="28"/>
  <c r="T1338" i="28"/>
  <c r="T1337" i="28"/>
  <c r="T1336" i="28"/>
  <c r="T1335" i="28"/>
  <c r="T1334" i="28"/>
  <c r="T1333" i="28"/>
  <c r="T1332" i="28"/>
  <c r="T1331" i="28"/>
  <c r="T1330" i="28"/>
  <c r="T1329" i="28"/>
  <c r="T1328" i="28"/>
  <c r="T1327" i="28"/>
  <c r="T1326" i="28"/>
  <c r="T1325" i="28"/>
  <c r="T1324" i="28"/>
  <c r="T1323" i="28"/>
  <c r="T1322" i="28"/>
  <c r="T1321" i="28"/>
  <c r="T1320" i="28"/>
  <c r="T1319" i="28"/>
  <c r="T1318" i="28"/>
  <c r="T1317" i="28"/>
  <c r="T1316" i="28"/>
  <c r="T1315" i="28"/>
  <c r="T1314" i="28"/>
  <c r="T1313" i="28"/>
  <c r="T1312" i="28"/>
  <c r="T1311" i="28"/>
  <c r="T1310" i="28"/>
  <c r="T1309" i="28"/>
  <c r="T1308" i="28"/>
  <c r="T1307" i="28"/>
  <c r="T1306" i="28"/>
  <c r="T1305" i="28"/>
  <c r="T1304" i="28"/>
  <c r="T1303" i="28"/>
  <c r="T1302" i="28"/>
  <c r="T1301" i="28"/>
  <c r="T1300" i="28"/>
  <c r="T1299" i="28"/>
  <c r="T1298" i="28"/>
  <c r="T1297" i="28"/>
  <c r="T1296" i="28"/>
  <c r="T1295" i="28"/>
  <c r="T1294" i="28"/>
  <c r="T1293" i="28"/>
  <c r="T1292" i="28"/>
  <c r="T1291" i="28"/>
  <c r="T1290" i="28"/>
  <c r="T1289" i="28"/>
  <c r="D1289" i="28"/>
  <c r="D1777" i="28" s="1"/>
  <c r="C1289" i="28"/>
  <c r="C1777" i="28" s="1"/>
  <c r="T1288" i="28"/>
  <c r="T1287" i="28"/>
  <c r="T1286" i="28"/>
  <c r="T1285" i="28"/>
  <c r="T1284" i="28"/>
  <c r="T1283" i="28"/>
  <c r="T1282" i="28"/>
  <c r="T1281" i="28"/>
  <c r="T1280" i="28"/>
  <c r="T1279" i="28"/>
  <c r="T1278" i="28"/>
  <c r="T1277" i="28"/>
  <c r="T1276" i="28"/>
  <c r="T1275" i="28"/>
  <c r="T1274" i="28"/>
  <c r="T1273" i="28"/>
  <c r="T1272" i="28"/>
  <c r="T1271" i="28"/>
  <c r="T1270" i="28"/>
  <c r="T1269" i="28"/>
  <c r="T1268" i="28"/>
  <c r="T1267" i="28"/>
  <c r="T1266" i="28"/>
  <c r="T1265" i="28"/>
  <c r="T1264" i="28"/>
  <c r="T1263" i="28"/>
  <c r="T1262" i="28"/>
  <c r="T1261" i="28"/>
  <c r="T1260" i="28"/>
  <c r="T1259" i="28"/>
  <c r="T1258" i="28"/>
  <c r="T1257" i="28"/>
  <c r="T1256" i="28"/>
  <c r="T1255" i="28"/>
  <c r="T1254" i="28"/>
  <c r="T1253" i="28"/>
  <c r="T1252" i="28"/>
  <c r="T1251" i="28"/>
  <c r="T1250" i="28"/>
  <c r="T1249" i="28"/>
  <c r="T1248" i="28"/>
  <c r="T1247" i="28"/>
  <c r="T1246" i="28"/>
  <c r="T1245" i="28"/>
  <c r="T1244" i="28"/>
  <c r="T1243" i="28"/>
  <c r="T1242" i="28"/>
  <c r="T1241" i="28"/>
  <c r="T1240" i="28"/>
  <c r="T1239" i="28"/>
  <c r="T1238" i="28"/>
  <c r="T1237" i="28"/>
  <c r="T1236" i="28"/>
  <c r="T1235" i="28"/>
  <c r="T1234" i="28"/>
  <c r="T1233" i="28"/>
  <c r="T1232" i="28"/>
  <c r="T1231" i="28"/>
  <c r="T1230" i="28"/>
  <c r="T1229" i="28"/>
  <c r="T1228" i="28"/>
  <c r="T1227" i="28"/>
  <c r="T1226" i="28"/>
  <c r="T1225" i="28"/>
  <c r="T1224" i="28"/>
  <c r="T1223" i="28"/>
  <c r="T1222" i="28"/>
  <c r="T1221" i="28"/>
  <c r="T1220" i="28"/>
  <c r="T1219" i="28"/>
  <c r="T1218" i="28"/>
  <c r="T1217" i="28"/>
  <c r="T1216" i="28"/>
  <c r="T1215" i="28"/>
  <c r="T1214" i="28"/>
  <c r="T1213" i="28"/>
  <c r="T1212" i="28"/>
  <c r="T1211" i="28"/>
  <c r="T1210" i="28"/>
  <c r="T1209" i="28"/>
  <c r="D1209" i="28"/>
  <c r="D1767" i="28" s="1"/>
  <c r="C1209" i="28"/>
  <c r="C1767" i="28" s="1"/>
  <c r="T1208" i="28"/>
  <c r="T1207" i="28"/>
  <c r="T1206" i="28"/>
  <c r="T1205" i="28"/>
  <c r="T1204" i="28"/>
  <c r="T1203" i="28"/>
  <c r="T1202" i="28"/>
  <c r="T1201" i="28"/>
  <c r="T1200" i="28"/>
  <c r="T1199" i="28"/>
  <c r="T1198" i="28"/>
  <c r="T1197" i="28"/>
  <c r="T1196" i="28"/>
  <c r="T1195" i="28"/>
  <c r="T1194" i="28"/>
  <c r="T1193" i="28"/>
  <c r="T1192" i="28"/>
  <c r="T1191" i="28"/>
  <c r="T1190" i="28"/>
  <c r="T1189" i="28"/>
  <c r="T1188" i="28"/>
  <c r="T1187" i="28"/>
  <c r="T1186" i="28"/>
  <c r="T1185" i="28"/>
  <c r="T1184" i="28"/>
  <c r="T1183" i="28"/>
  <c r="T1182" i="28"/>
  <c r="T1181" i="28"/>
  <c r="T1180" i="28"/>
  <c r="T1179" i="28"/>
  <c r="T1178" i="28"/>
  <c r="T1177" i="28"/>
  <c r="T1176" i="28"/>
  <c r="T1175" i="28"/>
  <c r="T1174" i="28"/>
  <c r="T1173" i="28"/>
  <c r="T1172" i="28"/>
  <c r="T1171" i="28"/>
  <c r="T1170" i="28"/>
  <c r="T1169" i="28"/>
  <c r="T1168" i="28"/>
  <c r="T1167" i="28"/>
  <c r="T1166" i="28"/>
  <c r="T1165" i="28"/>
  <c r="T1164" i="28"/>
  <c r="T1163" i="28"/>
  <c r="T1162" i="28"/>
  <c r="T1161" i="28"/>
  <c r="T1160" i="28"/>
  <c r="T1159" i="28"/>
  <c r="T1158" i="28"/>
  <c r="T1157" i="28"/>
  <c r="T1156" i="28"/>
  <c r="T1155" i="28"/>
  <c r="T1154" i="28"/>
  <c r="T1153" i="28"/>
  <c r="T1152" i="28"/>
  <c r="T1151" i="28"/>
  <c r="T1150" i="28"/>
  <c r="T1149" i="28"/>
  <c r="T1148" i="28"/>
  <c r="T1147" i="28"/>
  <c r="T1146" i="28"/>
  <c r="T1145" i="28"/>
  <c r="T1144" i="28"/>
  <c r="T1143" i="28"/>
  <c r="T1142" i="28"/>
  <c r="T1141" i="28"/>
  <c r="T1140" i="28"/>
  <c r="T1139" i="28"/>
  <c r="T1138" i="28"/>
  <c r="T1137" i="28"/>
  <c r="T1136" i="28"/>
  <c r="T1135" i="28"/>
  <c r="T1134" i="28"/>
  <c r="T1133" i="28"/>
  <c r="T1132" i="28"/>
  <c r="T1131" i="28"/>
  <c r="T1130" i="28"/>
  <c r="T1129" i="28"/>
  <c r="D1129" i="28"/>
  <c r="D1757" i="28" s="1"/>
  <c r="C1129" i="28"/>
  <c r="C1757" i="28" s="1"/>
  <c r="T1128" i="28"/>
  <c r="T1127" i="28"/>
  <c r="T1126" i="28"/>
  <c r="T1125" i="28"/>
  <c r="T1124" i="28"/>
  <c r="T1123" i="28"/>
  <c r="T1122" i="28"/>
  <c r="T1121" i="28"/>
  <c r="T1120" i="28"/>
  <c r="T1119" i="28"/>
  <c r="T1118" i="28"/>
  <c r="T1117" i="28"/>
  <c r="T1116" i="28"/>
  <c r="T1115" i="28"/>
  <c r="T1114" i="28"/>
  <c r="T1113" i="28"/>
  <c r="T1112" i="28"/>
  <c r="T1111" i="28"/>
  <c r="T1110" i="28"/>
  <c r="T1109" i="28"/>
  <c r="T1108" i="28"/>
  <c r="T1107" i="28"/>
  <c r="T1106" i="28"/>
  <c r="T1105" i="28"/>
  <c r="T1104" i="28"/>
  <c r="T1103" i="28"/>
  <c r="T1102" i="28"/>
  <c r="T1101" i="28"/>
  <c r="T1100" i="28"/>
  <c r="T1099" i="28"/>
  <c r="T1098" i="28"/>
  <c r="T1097" i="28"/>
  <c r="T1096" i="28"/>
  <c r="T1095" i="28"/>
  <c r="T1094" i="28"/>
  <c r="T1093" i="28"/>
  <c r="T1092" i="28"/>
  <c r="T1091" i="28"/>
  <c r="T1090" i="28"/>
  <c r="T1089" i="28"/>
  <c r="T1088" i="28"/>
  <c r="T1087" i="28"/>
  <c r="T1086" i="28"/>
  <c r="T1085" i="28"/>
  <c r="T1084" i="28"/>
  <c r="T1083" i="28"/>
  <c r="T1082" i="28"/>
  <c r="T1081" i="28"/>
  <c r="T1080" i="28"/>
  <c r="T1079" i="28"/>
  <c r="T1078" i="28"/>
  <c r="T1077" i="28"/>
  <c r="T1076" i="28"/>
  <c r="T1075" i="28"/>
  <c r="T1074" i="28"/>
  <c r="T1073" i="28"/>
  <c r="T1072" i="28"/>
  <c r="T1071" i="28"/>
  <c r="T1070" i="28"/>
  <c r="T1069" i="28"/>
  <c r="T1068" i="28"/>
  <c r="T1067" i="28"/>
  <c r="T1066" i="28"/>
  <c r="T1065" i="28"/>
  <c r="T1064" i="28"/>
  <c r="T1063" i="28"/>
  <c r="T1062" i="28"/>
  <c r="T1061" i="28"/>
  <c r="T1060" i="28"/>
  <c r="T1059" i="28"/>
  <c r="T1058" i="28"/>
  <c r="T1057" i="28"/>
  <c r="T1056" i="28"/>
  <c r="T1055" i="28"/>
  <c r="T1054" i="28"/>
  <c r="T1053" i="28"/>
  <c r="T1052" i="28"/>
  <c r="T1051" i="28"/>
  <c r="T1050" i="28"/>
  <c r="T1049" i="28"/>
  <c r="D1049" i="28"/>
  <c r="D1747" i="28" s="1"/>
  <c r="C1049" i="28"/>
  <c r="C1747" i="28" s="1"/>
  <c r="T1048" i="28"/>
  <c r="T1047" i="28"/>
  <c r="T1046" i="28"/>
  <c r="T1045" i="28"/>
  <c r="T1044" i="28"/>
  <c r="T1043" i="28"/>
  <c r="T1042" i="28"/>
  <c r="T1041" i="28"/>
  <c r="T1040" i="28"/>
  <c r="T1039" i="28"/>
  <c r="T1038" i="28"/>
  <c r="T1037" i="28"/>
  <c r="T1036" i="28"/>
  <c r="T1035" i="28"/>
  <c r="T1034" i="28"/>
  <c r="T1033" i="28"/>
  <c r="T1032" i="28"/>
  <c r="T1031" i="28"/>
  <c r="T1030" i="28"/>
  <c r="T1029" i="28"/>
  <c r="T1028" i="28"/>
  <c r="T1027" i="28"/>
  <c r="T1026" i="28"/>
  <c r="T1025" i="28"/>
  <c r="T1024" i="28"/>
  <c r="T1023" i="28"/>
  <c r="T1022" i="28"/>
  <c r="T1021" i="28"/>
  <c r="T1020" i="28"/>
  <c r="T1019" i="28"/>
  <c r="T1018" i="28"/>
  <c r="T1017" i="28"/>
  <c r="T1016" i="28"/>
  <c r="T1015" i="28"/>
  <c r="T1014" i="28"/>
  <c r="T1013" i="28"/>
  <c r="T1012" i="28"/>
  <c r="T1011" i="28"/>
  <c r="T1010" i="28"/>
  <c r="T1009" i="28"/>
  <c r="T1008" i="28"/>
  <c r="T1007" i="28"/>
  <c r="T1006" i="28"/>
  <c r="T1005" i="28"/>
  <c r="T1004" i="28"/>
  <c r="T1003" i="28"/>
  <c r="T1002" i="28"/>
  <c r="T1001" i="28"/>
  <c r="T1000" i="28"/>
  <c r="T999" i="28"/>
  <c r="T998" i="28"/>
  <c r="T997" i="28"/>
  <c r="T996" i="28"/>
  <c r="T995" i="28"/>
  <c r="T994" i="28"/>
  <c r="T993" i="28"/>
  <c r="T992" i="28"/>
  <c r="T991" i="28"/>
  <c r="T990" i="28"/>
  <c r="T989" i="28"/>
  <c r="T988" i="28"/>
  <c r="T987" i="28"/>
  <c r="T986" i="28"/>
  <c r="T985" i="28"/>
  <c r="T984" i="28"/>
  <c r="T983" i="28"/>
  <c r="T982" i="28"/>
  <c r="T981" i="28"/>
  <c r="T980" i="28"/>
  <c r="T979" i="28"/>
  <c r="T978" i="28"/>
  <c r="T977" i="28"/>
  <c r="T976" i="28"/>
  <c r="T975" i="28"/>
  <c r="T974" i="28"/>
  <c r="T973" i="28"/>
  <c r="T972" i="28"/>
  <c r="T971" i="28"/>
  <c r="T970" i="28"/>
  <c r="T969" i="28"/>
  <c r="D969" i="28"/>
  <c r="D1737" i="28" s="1"/>
  <c r="C969" i="28"/>
  <c r="C1737" i="28" s="1"/>
  <c r="T968" i="28"/>
  <c r="T967" i="28"/>
  <c r="T966" i="28"/>
  <c r="T965" i="28"/>
  <c r="T964" i="28"/>
  <c r="T963" i="28"/>
  <c r="T962" i="28"/>
  <c r="T961" i="28"/>
  <c r="T960" i="28"/>
  <c r="T959" i="28"/>
  <c r="T958" i="28"/>
  <c r="T957" i="28"/>
  <c r="T956" i="28"/>
  <c r="T955" i="28"/>
  <c r="T954" i="28"/>
  <c r="T953" i="28"/>
  <c r="T952" i="28"/>
  <c r="T951" i="28"/>
  <c r="T950" i="28"/>
  <c r="T949" i="28"/>
  <c r="T948" i="28"/>
  <c r="T947" i="28"/>
  <c r="T946" i="28"/>
  <c r="T945" i="28"/>
  <c r="T944" i="28"/>
  <c r="T943" i="28"/>
  <c r="T942" i="28"/>
  <c r="T941" i="28"/>
  <c r="T940" i="28"/>
  <c r="T939" i="28"/>
  <c r="T938" i="28"/>
  <c r="T937" i="28"/>
  <c r="T936" i="28"/>
  <c r="T935" i="28"/>
  <c r="T934" i="28"/>
  <c r="T933" i="28"/>
  <c r="T932" i="28"/>
  <c r="T931" i="28"/>
  <c r="T930" i="28"/>
  <c r="T929" i="28"/>
  <c r="T928" i="28"/>
  <c r="T927" i="28"/>
  <c r="T926" i="28"/>
  <c r="T925" i="28"/>
  <c r="T924" i="28"/>
  <c r="T923" i="28"/>
  <c r="T922" i="28"/>
  <c r="T921" i="28"/>
  <c r="T920" i="28"/>
  <c r="T919" i="28"/>
  <c r="T918" i="28"/>
  <c r="T917" i="28"/>
  <c r="T916" i="28"/>
  <c r="T915" i="28"/>
  <c r="T914" i="28"/>
  <c r="T913" i="28"/>
  <c r="T912" i="28"/>
  <c r="T911" i="28"/>
  <c r="T910" i="28"/>
  <c r="T909" i="28"/>
  <c r="T908" i="28"/>
  <c r="T907" i="28"/>
  <c r="T906" i="28"/>
  <c r="T905" i="28"/>
  <c r="T904" i="28"/>
  <c r="T903" i="28"/>
  <c r="T902" i="28"/>
  <c r="T901" i="28"/>
  <c r="T900" i="28"/>
  <c r="I1852" i="28" s="1"/>
  <c r="AT42" i="26" s="1"/>
  <c r="T899" i="28"/>
  <c r="T898" i="28"/>
  <c r="T897" i="28"/>
  <c r="T896" i="28"/>
  <c r="T895" i="28"/>
  <c r="T894" i="28"/>
  <c r="T893" i="28"/>
  <c r="T892" i="28"/>
  <c r="T891" i="28"/>
  <c r="T890" i="28"/>
  <c r="T889" i="28"/>
  <c r="D889" i="28"/>
  <c r="D1727" i="28" s="1"/>
  <c r="C889" i="28"/>
  <c r="C1727" i="28" s="1"/>
  <c r="T888" i="28"/>
  <c r="T887" i="28"/>
  <c r="T886" i="28"/>
  <c r="T885" i="28"/>
  <c r="T884" i="28"/>
  <c r="T883" i="28"/>
  <c r="T882" i="28"/>
  <c r="T881" i="28"/>
  <c r="T880" i="28"/>
  <c r="T879" i="28"/>
  <c r="T878" i="28"/>
  <c r="T877" i="28"/>
  <c r="T876" i="28"/>
  <c r="T875" i="28"/>
  <c r="T874" i="28"/>
  <c r="T873" i="28"/>
  <c r="T872" i="28"/>
  <c r="T871" i="28"/>
  <c r="T870" i="28"/>
  <c r="T869" i="28"/>
  <c r="T868" i="28"/>
  <c r="T867" i="28"/>
  <c r="T866" i="28"/>
  <c r="T865" i="28"/>
  <c r="T864" i="28"/>
  <c r="T863" i="28"/>
  <c r="T862" i="28"/>
  <c r="T861" i="28"/>
  <c r="T860" i="28"/>
  <c r="T859" i="28"/>
  <c r="T858" i="28"/>
  <c r="T857" i="28"/>
  <c r="T856" i="28"/>
  <c r="T855" i="28"/>
  <c r="T854" i="28"/>
  <c r="T853" i="28"/>
  <c r="T852" i="28"/>
  <c r="T851" i="28"/>
  <c r="T850" i="28"/>
  <c r="T849" i="28"/>
  <c r="T848" i="28"/>
  <c r="T847" i="28"/>
  <c r="T846" i="28"/>
  <c r="T845" i="28"/>
  <c r="AS48" i="26"/>
  <c r="T844" i="28"/>
  <c r="T843" i="28"/>
  <c r="T842" i="28"/>
  <c r="T841" i="28"/>
  <c r="T840" i="28"/>
  <c r="T839" i="28"/>
  <c r="T838" i="28"/>
  <c r="T837" i="28"/>
  <c r="T836" i="28"/>
  <c r="T835" i="28"/>
  <c r="T834" i="28"/>
  <c r="T833" i="28"/>
  <c r="T832" i="28"/>
  <c r="T831" i="28"/>
  <c r="T830" i="28"/>
  <c r="T829" i="28"/>
  <c r="T828" i="28"/>
  <c r="T827" i="28"/>
  <c r="T826" i="28"/>
  <c r="T825" i="28"/>
  <c r="T824" i="28"/>
  <c r="T823" i="28"/>
  <c r="T822" i="28"/>
  <c r="T821" i="28"/>
  <c r="I1853" i="28" s="1"/>
  <c r="AT43" i="26" s="1"/>
  <c r="T820" i="28"/>
  <c r="T819" i="28"/>
  <c r="T818" i="28"/>
  <c r="T817" i="28"/>
  <c r="T816" i="28"/>
  <c r="T815" i="28"/>
  <c r="T814" i="28"/>
  <c r="T813" i="28"/>
  <c r="T812" i="28"/>
  <c r="T811" i="28"/>
  <c r="T810" i="28"/>
  <c r="T809" i="28"/>
  <c r="D809" i="28"/>
  <c r="D1717" i="28" s="1"/>
  <c r="C809" i="28"/>
  <c r="C1717" i="28" s="1"/>
  <c r="T808" i="28"/>
  <c r="T807" i="28"/>
  <c r="T806" i="28"/>
  <c r="T805" i="28"/>
  <c r="T804" i="28"/>
  <c r="T803" i="28"/>
  <c r="T802" i="28"/>
  <c r="T801" i="28"/>
  <c r="T800" i="28"/>
  <c r="T799" i="28"/>
  <c r="T798" i="28"/>
  <c r="T797" i="28"/>
  <c r="T796" i="28"/>
  <c r="T795" i="28"/>
  <c r="T794" i="28"/>
  <c r="T793" i="28"/>
  <c r="T792" i="28"/>
  <c r="T791" i="28"/>
  <c r="T790" i="28"/>
  <c r="T789" i="28"/>
  <c r="T788" i="28"/>
  <c r="T787" i="28"/>
  <c r="T786" i="28"/>
  <c r="T785" i="28"/>
  <c r="T784" i="28"/>
  <c r="T783" i="28"/>
  <c r="T782" i="28"/>
  <c r="T781" i="28"/>
  <c r="T780" i="28"/>
  <c r="T779" i="28"/>
  <c r="T778" i="28"/>
  <c r="T777" i="28"/>
  <c r="T776" i="28"/>
  <c r="T775" i="28"/>
  <c r="T774" i="28"/>
  <c r="T773" i="28"/>
  <c r="T772" i="28"/>
  <c r="T771" i="28"/>
  <c r="T770" i="28"/>
  <c r="T769" i="28"/>
  <c r="T768" i="28"/>
  <c r="T767" i="28"/>
  <c r="T766" i="28"/>
  <c r="T765" i="28"/>
  <c r="T764" i="28"/>
  <c r="T763" i="28"/>
  <c r="T762" i="28"/>
  <c r="T761" i="28"/>
  <c r="T760" i="28"/>
  <c r="T759" i="28"/>
  <c r="T758" i="28"/>
  <c r="T757" i="28"/>
  <c r="T756" i="28"/>
  <c r="T755" i="28"/>
  <c r="T754" i="28"/>
  <c r="T753" i="28"/>
  <c r="T752" i="28"/>
  <c r="T751" i="28"/>
  <c r="T750" i="28"/>
  <c r="T749" i="28"/>
  <c r="T748" i="28"/>
  <c r="T747" i="28"/>
  <c r="T746" i="28"/>
  <c r="T745" i="28"/>
  <c r="T744" i="28"/>
  <c r="T743" i="28"/>
  <c r="T742" i="28"/>
  <c r="T741" i="28"/>
  <c r="T740" i="28"/>
  <c r="T739" i="28"/>
  <c r="T738" i="28"/>
  <c r="T737" i="28"/>
  <c r="T736" i="28"/>
  <c r="T735" i="28"/>
  <c r="T734" i="28"/>
  <c r="T733" i="28"/>
  <c r="T732" i="28"/>
  <c r="T731" i="28"/>
  <c r="T730" i="28"/>
  <c r="T729" i="28"/>
  <c r="D729" i="28"/>
  <c r="D1707" i="28" s="1"/>
  <c r="C729" i="28"/>
  <c r="C1707" i="28" s="1"/>
  <c r="T728" i="28"/>
  <c r="T727" i="28"/>
  <c r="T726" i="28"/>
  <c r="T725" i="28"/>
  <c r="T724" i="28"/>
  <c r="T723" i="28"/>
  <c r="T722" i="28"/>
  <c r="T721" i="28"/>
  <c r="T720" i="28"/>
  <c r="T719" i="28"/>
  <c r="T718" i="28"/>
  <c r="T717" i="28"/>
  <c r="T716" i="28"/>
  <c r="T715" i="28"/>
  <c r="T714" i="28"/>
  <c r="T713" i="28"/>
  <c r="T712" i="28"/>
  <c r="T711" i="28"/>
  <c r="T710" i="28"/>
  <c r="T709" i="28"/>
  <c r="T708" i="28"/>
  <c r="T707" i="28"/>
  <c r="T706" i="28"/>
  <c r="T705" i="28"/>
  <c r="T704" i="28"/>
  <c r="T703" i="28"/>
  <c r="T702" i="28"/>
  <c r="T701" i="28"/>
  <c r="T700" i="28"/>
  <c r="T699" i="28"/>
  <c r="T698" i="28"/>
  <c r="T697" i="28"/>
  <c r="T696" i="28"/>
  <c r="T695" i="28"/>
  <c r="T694" i="28"/>
  <c r="T693" i="28"/>
  <c r="T692" i="28"/>
  <c r="T691" i="28"/>
  <c r="T690" i="28"/>
  <c r="T689" i="28"/>
  <c r="T688" i="28"/>
  <c r="T687" i="28"/>
  <c r="T686" i="28"/>
  <c r="T685" i="28"/>
  <c r="T684" i="28"/>
  <c r="T683" i="28"/>
  <c r="T682" i="28"/>
  <c r="T681" i="28"/>
  <c r="T680" i="28"/>
  <c r="T679" i="28"/>
  <c r="T678" i="28"/>
  <c r="T677" i="28"/>
  <c r="T676" i="28"/>
  <c r="T675" i="28"/>
  <c r="T674" i="28"/>
  <c r="T673" i="28"/>
  <c r="T672" i="28"/>
  <c r="T671" i="28"/>
  <c r="T670" i="28"/>
  <c r="T669" i="28"/>
  <c r="T668" i="28"/>
  <c r="T667" i="28"/>
  <c r="T666" i="28"/>
  <c r="T665" i="28"/>
  <c r="T664" i="28"/>
  <c r="T663" i="28"/>
  <c r="T662" i="28"/>
  <c r="T661" i="28"/>
  <c r="T660" i="28"/>
  <c r="T659" i="28"/>
  <c r="T658" i="28"/>
  <c r="T657" i="28"/>
  <c r="T656" i="28"/>
  <c r="T655" i="28"/>
  <c r="T654" i="28"/>
  <c r="T653" i="28"/>
  <c r="T652" i="28"/>
  <c r="T651" i="28"/>
  <c r="T650" i="28"/>
  <c r="T649" i="28"/>
  <c r="D649" i="28"/>
  <c r="D1697" i="28" s="1"/>
  <c r="C649" i="28"/>
  <c r="C1697" i="28" s="1"/>
  <c r="T648" i="28"/>
  <c r="T647" i="28"/>
  <c r="T646" i="28"/>
  <c r="T645" i="28"/>
  <c r="T644" i="28"/>
  <c r="T643" i="28"/>
  <c r="T642" i="28"/>
  <c r="T641" i="28"/>
  <c r="T640" i="28"/>
  <c r="T639" i="28"/>
  <c r="T638" i="28"/>
  <c r="T637" i="28"/>
  <c r="T636" i="28"/>
  <c r="T635" i="28"/>
  <c r="T634" i="28"/>
  <c r="T633" i="28"/>
  <c r="T632" i="28"/>
  <c r="T631" i="28"/>
  <c r="T630" i="28"/>
  <c r="T629" i="28"/>
  <c r="T628" i="28"/>
  <c r="T627" i="28"/>
  <c r="T626" i="28"/>
  <c r="T625" i="28"/>
  <c r="T624" i="28"/>
  <c r="T623" i="28"/>
  <c r="T622" i="28"/>
  <c r="T621" i="28"/>
  <c r="T620" i="28"/>
  <c r="T619" i="28"/>
  <c r="T618" i="28"/>
  <c r="T617" i="28"/>
  <c r="T616" i="28"/>
  <c r="T615" i="28"/>
  <c r="T614" i="28"/>
  <c r="T613" i="28"/>
  <c r="T612" i="28"/>
  <c r="T611" i="28"/>
  <c r="T610" i="28"/>
  <c r="T609" i="28"/>
  <c r="T608" i="28"/>
  <c r="T607" i="28"/>
  <c r="T606" i="28"/>
  <c r="T605" i="28"/>
  <c r="T604" i="28"/>
  <c r="T603" i="28"/>
  <c r="T602" i="28"/>
  <c r="T601" i="28"/>
  <c r="T600" i="28"/>
  <c r="T599" i="28"/>
  <c r="T598" i="28"/>
  <c r="T597" i="28"/>
  <c r="T596" i="28"/>
  <c r="T595" i="28"/>
  <c r="T594" i="28"/>
  <c r="T593" i="28"/>
  <c r="T592" i="28"/>
  <c r="T591" i="28"/>
  <c r="T590" i="28"/>
  <c r="T589" i="28"/>
  <c r="T588" i="28"/>
  <c r="T587" i="28"/>
  <c r="T586" i="28"/>
  <c r="T585" i="28"/>
  <c r="T584" i="28"/>
  <c r="T583" i="28"/>
  <c r="T582" i="28"/>
  <c r="T581" i="28"/>
  <c r="T580" i="28"/>
  <c r="T579" i="28"/>
  <c r="T578" i="28"/>
  <c r="T577" i="28"/>
  <c r="T576" i="28"/>
  <c r="T575" i="28"/>
  <c r="T574" i="28"/>
  <c r="T573" i="28"/>
  <c r="T572" i="28"/>
  <c r="T571" i="28"/>
  <c r="T570" i="28"/>
  <c r="T569" i="28"/>
  <c r="D569" i="28"/>
  <c r="D1687" i="28" s="1"/>
  <c r="C569" i="28"/>
  <c r="C1687" i="28" s="1"/>
  <c r="T568" i="28"/>
  <c r="T567" i="28"/>
  <c r="T566" i="28"/>
  <c r="T565" i="28"/>
  <c r="T564" i="28"/>
  <c r="T563" i="28"/>
  <c r="T562" i="28"/>
  <c r="T561" i="28"/>
  <c r="T560" i="28"/>
  <c r="T559" i="28"/>
  <c r="T558" i="28"/>
  <c r="T557" i="28"/>
  <c r="T556" i="28"/>
  <c r="T555" i="28"/>
  <c r="T554" i="28"/>
  <c r="T553" i="28"/>
  <c r="T552" i="28"/>
  <c r="T551" i="28"/>
  <c r="T550" i="28"/>
  <c r="T549" i="28"/>
  <c r="T548" i="28"/>
  <c r="T547" i="28"/>
  <c r="T546" i="28"/>
  <c r="T545" i="28"/>
  <c r="T544" i="28"/>
  <c r="T543" i="28"/>
  <c r="T542" i="28"/>
  <c r="T541" i="28"/>
  <c r="T540" i="28"/>
  <c r="T539" i="28"/>
  <c r="T538" i="28"/>
  <c r="T537" i="28"/>
  <c r="T536" i="28"/>
  <c r="T535" i="28"/>
  <c r="T534" i="28"/>
  <c r="T533" i="28"/>
  <c r="T532" i="28"/>
  <c r="T531" i="28"/>
  <c r="T530" i="28"/>
  <c r="T529" i="28"/>
  <c r="T528" i="28"/>
  <c r="T527" i="28"/>
  <c r="T526" i="28"/>
  <c r="T525" i="28"/>
  <c r="T524" i="28"/>
  <c r="T523" i="28"/>
  <c r="T522" i="28"/>
  <c r="T521" i="28"/>
  <c r="T520" i="28"/>
  <c r="T519" i="28"/>
  <c r="T518" i="28"/>
  <c r="T517" i="28"/>
  <c r="T516" i="28"/>
  <c r="T515" i="28"/>
  <c r="T514" i="28"/>
  <c r="T513" i="28"/>
  <c r="T512" i="28"/>
  <c r="T511" i="28"/>
  <c r="T510" i="28"/>
  <c r="T509" i="28"/>
  <c r="T508" i="28"/>
  <c r="T507" i="28"/>
  <c r="T506" i="28"/>
  <c r="T505" i="28"/>
  <c r="T504" i="28"/>
  <c r="T503" i="28"/>
  <c r="T502" i="28"/>
  <c r="T501" i="28"/>
  <c r="T500" i="28"/>
  <c r="T499" i="28"/>
  <c r="T498" i="28"/>
  <c r="T497" i="28"/>
  <c r="T496" i="28"/>
  <c r="T495" i="28"/>
  <c r="T494" i="28"/>
  <c r="T493" i="28"/>
  <c r="T492" i="28"/>
  <c r="T491" i="28"/>
  <c r="T490" i="28"/>
  <c r="T489" i="28"/>
  <c r="D489" i="28"/>
  <c r="D1677" i="28" s="1"/>
  <c r="C489" i="28"/>
  <c r="C1677" i="28" s="1"/>
  <c r="T488" i="28"/>
  <c r="T487" i="28"/>
  <c r="T486" i="28"/>
  <c r="T485" i="28"/>
  <c r="T484" i="28"/>
  <c r="T483" i="28"/>
  <c r="T482" i="28"/>
  <c r="T481" i="28"/>
  <c r="T480" i="28"/>
  <c r="T479" i="28"/>
  <c r="T478" i="28"/>
  <c r="T477" i="28"/>
  <c r="T476" i="28"/>
  <c r="T475" i="28"/>
  <c r="T474" i="28"/>
  <c r="T473" i="28"/>
  <c r="T472" i="28"/>
  <c r="T471" i="28"/>
  <c r="T470" i="28"/>
  <c r="T469" i="28"/>
  <c r="T468" i="28"/>
  <c r="T467" i="28"/>
  <c r="T466" i="28"/>
  <c r="T465" i="28"/>
  <c r="T464" i="28"/>
  <c r="T463" i="28"/>
  <c r="T462" i="28"/>
  <c r="T461" i="28"/>
  <c r="T460" i="28"/>
  <c r="T459" i="28"/>
  <c r="T458" i="28"/>
  <c r="T457" i="28"/>
  <c r="T456" i="28"/>
  <c r="T455" i="28"/>
  <c r="T454" i="28"/>
  <c r="T453" i="28"/>
  <c r="T452" i="28"/>
  <c r="T451" i="28"/>
  <c r="T450" i="28"/>
  <c r="T449" i="28"/>
  <c r="T448" i="28"/>
  <c r="T447" i="28"/>
  <c r="T446" i="28"/>
  <c r="T445" i="28"/>
  <c r="T444" i="28"/>
  <c r="T443" i="28"/>
  <c r="T442" i="28"/>
  <c r="T441" i="28"/>
  <c r="T440" i="28"/>
  <c r="T439" i="28"/>
  <c r="T438" i="28"/>
  <c r="T437" i="28"/>
  <c r="T436" i="28"/>
  <c r="T435" i="28"/>
  <c r="T434" i="28"/>
  <c r="T433" i="28"/>
  <c r="T432" i="28"/>
  <c r="T431" i="28"/>
  <c r="T430" i="28"/>
  <c r="T429" i="28"/>
  <c r="T428" i="28"/>
  <c r="T427" i="28"/>
  <c r="T426" i="28"/>
  <c r="T425" i="28"/>
  <c r="T424" i="28"/>
  <c r="T423" i="28"/>
  <c r="T422" i="28"/>
  <c r="T421" i="28"/>
  <c r="T420" i="28"/>
  <c r="T419" i="28"/>
  <c r="T418" i="28"/>
  <c r="T417" i="28"/>
  <c r="T416" i="28"/>
  <c r="T415" i="28"/>
  <c r="T414" i="28"/>
  <c r="T413" i="28"/>
  <c r="T412" i="28"/>
  <c r="T411" i="28"/>
  <c r="T410" i="28"/>
  <c r="T409" i="28"/>
  <c r="D409" i="28"/>
  <c r="D1667" i="28" s="1"/>
  <c r="C409" i="28"/>
  <c r="C1667" i="28" s="1"/>
  <c r="T408" i="28"/>
  <c r="T407" i="28"/>
  <c r="T406" i="28"/>
  <c r="T405" i="28"/>
  <c r="T404" i="28"/>
  <c r="T403" i="28"/>
  <c r="T402" i="28"/>
  <c r="T401" i="28"/>
  <c r="T400" i="28"/>
  <c r="T399" i="28"/>
  <c r="T398" i="28"/>
  <c r="T397" i="28"/>
  <c r="T396" i="28"/>
  <c r="T395" i="28"/>
  <c r="T394" i="28"/>
  <c r="T393" i="28"/>
  <c r="T392" i="28"/>
  <c r="T391" i="28"/>
  <c r="T390" i="28"/>
  <c r="T389" i="28"/>
  <c r="T388" i="28"/>
  <c r="T387" i="28"/>
  <c r="T386" i="28"/>
  <c r="T385" i="28"/>
  <c r="T384" i="28"/>
  <c r="T383" i="28"/>
  <c r="T382" i="28"/>
  <c r="T381" i="28"/>
  <c r="T380" i="28"/>
  <c r="T379" i="28"/>
  <c r="T378" i="28"/>
  <c r="T377" i="28"/>
  <c r="T376" i="28"/>
  <c r="T375" i="28"/>
  <c r="T374" i="28"/>
  <c r="T373" i="28"/>
  <c r="T372" i="28"/>
  <c r="T371" i="28"/>
  <c r="T370" i="28"/>
  <c r="T369" i="28"/>
  <c r="T368" i="28"/>
  <c r="T367" i="28"/>
  <c r="T366" i="28"/>
  <c r="T365" i="28"/>
  <c r="T364" i="28"/>
  <c r="T363" i="28"/>
  <c r="T362" i="28"/>
  <c r="T361" i="28"/>
  <c r="T360" i="28"/>
  <c r="T359" i="28"/>
  <c r="T358" i="28"/>
  <c r="T357" i="28"/>
  <c r="T356" i="28"/>
  <c r="T355" i="28"/>
  <c r="T354" i="28"/>
  <c r="T353" i="28"/>
  <c r="T352" i="28"/>
  <c r="T351" i="28"/>
  <c r="T350" i="28"/>
  <c r="T349" i="28"/>
  <c r="T348" i="28"/>
  <c r="T347" i="28"/>
  <c r="T346" i="28"/>
  <c r="T345" i="28"/>
  <c r="T344" i="28"/>
  <c r="T343" i="28"/>
  <c r="T342" i="28"/>
  <c r="T341" i="28"/>
  <c r="T340" i="28"/>
  <c r="T339" i="28"/>
  <c r="T338" i="28"/>
  <c r="T337" i="28"/>
  <c r="T336" i="28"/>
  <c r="T335" i="28"/>
  <c r="T334" i="28"/>
  <c r="T333" i="28"/>
  <c r="T332" i="28"/>
  <c r="T331" i="28"/>
  <c r="T330" i="28"/>
  <c r="T329" i="28"/>
  <c r="D329" i="28"/>
  <c r="D1657" i="28" s="1"/>
  <c r="C329" i="28"/>
  <c r="C1657" i="28" s="1"/>
  <c r="T328" i="28"/>
  <c r="T327" i="28"/>
  <c r="T326" i="28"/>
  <c r="T325" i="28"/>
  <c r="T324" i="28"/>
  <c r="T323" i="28"/>
  <c r="T322" i="28"/>
  <c r="T321" i="28"/>
  <c r="T320" i="28"/>
  <c r="T319" i="28"/>
  <c r="T318" i="28"/>
  <c r="T317" i="28"/>
  <c r="T316" i="28"/>
  <c r="T315" i="28"/>
  <c r="T314" i="28"/>
  <c r="T313" i="28"/>
  <c r="T312" i="28"/>
  <c r="T311" i="28"/>
  <c r="T310" i="28"/>
  <c r="T309" i="28"/>
  <c r="T308" i="28"/>
  <c r="T307" i="28"/>
  <c r="T306" i="28"/>
  <c r="T305" i="28"/>
  <c r="T304" i="28"/>
  <c r="T303" i="28"/>
  <c r="T302" i="28"/>
  <c r="T301" i="28"/>
  <c r="T300" i="28"/>
  <c r="T299" i="28"/>
  <c r="T298" i="28"/>
  <c r="T297" i="28"/>
  <c r="T296" i="28"/>
  <c r="T295" i="28"/>
  <c r="T294" i="28"/>
  <c r="T293" i="28"/>
  <c r="T292" i="28"/>
  <c r="T291" i="28"/>
  <c r="T290" i="28"/>
  <c r="T289" i="28"/>
  <c r="T288" i="28"/>
  <c r="T287" i="28"/>
  <c r="T286" i="28"/>
  <c r="T285" i="28"/>
  <c r="T284" i="28"/>
  <c r="T283" i="28"/>
  <c r="T282" i="28"/>
  <c r="T281" i="28"/>
  <c r="T280" i="28"/>
  <c r="T279" i="28"/>
  <c r="I1845" i="28" s="1"/>
  <c r="AT35" i="26" s="1"/>
  <c r="T278" i="28"/>
  <c r="T277" i="28"/>
  <c r="T276" i="28"/>
  <c r="T275" i="28"/>
  <c r="T274" i="28"/>
  <c r="T273" i="28"/>
  <c r="T272" i="28"/>
  <c r="T271" i="28"/>
  <c r="T270" i="28"/>
  <c r="T269" i="28"/>
  <c r="T268" i="28"/>
  <c r="T267" i="28"/>
  <c r="T266" i="28"/>
  <c r="T265" i="28"/>
  <c r="T264" i="28"/>
  <c r="T263" i="28"/>
  <c r="T262" i="28"/>
  <c r="T261" i="28"/>
  <c r="T260" i="28"/>
  <c r="T259" i="28"/>
  <c r="T258" i="28"/>
  <c r="T257" i="28"/>
  <c r="T256" i="28"/>
  <c r="T255" i="28"/>
  <c r="T254" i="28"/>
  <c r="T253" i="28"/>
  <c r="T252" i="28"/>
  <c r="T251" i="28"/>
  <c r="T250" i="28"/>
  <c r="T249" i="28"/>
  <c r="D249" i="28"/>
  <c r="D1647" i="28" s="1"/>
  <c r="C249" i="28"/>
  <c r="C1647" i="28" s="1"/>
  <c r="T248" i="28"/>
  <c r="T247" i="28"/>
  <c r="T246" i="28"/>
  <c r="T245" i="28"/>
  <c r="T244" i="28"/>
  <c r="T243" i="28"/>
  <c r="T242" i="28"/>
  <c r="T241" i="28"/>
  <c r="T240" i="28"/>
  <c r="T239" i="28"/>
  <c r="I1850" i="28" s="1"/>
  <c r="AT40" i="26" s="1"/>
  <c r="T238" i="28"/>
  <c r="T237" i="28"/>
  <c r="T236" i="28"/>
  <c r="T235" i="28"/>
  <c r="T234" i="28"/>
  <c r="T233" i="28"/>
  <c r="T232" i="28"/>
  <c r="T231" i="28"/>
  <c r="T230" i="28"/>
  <c r="T229" i="28"/>
  <c r="T228" i="28"/>
  <c r="T227" i="28"/>
  <c r="T226" i="28"/>
  <c r="T225" i="28"/>
  <c r="T224" i="28"/>
  <c r="T223" i="28"/>
  <c r="T222" i="28"/>
  <c r="T221" i="28"/>
  <c r="T220" i="28"/>
  <c r="T219" i="28"/>
  <c r="T218" i="28"/>
  <c r="T217" i="28"/>
  <c r="T216" i="28"/>
  <c r="T215" i="28"/>
  <c r="T214" i="28"/>
  <c r="T213" i="28"/>
  <c r="T212" i="28"/>
  <c r="T211" i="28"/>
  <c r="T210" i="28"/>
  <c r="T209" i="28"/>
  <c r="T208" i="28"/>
  <c r="T207" i="28"/>
  <c r="T206" i="28"/>
  <c r="T205" i="28"/>
  <c r="T204" i="28"/>
  <c r="T203" i="28"/>
  <c r="T202" i="28"/>
  <c r="T201" i="28"/>
  <c r="T200" i="28"/>
  <c r="T199" i="28"/>
  <c r="T198" i="28"/>
  <c r="T197" i="28"/>
  <c r="T196" i="28"/>
  <c r="T195" i="28"/>
  <c r="T194" i="28"/>
  <c r="T193" i="28"/>
  <c r="T192" i="28"/>
  <c r="T191" i="28"/>
  <c r="T190" i="28"/>
  <c r="T189" i="28"/>
  <c r="T188" i="28"/>
  <c r="T187" i="28"/>
  <c r="T186" i="28"/>
  <c r="T185" i="28"/>
  <c r="T184" i="28"/>
  <c r="T183" i="28"/>
  <c r="T182" i="28"/>
  <c r="T181" i="28"/>
  <c r="T180" i="28"/>
  <c r="T179" i="28"/>
  <c r="T178" i="28"/>
  <c r="T177" i="28"/>
  <c r="T176" i="28"/>
  <c r="T175" i="28"/>
  <c r="T174" i="28"/>
  <c r="T173" i="28"/>
  <c r="T172" i="28"/>
  <c r="T171" i="28"/>
  <c r="T170" i="28"/>
  <c r="T169" i="28"/>
  <c r="D169" i="28"/>
  <c r="D1637" i="28" s="1"/>
  <c r="C169" i="28"/>
  <c r="C1637" i="28" s="1"/>
  <c r="T168" i="28"/>
  <c r="T167" i="28"/>
  <c r="T166" i="28"/>
  <c r="T165" i="28"/>
  <c r="T164" i="28"/>
  <c r="T163" i="28"/>
  <c r="T162" i="28"/>
  <c r="T161" i="28"/>
  <c r="T160" i="28"/>
  <c r="T159" i="28"/>
  <c r="T158" i="28"/>
  <c r="T157" i="28"/>
  <c r="T156" i="28"/>
  <c r="T155" i="28"/>
  <c r="T154" i="28"/>
  <c r="T153" i="28"/>
  <c r="T152" i="28"/>
  <c r="T151" i="28"/>
  <c r="T150" i="28"/>
  <c r="T149" i="28"/>
  <c r="T148" i="28"/>
  <c r="T147" i="28"/>
  <c r="T146" i="28"/>
  <c r="T145" i="28"/>
  <c r="T144" i="28"/>
  <c r="T143" i="28"/>
  <c r="T142" i="28"/>
  <c r="T141" i="28"/>
  <c r="T140" i="28"/>
  <c r="T139" i="28"/>
  <c r="T138" i="28"/>
  <c r="T137" i="28"/>
  <c r="T136" i="28"/>
  <c r="T135" i="28"/>
  <c r="T134" i="28"/>
  <c r="T133" i="28"/>
  <c r="T132" i="28"/>
  <c r="I1841" i="28" s="1"/>
  <c r="AT31" i="26" s="1"/>
  <c r="T131" i="28"/>
  <c r="T130" i="28"/>
  <c r="T129" i="28"/>
  <c r="T128" i="28"/>
  <c r="T127" i="28"/>
  <c r="T126" i="28"/>
  <c r="T125" i="28"/>
  <c r="T124" i="28"/>
  <c r="T123" i="28"/>
  <c r="T122" i="28"/>
  <c r="T121" i="28"/>
  <c r="T120" i="28"/>
  <c r="T119" i="28"/>
  <c r="T118" i="28"/>
  <c r="T117" i="28"/>
  <c r="T116" i="28"/>
  <c r="T115" i="28"/>
  <c r="T114" i="28"/>
  <c r="T113" i="28"/>
  <c r="T112" i="28"/>
  <c r="T111" i="28"/>
  <c r="T110" i="28"/>
  <c r="T109" i="28"/>
  <c r="T108" i="28"/>
  <c r="T107" i="28"/>
  <c r="T106" i="28"/>
  <c r="T105" i="28"/>
  <c r="T104" i="28"/>
  <c r="T103" i="28"/>
  <c r="T102" i="28"/>
  <c r="T101" i="28"/>
  <c r="T100" i="28"/>
  <c r="T99" i="28"/>
  <c r="T98" i="28"/>
  <c r="T97" i="28"/>
  <c r="T96" i="28"/>
  <c r="T95" i="28"/>
  <c r="T94" i="28"/>
  <c r="T93" i="28"/>
  <c r="T92" i="28"/>
  <c r="T91" i="28"/>
  <c r="T90" i="28"/>
  <c r="T89" i="28"/>
  <c r="D89" i="28"/>
  <c r="D1627" i="28" s="1"/>
  <c r="C89" i="28"/>
  <c r="C1627" i="28" s="1"/>
  <c r="T88" i="28"/>
  <c r="T87" i="28"/>
  <c r="T86" i="28"/>
  <c r="T85" i="28"/>
  <c r="T84" i="28"/>
  <c r="T83" i="28"/>
  <c r="T82" i="28"/>
  <c r="T81" i="28"/>
  <c r="T80" i="28"/>
  <c r="T79" i="28"/>
  <c r="T78" i="28"/>
  <c r="T77" i="28"/>
  <c r="T76" i="28"/>
  <c r="T75" i="28"/>
  <c r="T74" i="28"/>
  <c r="T73" i="28"/>
  <c r="Z48" i="26" s="1"/>
  <c r="T72" i="28"/>
  <c r="T71" i="28"/>
  <c r="I1854" i="28" s="1"/>
  <c r="AT44" i="26" s="1"/>
  <c r="T70" i="28"/>
  <c r="T69" i="28"/>
  <c r="T68" i="28"/>
  <c r="T67" i="28"/>
  <c r="T66" i="28"/>
  <c r="T65" i="28"/>
  <c r="T64" i="28"/>
  <c r="T63" i="28"/>
  <c r="T62" i="28"/>
  <c r="T61" i="28"/>
  <c r="T60" i="28"/>
  <c r="T59" i="28"/>
  <c r="I1846" i="28" s="1"/>
  <c r="AT36" i="26" s="1"/>
  <c r="T58" i="28"/>
  <c r="T57" i="28"/>
  <c r="T56" i="28"/>
  <c r="T55" i="28"/>
  <c r="T54" i="28"/>
  <c r="T53" i="28"/>
  <c r="T52" i="28"/>
  <c r="T51" i="28"/>
  <c r="T50" i="28"/>
  <c r="T49" i="28"/>
  <c r="T48" i="28"/>
  <c r="T47" i="28"/>
  <c r="T46" i="28"/>
  <c r="T45" i="28"/>
  <c r="T44" i="28"/>
  <c r="T43" i="28"/>
  <c r="T42" i="28"/>
  <c r="T41" i="28"/>
  <c r="T40" i="28"/>
  <c r="T39" i="28"/>
  <c r="T38" i="28"/>
  <c r="T37" i="28"/>
  <c r="T36" i="28"/>
  <c r="T35" i="28"/>
  <c r="T34" i="28"/>
  <c r="T33" i="28"/>
  <c r="T32" i="28"/>
  <c r="T31" i="28"/>
  <c r="T30" i="28"/>
  <c r="T29" i="28"/>
  <c r="T28" i="28"/>
  <c r="T27" i="28"/>
  <c r="T26" i="28"/>
  <c r="T25" i="28"/>
  <c r="T24" i="28"/>
  <c r="T23" i="28"/>
  <c r="T22" i="28"/>
  <c r="T21" i="28"/>
  <c r="T20" i="28"/>
  <c r="T19" i="28"/>
  <c r="T18" i="28"/>
  <c r="T17" i="28"/>
  <c r="T16" i="28"/>
  <c r="T15" i="28"/>
  <c r="T14" i="28"/>
  <c r="T13" i="28"/>
  <c r="T12" i="28"/>
  <c r="T11" i="28"/>
  <c r="T10" i="28"/>
  <c r="T9" i="28"/>
  <c r="D9" i="28"/>
  <c r="D1617" i="28" s="1"/>
  <c r="C9" i="28"/>
  <c r="C1617" i="28" s="1"/>
  <c r="E3" i="28"/>
  <c r="E1611" i="28" s="1"/>
  <c r="I1851" i="27"/>
  <c r="Y41" i="26" s="1"/>
  <c r="I1850" i="27"/>
  <c r="Y40" i="26" s="1"/>
  <c r="I1848" i="27"/>
  <c r="Y38" i="26" s="1"/>
  <c r="I1840" i="27"/>
  <c r="Y30" i="26" s="1"/>
  <c r="I1824" i="27"/>
  <c r="I1823" i="27"/>
  <c r="T1816" i="27"/>
  <c r="T1815" i="27"/>
  <c r="T1814" i="27"/>
  <c r="T1813" i="27"/>
  <c r="T1812" i="27"/>
  <c r="T1811" i="27"/>
  <c r="T1810" i="27"/>
  <c r="T1809" i="27"/>
  <c r="T1808" i="27"/>
  <c r="T1807" i="27"/>
  <c r="B1807" i="27"/>
  <c r="A1807" i="27"/>
  <c r="T1806" i="27"/>
  <c r="T1805" i="27"/>
  <c r="T1804" i="27"/>
  <c r="T1803" i="27"/>
  <c r="T1802" i="27"/>
  <c r="T1801" i="27"/>
  <c r="T1800" i="27"/>
  <c r="T1799" i="27"/>
  <c r="T1798" i="27"/>
  <c r="T1797" i="27"/>
  <c r="B1797" i="27"/>
  <c r="A1797" i="27"/>
  <c r="T1796" i="27"/>
  <c r="T1795" i="27"/>
  <c r="T1794" i="27"/>
  <c r="T1793" i="27"/>
  <c r="T1792" i="27"/>
  <c r="T1791" i="27"/>
  <c r="T1790" i="27"/>
  <c r="T1789" i="27"/>
  <c r="T1788" i="27"/>
  <c r="T1787" i="27"/>
  <c r="B1787" i="27"/>
  <c r="A1787" i="27"/>
  <c r="T1786" i="27"/>
  <c r="T1785" i="27"/>
  <c r="T1784" i="27"/>
  <c r="T1783" i="27"/>
  <c r="T1782" i="27"/>
  <c r="T1781" i="27"/>
  <c r="T1780" i="27"/>
  <c r="T1779" i="27"/>
  <c r="T1778" i="27"/>
  <c r="T1777" i="27"/>
  <c r="B1777" i="27"/>
  <c r="A1777" i="27"/>
  <c r="T1776" i="27"/>
  <c r="T1775" i="27"/>
  <c r="T1774" i="27"/>
  <c r="T1773" i="27"/>
  <c r="T1772" i="27"/>
  <c r="T1771" i="27"/>
  <c r="T1770" i="27"/>
  <c r="T1769" i="27"/>
  <c r="T1768" i="27"/>
  <c r="T1767" i="27"/>
  <c r="B1767" i="27"/>
  <c r="A1767" i="27"/>
  <c r="T1766" i="27"/>
  <c r="T1765" i="27"/>
  <c r="T1764" i="27"/>
  <c r="T1763" i="27"/>
  <c r="T1762" i="27"/>
  <c r="T1761" i="27"/>
  <c r="T1760" i="27"/>
  <c r="T1759" i="27"/>
  <c r="T1758" i="27"/>
  <c r="T1757" i="27"/>
  <c r="B1757" i="27"/>
  <c r="A1757" i="27"/>
  <c r="T1756" i="27"/>
  <c r="T1755" i="27"/>
  <c r="T1754" i="27"/>
  <c r="T1753" i="27"/>
  <c r="T1752" i="27"/>
  <c r="T1751" i="27"/>
  <c r="T1750" i="27"/>
  <c r="T1749" i="27"/>
  <c r="T1748" i="27"/>
  <c r="T1747" i="27"/>
  <c r="B1747" i="27"/>
  <c r="A1747" i="27"/>
  <c r="T1746" i="27"/>
  <c r="T1745" i="27"/>
  <c r="T1744" i="27"/>
  <c r="T1743" i="27"/>
  <c r="T1742" i="27"/>
  <c r="T1741" i="27"/>
  <c r="T1740" i="27"/>
  <c r="T1739" i="27"/>
  <c r="T1738" i="27"/>
  <c r="T1737" i="27"/>
  <c r="B1737" i="27"/>
  <c r="A1737" i="27"/>
  <c r="T1736" i="27"/>
  <c r="T1735" i="27"/>
  <c r="T1734" i="27"/>
  <c r="T1733" i="27"/>
  <c r="T1732" i="27"/>
  <c r="T1731" i="27"/>
  <c r="T1730" i="27"/>
  <c r="T1729" i="27"/>
  <c r="T1728" i="27"/>
  <c r="T1727" i="27"/>
  <c r="B1727" i="27"/>
  <c r="A1727" i="27"/>
  <c r="T1726" i="27"/>
  <c r="T1725" i="27"/>
  <c r="T1724" i="27"/>
  <c r="T1723" i="27"/>
  <c r="T1722" i="27"/>
  <c r="T1721" i="27"/>
  <c r="T1720" i="27"/>
  <c r="T1719" i="27"/>
  <c r="T1718" i="27"/>
  <c r="T1717" i="27"/>
  <c r="B1717" i="27"/>
  <c r="A1717" i="27"/>
  <c r="T1716" i="27"/>
  <c r="T1715" i="27"/>
  <c r="T1714" i="27"/>
  <c r="T1713" i="27"/>
  <c r="T1712" i="27"/>
  <c r="T1711" i="27"/>
  <c r="T1710" i="27"/>
  <c r="T1709" i="27"/>
  <c r="T1708" i="27"/>
  <c r="T1707" i="27"/>
  <c r="B1707" i="27"/>
  <c r="A1707" i="27"/>
  <c r="T1706" i="27"/>
  <c r="T1705" i="27"/>
  <c r="T1704" i="27"/>
  <c r="T1703" i="27"/>
  <c r="T1702" i="27"/>
  <c r="T1701" i="27"/>
  <c r="T1700" i="27"/>
  <c r="T1699" i="27"/>
  <c r="T1698" i="27"/>
  <c r="T1697" i="27"/>
  <c r="B1697" i="27"/>
  <c r="A1697" i="27"/>
  <c r="T1696" i="27"/>
  <c r="T1695" i="27"/>
  <c r="T1694" i="27"/>
  <c r="T1693" i="27"/>
  <c r="T1692" i="27"/>
  <c r="T1691" i="27"/>
  <c r="T1690" i="27"/>
  <c r="T1689" i="27"/>
  <c r="T1688" i="27"/>
  <c r="T1687" i="27"/>
  <c r="B1687" i="27"/>
  <c r="A1687" i="27"/>
  <c r="T1686" i="27"/>
  <c r="T1685" i="27"/>
  <c r="T1684" i="27"/>
  <c r="T1683" i="27"/>
  <c r="T1682" i="27"/>
  <c r="T1681" i="27"/>
  <c r="T1680" i="27"/>
  <c r="T1679" i="27"/>
  <c r="T1678" i="27"/>
  <c r="T1677" i="27"/>
  <c r="B1677" i="27"/>
  <c r="A1677" i="27"/>
  <c r="T1676" i="27"/>
  <c r="T1675" i="27"/>
  <c r="T1674" i="27"/>
  <c r="T1673" i="27"/>
  <c r="T1672" i="27"/>
  <c r="T1671" i="27"/>
  <c r="T1670" i="27"/>
  <c r="T1669" i="27"/>
  <c r="T1668" i="27"/>
  <c r="T1667" i="27"/>
  <c r="B1667" i="27"/>
  <c r="A1667" i="27"/>
  <c r="T1666" i="27"/>
  <c r="T1665" i="27"/>
  <c r="T1664" i="27"/>
  <c r="T1663" i="27"/>
  <c r="T1662" i="27"/>
  <c r="T1661" i="27"/>
  <c r="T1660" i="27"/>
  <c r="T1659" i="27"/>
  <c r="I1822" i="27" s="1"/>
  <c r="T1658" i="27"/>
  <c r="T1657" i="27"/>
  <c r="B1657" i="27"/>
  <c r="A1657" i="27"/>
  <c r="U1657" i="27" s="1"/>
  <c r="T1656" i="27"/>
  <c r="T1655" i="27"/>
  <c r="T1654" i="27"/>
  <c r="T1653" i="27"/>
  <c r="T1652" i="27"/>
  <c r="T1651" i="27"/>
  <c r="T1650" i="27"/>
  <c r="T1649" i="27"/>
  <c r="T1648" i="27"/>
  <c r="T1647" i="27"/>
  <c r="B1647" i="27"/>
  <c r="A1647" i="27"/>
  <c r="T1646" i="27"/>
  <c r="T1645" i="27"/>
  <c r="T1644" i="27"/>
  <c r="T1643" i="27"/>
  <c r="T1642" i="27"/>
  <c r="T1641" i="27"/>
  <c r="T1640" i="27"/>
  <c r="T1639" i="27"/>
  <c r="T1638" i="27"/>
  <c r="T1637" i="27"/>
  <c r="B1637" i="27"/>
  <c r="A1637" i="27"/>
  <c r="T1636" i="27"/>
  <c r="T1635" i="27"/>
  <c r="T1634" i="27"/>
  <c r="T1633" i="27"/>
  <c r="T1632" i="27"/>
  <c r="T1631" i="27"/>
  <c r="T1630" i="27"/>
  <c r="T1629" i="27"/>
  <c r="T1628" i="27"/>
  <c r="T1627" i="27"/>
  <c r="B1627" i="27"/>
  <c r="A1627" i="27"/>
  <c r="T1626" i="27"/>
  <c r="T1625" i="27"/>
  <c r="T1624" i="27"/>
  <c r="T1623" i="27"/>
  <c r="T1622" i="27"/>
  <c r="T1621" i="27"/>
  <c r="T1620" i="27"/>
  <c r="T1619" i="27"/>
  <c r="T1618" i="27"/>
  <c r="T1617" i="27"/>
  <c r="A1617" i="27"/>
  <c r="B1611" i="27"/>
  <c r="A1610" i="27"/>
  <c r="T1608" i="27"/>
  <c r="T1607" i="27"/>
  <c r="T1606" i="27"/>
  <c r="T1605" i="27"/>
  <c r="T1604" i="27"/>
  <c r="T1603" i="27"/>
  <c r="T1602" i="27"/>
  <c r="T1601" i="27"/>
  <c r="T1600" i="27"/>
  <c r="T1599" i="27"/>
  <c r="T1598" i="27"/>
  <c r="T1597" i="27"/>
  <c r="T1596" i="27"/>
  <c r="T1595" i="27"/>
  <c r="T1594" i="27"/>
  <c r="T1593" i="27"/>
  <c r="T1592" i="27"/>
  <c r="T1591" i="27"/>
  <c r="T1590" i="27"/>
  <c r="T1589" i="27"/>
  <c r="T1588" i="27"/>
  <c r="T1587" i="27"/>
  <c r="T1586" i="27"/>
  <c r="T1585" i="27"/>
  <c r="T1584" i="27"/>
  <c r="T1583" i="27"/>
  <c r="T1582" i="27"/>
  <c r="T1581" i="27"/>
  <c r="T1580" i="27"/>
  <c r="T1579" i="27"/>
  <c r="T1578" i="27"/>
  <c r="T1577" i="27"/>
  <c r="T1576" i="27"/>
  <c r="T1575" i="27"/>
  <c r="T1574" i="27"/>
  <c r="T1573" i="27"/>
  <c r="T1572" i="27"/>
  <c r="T1571" i="27"/>
  <c r="T1570" i="27"/>
  <c r="T1569" i="27"/>
  <c r="T1568" i="27"/>
  <c r="T1567" i="27"/>
  <c r="T1566" i="27"/>
  <c r="T1565" i="27"/>
  <c r="T1564" i="27"/>
  <c r="T1563" i="27"/>
  <c r="T1562" i="27"/>
  <c r="T1561" i="27"/>
  <c r="T1560" i="27"/>
  <c r="T1559" i="27"/>
  <c r="T1558" i="27"/>
  <c r="T1557" i="27"/>
  <c r="T1556" i="27"/>
  <c r="T1555" i="27"/>
  <c r="T1554" i="27"/>
  <c r="T1553" i="27"/>
  <c r="T1552" i="27"/>
  <c r="T1551" i="27"/>
  <c r="T1550" i="27"/>
  <c r="T1549" i="27"/>
  <c r="T1548" i="27"/>
  <c r="T1547" i="27"/>
  <c r="T1546" i="27"/>
  <c r="T1545" i="27"/>
  <c r="T1544" i="27"/>
  <c r="T1543" i="27"/>
  <c r="T1542" i="27"/>
  <c r="T1541" i="27"/>
  <c r="T1540" i="27"/>
  <c r="T1539" i="27"/>
  <c r="T1538" i="27"/>
  <c r="T1537" i="27"/>
  <c r="T1536" i="27"/>
  <c r="T1535" i="27"/>
  <c r="T1534" i="27"/>
  <c r="T1533" i="27"/>
  <c r="T1532" i="27"/>
  <c r="T1531" i="27"/>
  <c r="T1530" i="27"/>
  <c r="T1529" i="27"/>
  <c r="D1529" i="27"/>
  <c r="D1807" i="27" s="1"/>
  <c r="C1529" i="27"/>
  <c r="C1807" i="27" s="1"/>
  <c r="T1528" i="27"/>
  <c r="T1527" i="27"/>
  <c r="T1526" i="27"/>
  <c r="T1525" i="27"/>
  <c r="T1524" i="27"/>
  <c r="T1523" i="27"/>
  <c r="T1522" i="27"/>
  <c r="T1521" i="27"/>
  <c r="T1520" i="27"/>
  <c r="T1519" i="27"/>
  <c r="T1518" i="27"/>
  <c r="T1517" i="27"/>
  <c r="T1516" i="27"/>
  <c r="T1515" i="27"/>
  <c r="T1514" i="27"/>
  <c r="T1513" i="27"/>
  <c r="T1512" i="27"/>
  <c r="T1511" i="27"/>
  <c r="T1510" i="27"/>
  <c r="T1509" i="27"/>
  <c r="T1508" i="27"/>
  <c r="T1507" i="27"/>
  <c r="T1506" i="27"/>
  <c r="T1505" i="27"/>
  <c r="T1504" i="27"/>
  <c r="T1503" i="27"/>
  <c r="T1502" i="27"/>
  <c r="T1501" i="27"/>
  <c r="T1500" i="27"/>
  <c r="T1499" i="27"/>
  <c r="T1498" i="27"/>
  <c r="T1497" i="27"/>
  <c r="T1496" i="27"/>
  <c r="T1495" i="27"/>
  <c r="T1494" i="27"/>
  <c r="T1493" i="27"/>
  <c r="T1492" i="27"/>
  <c r="T1491" i="27"/>
  <c r="T1490" i="27"/>
  <c r="T1489" i="27"/>
  <c r="T1488" i="27"/>
  <c r="T1487" i="27"/>
  <c r="T1486" i="27"/>
  <c r="T1485" i="27"/>
  <c r="T1484" i="27"/>
  <c r="T1483" i="27"/>
  <c r="T1482" i="27"/>
  <c r="T1481" i="27"/>
  <c r="T1480" i="27"/>
  <c r="T1479" i="27"/>
  <c r="T1478" i="27"/>
  <c r="T1477" i="27"/>
  <c r="T1476" i="27"/>
  <c r="T1475" i="27"/>
  <c r="T1474" i="27"/>
  <c r="T1473" i="27"/>
  <c r="T1472" i="27"/>
  <c r="T1471" i="27"/>
  <c r="T1470" i="27"/>
  <c r="T1469" i="27"/>
  <c r="T1468" i="27"/>
  <c r="T1467" i="27"/>
  <c r="T1466" i="27"/>
  <c r="T1465" i="27"/>
  <c r="T1464" i="27"/>
  <c r="T1463" i="27"/>
  <c r="T1462" i="27"/>
  <c r="T1461" i="27"/>
  <c r="T1460" i="27"/>
  <c r="T1459" i="27"/>
  <c r="T1458" i="27"/>
  <c r="T1457" i="27"/>
  <c r="T1456" i="27"/>
  <c r="T1455" i="27"/>
  <c r="T1454" i="27"/>
  <c r="T1453" i="27"/>
  <c r="T1452" i="27"/>
  <c r="T1451" i="27"/>
  <c r="T1450" i="27"/>
  <c r="T1449" i="27"/>
  <c r="D1449" i="27"/>
  <c r="D1797" i="27" s="1"/>
  <c r="C1449" i="27"/>
  <c r="C1797" i="27" s="1"/>
  <c r="T1448" i="27"/>
  <c r="T1447" i="27"/>
  <c r="T1446" i="27"/>
  <c r="T1445" i="27"/>
  <c r="T1444" i="27"/>
  <c r="T1443" i="27"/>
  <c r="T1442" i="27"/>
  <c r="T1441" i="27"/>
  <c r="T1440" i="27"/>
  <c r="T1439" i="27"/>
  <c r="T1438" i="27"/>
  <c r="T1437" i="27"/>
  <c r="T1436" i="27"/>
  <c r="T1435" i="27"/>
  <c r="T1434" i="27"/>
  <c r="T1433" i="27"/>
  <c r="T1432" i="27"/>
  <c r="T1431" i="27"/>
  <c r="T1430" i="27"/>
  <c r="T1429" i="27"/>
  <c r="T1428" i="27"/>
  <c r="T1427" i="27"/>
  <c r="T1426" i="27"/>
  <c r="T1425" i="27"/>
  <c r="T1424" i="27"/>
  <c r="T1423" i="27"/>
  <c r="T1422" i="27"/>
  <c r="T1421" i="27"/>
  <c r="T1420" i="27"/>
  <c r="T1419" i="27"/>
  <c r="T1418" i="27"/>
  <c r="T1417" i="27"/>
  <c r="T1416" i="27"/>
  <c r="T1415" i="27"/>
  <c r="T1414" i="27"/>
  <c r="T1413" i="27"/>
  <c r="T1412" i="27"/>
  <c r="T1411" i="27"/>
  <c r="T1410" i="27"/>
  <c r="T1409" i="27"/>
  <c r="T1408" i="27"/>
  <c r="T1407" i="27"/>
  <c r="T1406" i="27"/>
  <c r="V39" i="26" s="1"/>
  <c r="T1405" i="27"/>
  <c r="T1404" i="27"/>
  <c r="T1403" i="27"/>
  <c r="T1402" i="27"/>
  <c r="T1401" i="27"/>
  <c r="T1400" i="27"/>
  <c r="T1399" i="27"/>
  <c r="T1398" i="27"/>
  <c r="T1397" i="27"/>
  <c r="T1396" i="27"/>
  <c r="T1395" i="27"/>
  <c r="T1394" i="27"/>
  <c r="T1393" i="27"/>
  <c r="T1392" i="27"/>
  <c r="T1391" i="27"/>
  <c r="T1390" i="27"/>
  <c r="T1389" i="27"/>
  <c r="T1388" i="27"/>
  <c r="T1387" i="27"/>
  <c r="T1386" i="27"/>
  <c r="T1385" i="27"/>
  <c r="T1384" i="27"/>
  <c r="T1383" i="27"/>
  <c r="T1382" i="27"/>
  <c r="T1381" i="27"/>
  <c r="T1380" i="27"/>
  <c r="T1379" i="27"/>
  <c r="T1378" i="27"/>
  <c r="T1377" i="27"/>
  <c r="T1376" i="27"/>
  <c r="T1375" i="27"/>
  <c r="T1374" i="27"/>
  <c r="T1373" i="27"/>
  <c r="T1372" i="27"/>
  <c r="T1371" i="27"/>
  <c r="T1370" i="27"/>
  <c r="T1369" i="27"/>
  <c r="D1369" i="27"/>
  <c r="D1787" i="27" s="1"/>
  <c r="C1369" i="27"/>
  <c r="C1787" i="27" s="1"/>
  <c r="T1368" i="27"/>
  <c r="T1367" i="27"/>
  <c r="T1366" i="27"/>
  <c r="T1365" i="27"/>
  <c r="T1364" i="27"/>
  <c r="T1363" i="27"/>
  <c r="T1362" i="27"/>
  <c r="T1361" i="27"/>
  <c r="T1360" i="27"/>
  <c r="T1359" i="27"/>
  <c r="T1358" i="27"/>
  <c r="T1357" i="27"/>
  <c r="T1356" i="27"/>
  <c r="T1355" i="27"/>
  <c r="T1354" i="27"/>
  <c r="T1353" i="27"/>
  <c r="T1352" i="27"/>
  <c r="T1351" i="27"/>
  <c r="T1350" i="27"/>
  <c r="T1349" i="27"/>
  <c r="T1348" i="27"/>
  <c r="T1347" i="27"/>
  <c r="T1346" i="27"/>
  <c r="T1345" i="27"/>
  <c r="T1344" i="27"/>
  <c r="T1343" i="27"/>
  <c r="T1342" i="27"/>
  <c r="T1341" i="27"/>
  <c r="T1340" i="27"/>
  <c r="T1339" i="27"/>
  <c r="T1338" i="27"/>
  <c r="T1337" i="27"/>
  <c r="T1336" i="27"/>
  <c r="T1335" i="27"/>
  <c r="T1334" i="27"/>
  <c r="T1333" i="27"/>
  <c r="T1332" i="27"/>
  <c r="T1331" i="27"/>
  <c r="T1330" i="27"/>
  <c r="T1329" i="27"/>
  <c r="T1328" i="27"/>
  <c r="T1327" i="27"/>
  <c r="T1326" i="27"/>
  <c r="T1325" i="27"/>
  <c r="T1324" i="27"/>
  <c r="T1323" i="27"/>
  <c r="T1322" i="27"/>
  <c r="T1321" i="27"/>
  <c r="T1320" i="27"/>
  <c r="T1319" i="27"/>
  <c r="T1318" i="27"/>
  <c r="T1317" i="27"/>
  <c r="T1316" i="27"/>
  <c r="T1315" i="27"/>
  <c r="T1314" i="27"/>
  <c r="T1313" i="27"/>
  <c r="T1312" i="27"/>
  <c r="T1311" i="27"/>
  <c r="T1310" i="27"/>
  <c r="T1309" i="27"/>
  <c r="T1308" i="27"/>
  <c r="T1307" i="27"/>
  <c r="T1306" i="27"/>
  <c r="T1305" i="27"/>
  <c r="T1304" i="27"/>
  <c r="T1303" i="27"/>
  <c r="T1302" i="27"/>
  <c r="T1301" i="27"/>
  <c r="T1300" i="27"/>
  <c r="T1299" i="27"/>
  <c r="T1298" i="27"/>
  <c r="T1297" i="27"/>
  <c r="T1296" i="27"/>
  <c r="T1295" i="27"/>
  <c r="T1294" i="27"/>
  <c r="T1293" i="27"/>
  <c r="T1292" i="27"/>
  <c r="T1291" i="27"/>
  <c r="T1290" i="27"/>
  <c r="T1289" i="27"/>
  <c r="D1289" i="27"/>
  <c r="D1777" i="27" s="1"/>
  <c r="C1289" i="27"/>
  <c r="C1777" i="27" s="1"/>
  <c r="T1288" i="27"/>
  <c r="T1287" i="27"/>
  <c r="T1286" i="27"/>
  <c r="T1285" i="27"/>
  <c r="T1284" i="27"/>
  <c r="T1283" i="27"/>
  <c r="T1282" i="27"/>
  <c r="T1281" i="27"/>
  <c r="T1280" i="27"/>
  <c r="T1279" i="27"/>
  <c r="T1278" i="27"/>
  <c r="T1277" i="27"/>
  <c r="T1276" i="27"/>
  <c r="T1275" i="27"/>
  <c r="T1274" i="27"/>
  <c r="T1273" i="27"/>
  <c r="T1272" i="27"/>
  <c r="T1271" i="27"/>
  <c r="T1270" i="27"/>
  <c r="T1269" i="27"/>
  <c r="T1268" i="27"/>
  <c r="T1267" i="27"/>
  <c r="T1266" i="27"/>
  <c r="T1265" i="27"/>
  <c r="T1264" i="27"/>
  <c r="T1263" i="27"/>
  <c r="T1262" i="27"/>
  <c r="T1261" i="27"/>
  <c r="T1260" i="27"/>
  <c r="T1259" i="27"/>
  <c r="T1258" i="27"/>
  <c r="T1257" i="27"/>
  <c r="T1256" i="27"/>
  <c r="T1255" i="27"/>
  <c r="T1254" i="27"/>
  <c r="T1253" i="27"/>
  <c r="T1252" i="27"/>
  <c r="T1251" i="27"/>
  <c r="T1250" i="27"/>
  <c r="T1249" i="27"/>
  <c r="T1248" i="27"/>
  <c r="T1247" i="27"/>
  <c r="T1246" i="27"/>
  <c r="T1245" i="27"/>
  <c r="T1244" i="27"/>
  <c r="T1243" i="27"/>
  <c r="T1242" i="27"/>
  <c r="T1241" i="27"/>
  <c r="T1240" i="27"/>
  <c r="T1239" i="27"/>
  <c r="T1238" i="27"/>
  <c r="T1237" i="27"/>
  <c r="T1236" i="27"/>
  <c r="T1235" i="27"/>
  <c r="T1234" i="27"/>
  <c r="T1233" i="27"/>
  <c r="T1232" i="27"/>
  <c r="T1231" i="27"/>
  <c r="T1230" i="27"/>
  <c r="T1229" i="27"/>
  <c r="T1228" i="27"/>
  <c r="T1227" i="27"/>
  <c r="T1226" i="27"/>
  <c r="T1225" i="27"/>
  <c r="T1224" i="27"/>
  <c r="T1223" i="27"/>
  <c r="T1222" i="27"/>
  <c r="T1221" i="27"/>
  <c r="T1220" i="27"/>
  <c r="T1219" i="27"/>
  <c r="T1218" i="27"/>
  <c r="T1217" i="27"/>
  <c r="T1216" i="27"/>
  <c r="T1215" i="27"/>
  <c r="T1214" i="27"/>
  <c r="T1213" i="27"/>
  <c r="T1212" i="27"/>
  <c r="T1211" i="27"/>
  <c r="T1210" i="27"/>
  <c r="T1209" i="27"/>
  <c r="D1209" i="27"/>
  <c r="D1767" i="27" s="1"/>
  <c r="C1209" i="27"/>
  <c r="C1767" i="27" s="1"/>
  <c r="T1208" i="27"/>
  <c r="T1207" i="27"/>
  <c r="T1206" i="27"/>
  <c r="T1205" i="27"/>
  <c r="T1204" i="27"/>
  <c r="T1203" i="27"/>
  <c r="T1202" i="27"/>
  <c r="T1201" i="27"/>
  <c r="T1200" i="27"/>
  <c r="T1199" i="27"/>
  <c r="T1198" i="27"/>
  <c r="T1197" i="27"/>
  <c r="T1196" i="27"/>
  <c r="T1195" i="27"/>
  <c r="T1194" i="27"/>
  <c r="T1193" i="27"/>
  <c r="T1192" i="27"/>
  <c r="T1191" i="27"/>
  <c r="T1190" i="27"/>
  <c r="T1189" i="27"/>
  <c r="T1188" i="27"/>
  <c r="T1187" i="27"/>
  <c r="T1186" i="27"/>
  <c r="T1185" i="27"/>
  <c r="T1184" i="27"/>
  <c r="T1183" i="27"/>
  <c r="T1182" i="27"/>
  <c r="T1181" i="27"/>
  <c r="T1180" i="27"/>
  <c r="T1179" i="27"/>
  <c r="T1178" i="27"/>
  <c r="T1177" i="27"/>
  <c r="T1176" i="27"/>
  <c r="T1175" i="27"/>
  <c r="T1174" i="27"/>
  <c r="T1173" i="27"/>
  <c r="T1172" i="27"/>
  <c r="T1171" i="27"/>
  <c r="T1170" i="27"/>
  <c r="T1169" i="27"/>
  <c r="T1168" i="27"/>
  <c r="T1167" i="27"/>
  <c r="T1166" i="27"/>
  <c r="T1165" i="27"/>
  <c r="T1164" i="27"/>
  <c r="T1163" i="27"/>
  <c r="T1162" i="27"/>
  <c r="T1161" i="27"/>
  <c r="T1160" i="27"/>
  <c r="T1159" i="27"/>
  <c r="T1158" i="27"/>
  <c r="T1157" i="27"/>
  <c r="T1156" i="27"/>
  <c r="T1155" i="27"/>
  <c r="T1154" i="27"/>
  <c r="T1153" i="27"/>
  <c r="T1152" i="27"/>
  <c r="T1151" i="27"/>
  <c r="T1150" i="27"/>
  <c r="T1149" i="27"/>
  <c r="T1148" i="27"/>
  <c r="T1147" i="27"/>
  <c r="T1146" i="27"/>
  <c r="T1145" i="27"/>
  <c r="T1144" i="27"/>
  <c r="T1143" i="27"/>
  <c r="T1142" i="27"/>
  <c r="T1141" i="27"/>
  <c r="T1140" i="27"/>
  <c r="T1139" i="27"/>
  <c r="T1138" i="27"/>
  <c r="T1137" i="27"/>
  <c r="T1136" i="27"/>
  <c r="T1135" i="27"/>
  <c r="T1134" i="27"/>
  <c r="T1133" i="27"/>
  <c r="T1132" i="27"/>
  <c r="T1131" i="27"/>
  <c r="T1130" i="27"/>
  <c r="T1129" i="27"/>
  <c r="D1129" i="27"/>
  <c r="D1757" i="27" s="1"/>
  <c r="C1129" i="27"/>
  <c r="C1757" i="27" s="1"/>
  <c r="T1128" i="27"/>
  <c r="T1127" i="27"/>
  <c r="T1126" i="27"/>
  <c r="T1125" i="27"/>
  <c r="T1124" i="27"/>
  <c r="T1123" i="27"/>
  <c r="T1122" i="27"/>
  <c r="T1121" i="27"/>
  <c r="T1120" i="27"/>
  <c r="T1119" i="27"/>
  <c r="T1118" i="27"/>
  <c r="T1117" i="27"/>
  <c r="T1116" i="27"/>
  <c r="T1115" i="27"/>
  <c r="T1114" i="27"/>
  <c r="T1113" i="27"/>
  <c r="T1112" i="27"/>
  <c r="T1111" i="27"/>
  <c r="T1110" i="27"/>
  <c r="T1109" i="27"/>
  <c r="T1108" i="27"/>
  <c r="T1107" i="27"/>
  <c r="T1106" i="27"/>
  <c r="T1105" i="27"/>
  <c r="T1104" i="27"/>
  <c r="T1103" i="27"/>
  <c r="T1102" i="27"/>
  <c r="T1101" i="27"/>
  <c r="T1100" i="27"/>
  <c r="T1099" i="27"/>
  <c r="T1098" i="27"/>
  <c r="T1097" i="27"/>
  <c r="T1096" i="27"/>
  <c r="T1095" i="27"/>
  <c r="T1094" i="27"/>
  <c r="T1093" i="27"/>
  <c r="T1092" i="27"/>
  <c r="T1091" i="27"/>
  <c r="T1090" i="27"/>
  <c r="T1089" i="27"/>
  <c r="T1088" i="27"/>
  <c r="T1087" i="27"/>
  <c r="T1086" i="27"/>
  <c r="T1085" i="27"/>
  <c r="T1084" i="27"/>
  <c r="T1083" i="27"/>
  <c r="T1082" i="27"/>
  <c r="T1081" i="27"/>
  <c r="T1080" i="27"/>
  <c r="T1079" i="27"/>
  <c r="T1078" i="27"/>
  <c r="T1077" i="27"/>
  <c r="T1076" i="27"/>
  <c r="T1075" i="27"/>
  <c r="T1074" i="27"/>
  <c r="T1073" i="27"/>
  <c r="T1072" i="27"/>
  <c r="T1071" i="27"/>
  <c r="T1070" i="27"/>
  <c r="T1069" i="27"/>
  <c r="T1068" i="27"/>
  <c r="T1067" i="27"/>
  <c r="T1066" i="27"/>
  <c r="T1065" i="27"/>
  <c r="T1064" i="27"/>
  <c r="T1063" i="27"/>
  <c r="T1062" i="27"/>
  <c r="T1061" i="27"/>
  <c r="T1060" i="27"/>
  <c r="T1059" i="27"/>
  <c r="T1058" i="27"/>
  <c r="T1057" i="27"/>
  <c r="T1056" i="27"/>
  <c r="T1055" i="27"/>
  <c r="T1054" i="27"/>
  <c r="T1053" i="27"/>
  <c r="T1052" i="27"/>
  <c r="T1051" i="27"/>
  <c r="T1050" i="27"/>
  <c r="T1049" i="27"/>
  <c r="D1049" i="27"/>
  <c r="D1747" i="27" s="1"/>
  <c r="C1049" i="27"/>
  <c r="C1747" i="27" s="1"/>
  <c r="T1048" i="27"/>
  <c r="T1047" i="27"/>
  <c r="T1046" i="27"/>
  <c r="T1045" i="27"/>
  <c r="T1044" i="27"/>
  <c r="T1043" i="27"/>
  <c r="T1042" i="27"/>
  <c r="T1041" i="27"/>
  <c r="T1040" i="27"/>
  <c r="T1039" i="27"/>
  <c r="T1038" i="27"/>
  <c r="T1037" i="27"/>
  <c r="T1036" i="27"/>
  <c r="T1035" i="27"/>
  <c r="T1034" i="27"/>
  <c r="T1033" i="27"/>
  <c r="T1032" i="27"/>
  <c r="T1031" i="27"/>
  <c r="T1030" i="27"/>
  <c r="T1029" i="27"/>
  <c r="T1028" i="27"/>
  <c r="T1027" i="27"/>
  <c r="T1026" i="27"/>
  <c r="T1025" i="27"/>
  <c r="T1024" i="27"/>
  <c r="T1023" i="27"/>
  <c r="T1022" i="27"/>
  <c r="T1021" i="27"/>
  <c r="T1020" i="27"/>
  <c r="T1019" i="27"/>
  <c r="T1018" i="27"/>
  <c r="T1017" i="27"/>
  <c r="T1016" i="27"/>
  <c r="T1015" i="27"/>
  <c r="T1014" i="27"/>
  <c r="T1013" i="27"/>
  <c r="T1012" i="27"/>
  <c r="T1011" i="27"/>
  <c r="T1010" i="27"/>
  <c r="T1009" i="27"/>
  <c r="T1008" i="27"/>
  <c r="T1007" i="27"/>
  <c r="T1006" i="27"/>
  <c r="T1005" i="27"/>
  <c r="T1004" i="27"/>
  <c r="T1003" i="27"/>
  <c r="T1002" i="27"/>
  <c r="T1001" i="27"/>
  <c r="T1000" i="27"/>
  <c r="T999" i="27"/>
  <c r="T998" i="27"/>
  <c r="T997" i="27"/>
  <c r="T996" i="27"/>
  <c r="T995" i="27"/>
  <c r="T994" i="27"/>
  <c r="T993" i="27"/>
  <c r="T992" i="27"/>
  <c r="T991" i="27"/>
  <c r="T990" i="27"/>
  <c r="T989" i="27"/>
  <c r="T988" i="27"/>
  <c r="T987" i="27"/>
  <c r="T986" i="27"/>
  <c r="T985" i="27"/>
  <c r="T984" i="27"/>
  <c r="T983" i="27"/>
  <c r="T982" i="27"/>
  <c r="T981" i="27"/>
  <c r="T980" i="27"/>
  <c r="T979" i="27"/>
  <c r="T978" i="27"/>
  <c r="T977" i="27"/>
  <c r="T976" i="27"/>
  <c r="T975" i="27"/>
  <c r="T974" i="27"/>
  <c r="T973" i="27"/>
  <c r="T972" i="27"/>
  <c r="T971" i="27"/>
  <c r="T970" i="27"/>
  <c r="T969" i="27"/>
  <c r="D969" i="27"/>
  <c r="D1737" i="27" s="1"/>
  <c r="C969" i="27"/>
  <c r="C1737" i="27" s="1"/>
  <c r="T968" i="27"/>
  <c r="T967" i="27"/>
  <c r="T966" i="27"/>
  <c r="T965" i="27"/>
  <c r="T964" i="27"/>
  <c r="T963" i="27"/>
  <c r="T962" i="27"/>
  <c r="T961" i="27"/>
  <c r="T960" i="27"/>
  <c r="T959" i="27"/>
  <c r="T958" i="27"/>
  <c r="T957" i="27"/>
  <c r="T956" i="27"/>
  <c r="T955" i="27"/>
  <c r="T954" i="27"/>
  <c r="T953" i="27"/>
  <c r="T952" i="27"/>
  <c r="T951" i="27"/>
  <c r="T950" i="27"/>
  <c r="T949" i="27"/>
  <c r="T948" i="27"/>
  <c r="T947" i="27"/>
  <c r="T946" i="27"/>
  <c r="T945" i="27"/>
  <c r="T944" i="27"/>
  <c r="T943" i="27"/>
  <c r="T942" i="27"/>
  <c r="T941" i="27"/>
  <c r="T940" i="27"/>
  <c r="T939" i="27"/>
  <c r="T938" i="27"/>
  <c r="T937" i="27"/>
  <c r="T936" i="27"/>
  <c r="T935" i="27"/>
  <c r="T934" i="27"/>
  <c r="T933" i="27"/>
  <c r="T932" i="27"/>
  <c r="T931" i="27"/>
  <c r="T930" i="27"/>
  <c r="T929" i="27"/>
  <c r="T928" i="27"/>
  <c r="T927" i="27"/>
  <c r="T926" i="27"/>
  <c r="T925" i="27"/>
  <c r="T924" i="27"/>
  <c r="T923" i="27"/>
  <c r="T922" i="27"/>
  <c r="T921" i="27"/>
  <c r="T920" i="27"/>
  <c r="T919" i="27"/>
  <c r="T918" i="27"/>
  <c r="T917" i="27"/>
  <c r="T916" i="27"/>
  <c r="T915" i="27"/>
  <c r="T914" i="27"/>
  <c r="T913" i="27"/>
  <c r="T912" i="27"/>
  <c r="P43" i="26" s="1"/>
  <c r="T911" i="27"/>
  <c r="T910" i="27"/>
  <c r="T909" i="27"/>
  <c r="T908" i="27"/>
  <c r="T907" i="27"/>
  <c r="T906" i="27"/>
  <c r="T905" i="27"/>
  <c r="T904" i="27"/>
  <c r="T903" i="27"/>
  <c r="T902" i="27"/>
  <c r="T901" i="27"/>
  <c r="T900" i="27"/>
  <c r="P42" i="26" s="1"/>
  <c r="T899" i="27"/>
  <c r="T898" i="27"/>
  <c r="T897" i="27"/>
  <c r="T896" i="27"/>
  <c r="P39" i="26" s="1"/>
  <c r="T895" i="27"/>
  <c r="T894" i="27"/>
  <c r="T893" i="27"/>
  <c r="T892" i="27"/>
  <c r="T891" i="27"/>
  <c r="T890" i="27"/>
  <c r="T889" i="27"/>
  <c r="D889" i="27"/>
  <c r="D1727" i="27" s="1"/>
  <c r="C889" i="27"/>
  <c r="C1727" i="27" s="1"/>
  <c r="T888" i="27"/>
  <c r="T887" i="27"/>
  <c r="T886" i="27"/>
  <c r="T885" i="27"/>
  <c r="T884" i="27"/>
  <c r="T883" i="27"/>
  <c r="T882" i="27"/>
  <c r="T881" i="27"/>
  <c r="T880" i="27"/>
  <c r="T879" i="27"/>
  <c r="T878" i="27"/>
  <c r="T877" i="27"/>
  <c r="T876" i="27"/>
  <c r="T875" i="27"/>
  <c r="T874" i="27"/>
  <c r="T873" i="27"/>
  <c r="T872" i="27"/>
  <c r="T871" i="27"/>
  <c r="T870" i="27"/>
  <c r="T869" i="27"/>
  <c r="T868" i="27"/>
  <c r="T867" i="27"/>
  <c r="T866" i="27"/>
  <c r="T865" i="27"/>
  <c r="T864" i="27"/>
  <c r="T863" i="27"/>
  <c r="T862" i="27"/>
  <c r="T861" i="27"/>
  <c r="T860" i="27"/>
  <c r="T859" i="27"/>
  <c r="T858" i="27"/>
  <c r="T857" i="27"/>
  <c r="T856" i="27"/>
  <c r="T855" i="27"/>
  <c r="T854" i="27"/>
  <c r="T853" i="27"/>
  <c r="T852" i="27"/>
  <c r="T851" i="27"/>
  <c r="T850" i="27"/>
  <c r="T849" i="27"/>
  <c r="T848" i="27"/>
  <c r="T847" i="27"/>
  <c r="T846" i="27"/>
  <c r="T845" i="27"/>
  <c r="T844" i="27"/>
  <c r="T843" i="27"/>
  <c r="T842" i="27"/>
  <c r="T841" i="27"/>
  <c r="T840" i="27"/>
  <c r="T839" i="27"/>
  <c r="T838" i="27"/>
  <c r="T837" i="27"/>
  <c r="T836" i="27"/>
  <c r="T835" i="27"/>
  <c r="T834" i="27"/>
  <c r="T833" i="27"/>
  <c r="T832" i="27"/>
  <c r="T831" i="27"/>
  <c r="T830" i="27"/>
  <c r="T829" i="27"/>
  <c r="T828" i="27"/>
  <c r="T827" i="27"/>
  <c r="T826" i="27"/>
  <c r="T825" i="27"/>
  <c r="T824" i="27"/>
  <c r="T823" i="27"/>
  <c r="T822" i="27"/>
  <c r="T821" i="27"/>
  <c r="O43" i="26" s="1"/>
  <c r="T820" i="27"/>
  <c r="T819" i="27"/>
  <c r="T818" i="27"/>
  <c r="T817" i="27"/>
  <c r="T816" i="27"/>
  <c r="T815" i="27"/>
  <c r="T814" i="27"/>
  <c r="T813" i="27"/>
  <c r="T812" i="27"/>
  <c r="T811" i="27"/>
  <c r="T810" i="27"/>
  <c r="T809" i="27"/>
  <c r="D809" i="27"/>
  <c r="D1717" i="27" s="1"/>
  <c r="C809" i="27"/>
  <c r="C1717" i="27" s="1"/>
  <c r="T808" i="27"/>
  <c r="T807" i="27"/>
  <c r="T806" i="27"/>
  <c r="T805" i="27"/>
  <c r="T804" i="27"/>
  <c r="T803" i="27"/>
  <c r="T802" i="27"/>
  <c r="T801" i="27"/>
  <c r="T800" i="27"/>
  <c r="T799" i="27"/>
  <c r="T798" i="27"/>
  <c r="T797" i="27"/>
  <c r="T796" i="27"/>
  <c r="T795" i="27"/>
  <c r="T794" i="27"/>
  <c r="T793" i="27"/>
  <c r="T792" i="27"/>
  <c r="T791" i="27"/>
  <c r="T790" i="27"/>
  <c r="T789" i="27"/>
  <c r="T788" i="27"/>
  <c r="T787" i="27"/>
  <c r="T786" i="27"/>
  <c r="T785" i="27"/>
  <c r="T784" i="27"/>
  <c r="T783" i="27"/>
  <c r="T782" i="27"/>
  <c r="T781" i="27"/>
  <c r="T780" i="27"/>
  <c r="T779" i="27"/>
  <c r="T778" i="27"/>
  <c r="T777" i="27"/>
  <c r="T776" i="27"/>
  <c r="T775" i="27"/>
  <c r="T774" i="27"/>
  <c r="T773" i="27"/>
  <c r="T772" i="27"/>
  <c r="T771" i="27"/>
  <c r="T770" i="27"/>
  <c r="T769" i="27"/>
  <c r="T768" i="27"/>
  <c r="T767" i="27"/>
  <c r="T766" i="27"/>
  <c r="T765" i="27"/>
  <c r="T764" i="27"/>
  <c r="T763" i="27"/>
  <c r="T762" i="27"/>
  <c r="T761" i="27"/>
  <c r="T760" i="27"/>
  <c r="T759" i="27"/>
  <c r="T758" i="27"/>
  <c r="T757" i="27"/>
  <c r="T756" i="27"/>
  <c r="T755" i="27"/>
  <c r="T754" i="27"/>
  <c r="T753" i="27"/>
  <c r="T752" i="27"/>
  <c r="T751" i="27"/>
  <c r="T750" i="27"/>
  <c r="T749" i="27"/>
  <c r="T748" i="27"/>
  <c r="T747" i="27"/>
  <c r="T746" i="27"/>
  <c r="T745" i="27"/>
  <c r="T744" i="27"/>
  <c r="T743" i="27"/>
  <c r="T742" i="27"/>
  <c r="T741" i="27"/>
  <c r="T740" i="27"/>
  <c r="T739" i="27"/>
  <c r="T738" i="27"/>
  <c r="T737" i="27"/>
  <c r="T736" i="27"/>
  <c r="T735" i="27"/>
  <c r="T734" i="27"/>
  <c r="T733" i="27"/>
  <c r="T732" i="27"/>
  <c r="T731" i="27"/>
  <c r="T730" i="27"/>
  <c r="T729" i="27"/>
  <c r="D729" i="27"/>
  <c r="D1707" i="27" s="1"/>
  <c r="C729" i="27"/>
  <c r="C1707" i="27" s="1"/>
  <c r="T728" i="27"/>
  <c r="T727" i="27"/>
  <c r="T726" i="27"/>
  <c r="T725" i="27"/>
  <c r="T724" i="27"/>
  <c r="T723" i="27"/>
  <c r="T722" i="27"/>
  <c r="T721" i="27"/>
  <c r="T720" i="27"/>
  <c r="T719" i="27"/>
  <c r="T718" i="27"/>
  <c r="T717" i="27"/>
  <c r="T716" i="27"/>
  <c r="T715" i="27"/>
  <c r="T714" i="27"/>
  <c r="T713" i="27"/>
  <c r="T712" i="27"/>
  <c r="T711" i="27"/>
  <c r="T710" i="27"/>
  <c r="T709" i="27"/>
  <c r="T708" i="27"/>
  <c r="T707" i="27"/>
  <c r="T706" i="27"/>
  <c r="T705" i="27"/>
  <c r="T704" i="27"/>
  <c r="T703" i="27"/>
  <c r="T702" i="27"/>
  <c r="T701" i="27"/>
  <c r="T700" i="27"/>
  <c r="T699" i="27"/>
  <c r="T698" i="27"/>
  <c r="T697" i="27"/>
  <c r="T696" i="27"/>
  <c r="T695" i="27"/>
  <c r="T694" i="27"/>
  <c r="T693" i="27"/>
  <c r="T692" i="27"/>
  <c r="T691" i="27"/>
  <c r="T690" i="27"/>
  <c r="T689" i="27"/>
  <c r="T688" i="27"/>
  <c r="T687" i="27"/>
  <c r="T686" i="27"/>
  <c r="T685" i="27"/>
  <c r="T684" i="27"/>
  <c r="T683" i="27"/>
  <c r="T682" i="27"/>
  <c r="T681" i="27"/>
  <c r="T680" i="27"/>
  <c r="T679" i="27"/>
  <c r="T678" i="27"/>
  <c r="T677" i="27"/>
  <c r="T676" i="27"/>
  <c r="T675" i="27"/>
  <c r="T674" i="27"/>
  <c r="T673" i="27"/>
  <c r="T672" i="27"/>
  <c r="T671" i="27"/>
  <c r="T670" i="27"/>
  <c r="T669" i="27"/>
  <c r="T668" i="27"/>
  <c r="T667" i="27"/>
  <c r="T666" i="27"/>
  <c r="T665" i="27"/>
  <c r="T664" i="27"/>
  <c r="T663" i="27"/>
  <c r="T662" i="27"/>
  <c r="T661" i="27"/>
  <c r="T660" i="27"/>
  <c r="T659" i="27"/>
  <c r="T658" i="27"/>
  <c r="T657" i="27"/>
  <c r="T656" i="27"/>
  <c r="T655" i="27"/>
  <c r="T654" i="27"/>
  <c r="T653" i="27"/>
  <c r="T652" i="27"/>
  <c r="T651" i="27"/>
  <c r="T650" i="27"/>
  <c r="T649" i="27"/>
  <c r="D649" i="27"/>
  <c r="D1697" i="27" s="1"/>
  <c r="C649" i="27"/>
  <c r="C1697" i="27" s="1"/>
  <c r="T648" i="27"/>
  <c r="T647" i="27"/>
  <c r="T646" i="27"/>
  <c r="T645" i="27"/>
  <c r="T644" i="27"/>
  <c r="T643" i="27"/>
  <c r="T642" i="27"/>
  <c r="T641" i="27"/>
  <c r="T640" i="27"/>
  <c r="T639" i="27"/>
  <c r="T638" i="27"/>
  <c r="T637" i="27"/>
  <c r="T636" i="27"/>
  <c r="T635" i="27"/>
  <c r="T634" i="27"/>
  <c r="T633" i="27"/>
  <c r="T632" i="27"/>
  <c r="T631" i="27"/>
  <c r="T630" i="27"/>
  <c r="T629" i="27"/>
  <c r="T628" i="27"/>
  <c r="T627" i="27"/>
  <c r="T626" i="27"/>
  <c r="T625" i="27"/>
  <c r="T624" i="27"/>
  <c r="T623" i="27"/>
  <c r="T622" i="27"/>
  <c r="T621" i="27"/>
  <c r="T620" i="27"/>
  <c r="T619" i="27"/>
  <c r="T618" i="27"/>
  <c r="T617" i="27"/>
  <c r="T616" i="27"/>
  <c r="T615" i="27"/>
  <c r="T614" i="27"/>
  <c r="T613" i="27"/>
  <c r="T612" i="27"/>
  <c r="T611" i="27"/>
  <c r="T610" i="27"/>
  <c r="T609" i="27"/>
  <c r="T608" i="27"/>
  <c r="T607" i="27"/>
  <c r="T606" i="27"/>
  <c r="T605" i="27"/>
  <c r="T604" i="27"/>
  <c r="T603" i="27"/>
  <c r="T602" i="27"/>
  <c r="T601" i="27"/>
  <c r="T600" i="27"/>
  <c r="T599" i="27"/>
  <c r="T598" i="27"/>
  <c r="T597" i="27"/>
  <c r="T596" i="27"/>
  <c r="T595" i="27"/>
  <c r="T594" i="27"/>
  <c r="T593" i="27"/>
  <c r="T592" i="27"/>
  <c r="T591" i="27"/>
  <c r="T590" i="27"/>
  <c r="T589" i="27"/>
  <c r="T588" i="27"/>
  <c r="T587" i="27"/>
  <c r="T586" i="27"/>
  <c r="T585" i="27"/>
  <c r="T584" i="27"/>
  <c r="T583" i="27"/>
  <c r="T582" i="27"/>
  <c r="T581" i="27"/>
  <c r="T580" i="27"/>
  <c r="T579" i="27"/>
  <c r="T578" i="27"/>
  <c r="T577" i="27"/>
  <c r="T576" i="27"/>
  <c r="T575" i="27"/>
  <c r="T574" i="27"/>
  <c r="T573" i="27"/>
  <c r="T572" i="27"/>
  <c r="T571" i="27"/>
  <c r="T570" i="27"/>
  <c r="T569" i="27"/>
  <c r="D569" i="27"/>
  <c r="D1687" i="27" s="1"/>
  <c r="C569" i="27"/>
  <c r="C1687" i="27" s="1"/>
  <c r="T568" i="27"/>
  <c r="T567" i="27"/>
  <c r="T566" i="27"/>
  <c r="T565" i="27"/>
  <c r="T564" i="27"/>
  <c r="T563" i="27"/>
  <c r="T562" i="27"/>
  <c r="T561" i="27"/>
  <c r="T560" i="27"/>
  <c r="T559" i="27"/>
  <c r="T558" i="27"/>
  <c r="T557" i="27"/>
  <c r="T556" i="27"/>
  <c r="T555" i="27"/>
  <c r="T554" i="27"/>
  <c r="T553" i="27"/>
  <c r="T552" i="27"/>
  <c r="T551" i="27"/>
  <c r="T550" i="27"/>
  <c r="T549" i="27"/>
  <c r="T548" i="27"/>
  <c r="T547" i="27"/>
  <c r="T546" i="27"/>
  <c r="T545" i="27"/>
  <c r="T544" i="27"/>
  <c r="T543" i="27"/>
  <c r="T542" i="27"/>
  <c r="T541" i="27"/>
  <c r="T540" i="27"/>
  <c r="T539" i="27"/>
  <c r="T538" i="27"/>
  <c r="T537" i="27"/>
  <c r="T536" i="27"/>
  <c r="T535" i="27"/>
  <c r="T534" i="27"/>
  <c r="T533" i="27"/>
  <c r="T532" i="27"/>
  <c r="T531" i="27"/>
  <c r="T530" i="27"/>
  <c r="T529" i="27"/>
  <c r="T528" i="27"/>
  <c r="T527" i="27"/>
  <c r="T526" i="27"/>
  <c r="T525" i="27"/>
  <c r="T524" i="27"/>
  <c r="T523" i="27"/>
  <c r="T522" i="27"/>
  <c r="T521" i="27"/>
  <c r="T520" i="27"/>
  <c r="T519" i="27"/>
  <c r="T518" i="27"/>
  <c r="T517" i="27"/>
  <c r="T516" i="27"/>
  <c r="T515" i="27"/>
  <c r="T514" i="27"/>
  <c r="T513" i="27"/>
  <c r="T512" i="27"/>
  <c r="T511" i="27"/>
  <c r="T510" i="27"/>
  <c r="T509" i="27"/>
  <c r="T508" i="27"/>
  <c r="T507" i="27"/>
  <c r="T506" i="27"/>
  <c r="T505" i="27"/>
  <c r="T504" i="27"/>
  <c r="T503" i="27"/>
  <c r="T502" i="27"/>
  <c r="T501" i="27"/>
  <c r="T500" i="27"/>
  <c r="T499" i="27"/>
  <c r="T498" i="27"/>
  <c r="T497" i="27"/>
  <c r="T496" i="27"/>
  <c r="T495" i="27"/>
  <c r="T494" i="27"/>
  <c r="T493" i="27"/>
  <c r="T492" i="27"/>
  <c r="T491" i="27"/>
  <c r="T490" i="27"/>
  <c r="T489" i="27"/>
  <c r="D489" i="27"/>
  <c r="D1677" i="27" s="1"/>
  <c r="C489" i="27"/>
  <c r="C1677" i="27" s="1"/>
  <c r="T488" i="27"/>
  <c r="T487" i="27"/>
  <c r="T486" i="27"/>
  <c r="T485" i="27"/>
  <c r="T484" i="27"/>
  <c r="T483" i="27"/>
  <c r="T482" i="27"/>
  <c r="T481" i="27"/>
  <c r="T480" i="27"/>
  <c r="T479" i="27"/>
  <c r="T478" i="27"/>
  <c r="T477" i="27"/>
  <c r="T476" i="27"/>
  <c r="T475" i="27"/>
  <c r="T474" i="27"/>
  <c r="T473" i="27"/>
  <c r="T472" i="27"/>
  <c r="T471" i="27"/>
  <c r="T470" i="27"/>
  <c r="T469" i="27"/>
  <c r="T468" i="27"/>
  <c r="T467" i="27"/>
  <c r="T466" i="27"/>
  <c r="T465" i="27"/>
  <c r="T464" i="27"/>
  <c r="T463" i="27"/>
  <c r="T462" i="27"/>
  <c r="T461" i="27"/>
  <c r="T460" i="27"/>
  <c r="T459" i="27"/>
  <c r="T458" i="27"/>
  <c r="T457" i="27"/>
  <c r="T456" i="27"/>
  <c r="T455" i="27"/>
  <c r="T454" i="27"/>
  <c r="T453" i="27"/>
  <c r="T452" i="27"/>
  <c r="T451" i="27"/>
  <c r="T450" i="27"/>
  <c r="T449" i="27"/>
  <c r="T448" i="27"/>
  <c r="T447" i="27"/>
  <c r="T446" i="27"/>
  <c r="J39" i="26" s="1"/>
  <c r="T445" i="27"/>
  <c r="T444" i="27"/>
  <c r="T443" i="27"/>
  <c r="T442" i="27"/>
  <c r="T441" i="27"/>
  <c r="T440" i="27"/>
  <c r="T439" i="27"/>
  <c r="T438" i="27"/>
  <c r="T437" i="27"/>
  <c r="T436" i="27"/>
  <c r="T435" i="27"/>
  <c r="T434" i="27"/>
  <c r="T433" i="27"/>
  <c r="T432" i="27"/>
  <c r="T431" i="27"/>
  <c r="T430" i="27"/>
  <c r="T429" i="27"/>
  <c r="T428" i="27"/>
  <c r="T427" i="27"/>
  <c r="T426" i="27"/>
  <c r="T425" i="27"/>
  <c r="T424" i="27"/>
  <c r="T423" i="27"/>
  <c r="T422" i="27"/>
  <c r="T421" i="27"/>
  <c r="T420" i="27"/>
  <c r="T419" i="27"/>
  <c r="T418" i="27"/>
  <c r="T417" i="27"/>
  <c r="T416" i="27"/>
  <c r="T415" i="27"/>
  <c r="T414" i="27"/>
  <c r="T413" i="27"/>
  <c r="T412" i="27"/>
  <c r="T411" i="27"/>
  <c r="T410" i="27"/>
  <c r="T409" i="27"/>
  <c r="D409" i="27"/>
  <c r="D1667" i="27" s="1"/>
  <c r="C409" i="27"/>
  <c r="C1667" i="27" s="1"/>
  <c r="T408" i="27"/>
  <c r="T407" i="27"/>
  <c r="T406" i="27"/>
  <c r="T405" i="27"/>
  <c r="T404" i="27"/>
  <c r="T403" i="27"/>
  <c r="T402" i="27"/>
  <c r="T401" i="27"/>
  <c r="T400" i="27"/>
  <c r="T399" i="27"/>
  <c r="T398" i="27"/>
  <c r="T397" i="27"/>
  <c r="T396" i="27"/>
  <c r="T395" i="27"/>
  <c r="T394" i="27"/>
  <c r="T393" i="27"/>
  <c r="T392" i="27"/>
  <c r="T391" i="27"/>
  <c r="T390" i="27"/>
  <c r="T389" i="27"/>
  <c r="T388" i="27"/>
  <c r="T387" i="27"/>
  <c r="T386" i="27"/>
  <c r="T385" i="27"/>
  <c r="T384" i="27"/>
  <c r="T383" i="27"/>
  <c r="T382" i="27"/>
  <c r="T381" i="27"/>
  <c r="T380" i="27"/>
  <c r="T379" i="27"/>
  <c r="T378" i="27"/>
  <c r="T377" i="27"/>
  <c r="T376" i="27"/>
  <c r="T375" i="27"/>
  <c r="T374" i="27"/>
  <c r="T373" i="27"/>
  <c r="T372" i="27"/>
  <c r="T371" i="27"/>
  <c r="T370" i="27"/>
  <c r="T369" i="27"/>
  <c r="T368" i="27"/>
  <c r="T367" i="27"/>
  <c r="T366" i="27"/>
  <c r="T365" i="27"/>
  <c r="T364" i="27"/>
  <c r="T363" i="27"/>
  <c r="T362" i="27"/>
  <c r="T361" i="27"/>
  <c r="T360" i="27"/>
  <c r="T359" i="27"/>
  <c r="T358" i="27"/>
  <c r="T357" i="27"/>
  <c r="T356" i="27"/>
  <c r="T355" i="27"/>
  <c r="T354" i="27"/>
  <c r="T353" i="27"/>
  <c r="T352" i="27"/>
  <c r="T351" i="27"/>
  <c r="T350" i="27"/>
  <c r="T349" i="27"/>
  <c r="T348" i="27"/>
  <c r="T347" i="27"/>
  <c r="T346" i="27"/>
  <c r="T345" i="27"/>
  <c r="T344" i="27"/>
  <c r="T343" i="27"/>
  <c r="T342" i="27"/>
  <c r="T341" i="27"/>
  <c r="T340" i="27"/>
  <c r="T339" i="27"/>
  <c r="T338" i="27"/>
  <c r="T337" i="27"/>
  <c r="T336" i="27"/>
  <c r="T335" i="27"/>
  <c r="T334" i="27"/>
  <c r="T333" i="27"/>
  <c r="T332" i="27"/>
  <c r="T331" i="27"/>
  <c r="T330" i="27"/>
  <c r="T329" i="27"/>
  <c r="D329" i="27"/>
  <c r="D1657" i="27" s="1"/>
  <c r="C329" i="27"/>
  <c r="C1657" i="27" s="1"/>
  <c r="T328" i="27"/>
  <c r="T327" i="27"/>
  <c r="T326" i="27"/>
  <c r="T325" i="27"/>
  <c r="T324" i="27"/>
  <c r="T323" i="27"/>
  <c r="T322" i="27"/>
  <c r="T321" i="27"/>
  <c r="T320" i="27"/>
  <c r="T319" i="27"/>
  <c r="T318" i="27"/>
  <c r="T317" i="27"/>
  <c r="T316" i="27"/>
  <c r="T315" i="27"/>
  <c r="T314" i="27"/>
  <c r="T313" i="27"/>
  <c r="T312" i="27"/>
  <c r="T311" i="27"/>
  <c r="T310" i="27"/>
  <c r="T309" i="27"/>
  <c r="T308" i="27"/>
  <c r="T307" i="27"/>
  <c r="T306" i="27"/>
  <c r="T305" i="27"/>
  <c r="T304" i="27"/>
  <c r="T303" i="27"/>
  <c r="T302" i="27"/>
  <c r="T301" i="27"/>
  <c r="T300" i="27"/>
  <c r="T299" i="27"/>
  <c r="T298" i="27"/>
  <c r="T295" i="27"/>
  <c r="T294" i="27"/>
  <c r="T293" i="27"/>
  <c r="T292" i="27"/>
  <c r="T291" i="27"/>
  <c r="T290" i="27"/>
  <c r="T289" i="27"/>
  <c r="T288" i="27"/>
  <c r="T287" i="27"/>
  <c r="T286" i="27"/>
  <c r="T285" i="27"/>
  <c r="T284" i="27"/>
  <c r="T283" i="27"/>
  <c r="T282" i="27"/>
  <c r="T281" i="27"/>
  <c r="T280" i="27"/>
  <c r="T279" i="27"/>
  <c r="T278" i="27"/>
  <c r="T277" i="27"/>
  <c r="T276" i="27"/>
  <c r="T275" i="27"/>
  <c r="T274" i="27"/>
  <c r="T273" i="27"/>
  <c r="T272" i="27"/>
  <c r="T271" i="27"/>
  <c r="T270" i="27"/>
  <c r="T269" i="27"/>
  <c r="T268" i="27"/>
  <c r="T267" i="27"/>
  <c r="T266" i="27"/>
  <c r="T265" i="27"/>
  <c r="T264" i="27"/>
  <c r="T263" i="27"/>
  <c r="T262" i="27"/>
  <c r="T261" i="27"/>
  <c r="T260" i="27"/>
  <c r="T259" i="27"/>
  <c r="T258" i="27"/>
  <c r="T257" i="27"/>
  <c r="T256" i="27"/>
  <c r="T255" i="27"/>
  <c r="T254" i="27"/>
  <c r="T253" i="27"/>
  <c r="T252" i="27"/>
  <c r="T251" i="27"/>
  <c r="T250" i="27"/>
  <c r="T249" i="27"/>
  <c r="D249" i="27"/>
  <c r="D1647" i="27" s="1"/>
  <c r="C249" i="27"/>
  <c r="C1647" i="27" s="1"/>
  <c r="T248" i="27"/>
  <c r="T247" i="27"/>
  <c r="T246" i="27"/>
  <c r="T245" i="27"/>
  <c r="T244" i="27"/>
  <c r="T243" i="27"/>
  <c r="T242" i="27"/>
  <c r="T241" i="27"/>
  <c r="T240" i="27"/>
  <c r="T239" i="27"/>
  <c r="T238" i="27"/>
  <c r="T237" i="27"/>
  <c r="T236" i="27"/>
  <c r="T235" i="27"/>
  <c r="T234" i="27"/>
  <c r="T233" i="27"/>
  <c r="T232" i="27"/>
  <c r="T231" i="27"/>
  <c r="T230" i="27"/>
  <c r="T229" i="27"/>
  <c r="T228" i="27"/>
  <c r="T227" i="27"/>
  <c r="T226" i="27"/>
  <c r="T225" i="27"/>
  <c r="T224" i="27"/>
  <c r="T223" i="27"/>
  <c r="T222" i="27"/>
  <c r="T221" i="27"/>
  <c r="T220" i="27"/>
  <c r="T219" i="27"/>
  <c r="T218" i="27"/>
  <c r="T217" i="27"/>
  <c r="T216" i="27"/>
  <c r="T215" i="27"/>
  <c r="T214" i="27"/>
  <c r="T213" i="27"/>
  <c r="T212" i="27"/>
  <c r="T211" i="27"/>
  <c r="T210" i="27"/>
  <c r="T209" i="27"/>
  <c r="T208" i="27"/>
  <c r="T207" i="27"/>
  <c r="T206" i="27"/>
  <c r="T205" i="27"/>
  <c r="T204" i="27"/>
  <c r="T203" i="27"/>
  <c r="T202" i="27"/>
  <c r="T201" i="27"/>
  <c r="T200" i="27"/>
  <c r="T199" i="27"/>
  <c r="T198" i="27"/>
  <c r="T197" i="27"/>
  <c r="T196" i="27"/>
  <c r="T195" i="27"/>
  <c r="T194" i="27"/>
  <c r="T193" i="27"/>
  <c r="T192" i="27"/>
  <c r="T191" i="27"/>
  <c r="T190" i="27"/>
  <c r="T189" i="27"/>
  <c r="T188" i="27"/>
  <c r="T187" i="27"/>
  <c r="T186" i="27"/>
  <c r="T185" i="27"/>
  <c r="T184" i="27"/>
  <c r="T183" i="27"/>
  <c r="T182" i="27"/>
  <c r="T181" i="27"/>
  <c r="T180" i="27"/>
  <c r="T179" i="27"/>
  <c r="T178" i="27"/>
  <c r="T177" i="27"/>
  <c r="T176" i="27"/>
  <c r="T175" i="27"/>
  <c r="T174" i="27"/>
  <c r="T173" i="27"/>
  <c r="T172" i="27"/>
  <c r="T171" i="27"/>
  <c r="T170" i="27"/>
  <c r="T169" i="27"/>
  <c r="D169" i="27"/>
  <c r="D1637" i="27" s="1"/>
  <c r="C169" i="27"/>
  <c r="C1637" i="27" s="1"/>
  <c r="T168" i="27"/>
  <c r="T167" i="27"/>
  <c r="T166" i="27"/>
  <c r="T165" i="27"/>
  <c r="T164" i="27"/>
  <c r="T163" i="27"/>
  <c r="T162" i="27"/>
  <c r="T161" i="27"/>
  <c r="T160" i="27"/>
  <c r="T159" i="27"/>
  <c r="T158" i="27"/>
  <c r="T157" i="27"/>
  <c r="T156" i="27"/>
  <c r="T155" i="27"/>
  <c r="T154" i="27"/>
  <c r="T153" i="27"/>
  <c r="T152" i="27"/>
  <c r="T151" i="27"/>
  <c r="T150" i="27"/>
  <c r="T149" i="27"/>
  <c r="T148" i="27"/>
  <c r="T147" i="27"/>
  <c r="T146" i="27"/>
  <c r="T145" i="27"/>
  <c r="T144" i="27"/>
  <c r="T143" i="27"/>
  <c r="T142" i="27"/>
  <c r="T141" i="27"/>
  <c r="T140" i="27"/>
  <c r="T139" i="27"/>
  <c r="T138" i="27"/>
  <c r="T137" i="27"/>
  <c r="T136" i="27"/>
  <c r="T135" i="27"/>
  <c r="T134" i="27"/>
  <c r="T133" i="27"/>
  <c r="T132" i="27"/>
  <c r="T131" i="27"/>
  <c r="T130" i="27"/>
  <c r="T129" i="27"/>
  <c r="T128" i="27"/>
  <c r="T127" i="27"/>
  <c r="T126" i="27"/>
  <c r="T125" i="27"/>
  <c r="T124" i="27"/>
  <c r="T123" i="27"/>
  <c r="T122" i="27"/>
  <c r="T121" i="27"/>
  <c r="T120" i="27"/>
  <c r="T119" i="27"/>
  <c r="T118" i="27"/>
  <c r="T117" i="27"/>
  <c r="T116" i="27"/>
  <c r="T115" i="27"/>
  <c r="T114" i="27"/>
  <c r="T113" i="27"/>
  <c r="T112" i="27"/>
  <c r="T111" i="27"/>
  <c r="T110" i="27"/>
  <c r="T109" i="27"/>
  <c r="T108" i="27"/>
  <c r="T107" i="27"/>
  <c r="T106" i="27"/>
  <c r="T105" i="27"/>
  <c r="T104" i="27"/>
  <c r="T103" i="27"/>
  <c r="T102" i="27"/>
  <c r="T101" i="27"/>
  <c r="T100" i="27"/>
  <c r="T99" i="27"/>
  <c r="T98" i="27"/>
  <c r="T97" i="27"/>
  <c r="T96" i="27"/>
  <c r="T95" i="27"/>
  <c r="T94" i="27"/>
  <c r="T93" i="27"/>
  <c r="T92" i="27"/>
  <c r="T91" i="27"/>
  <c r="T90" i="27"/>
  <c r="T89" i="27"/>
  <c r="D89" i="27"/>
  <c r="D1627" i="27" s="1"/>
  <c r="C89" i="27"/>
  <c r="C1627" i="27" s="1"/>
  <c r="T88" i="27"/>
  <c r="T87" i="27"/>
  <c r="T86" i="27"/>
  <c r="T85" i="27"/>
  <c r="T84" i="27"/>
  <c r="T83" i="27"/>
  <c r="T82" i="27"/>
  <c r="T81" i="27"/>
  <c r="T80" i="27"/>
  <c r="T79" i="27"/>
  <c r="T78" i="27"/>
  <c r="T77" i="27"/>
  <c r="T76" i="27"/>
  <c r="S48" i="26"/>
  <c r="T75" i="27"/>
  <c r="T74" i="27"/>
  <c r="T73" i="27"/>
  <c r="T72" i="27"/>
  <c r="R44" i="26"/>
  <c r="T71" i="27"/>
  <c r="T70" i="27"/>
  <c r="T69" i="27"/>
  <c r="T68" i="27"/>
  <c r="T67" i="27"/>
  <c r="T66" i="27"/>
  <c r="T65" i="27"/>
  <c r="T64" i="27"/>
  <c r="S37" i="26"/>
  <c r="T63" i="27"/>
  <c r="T62" i="27"/>
  <c r="T61" i="27"/>
  <c r="T60" i="27"/>
  <c r="W36" i="26"/>
  <c r="T59" i="27"/>
  <c r="E36" i="26" s="1"/>
  <c r="T58" i="27"/>
  <c r="T57" i="27"/>
  <c r="E35" i="26" s="1"/>
  <c r="T56" i="27"/>
  <c r="T55" i="27"/>
  <c r="T54" i="27"/>
  <c r="T53" i="27"/>
  <c r="T52" i="27"/>
  <c r="I1841" i="27" s="1"/>
  <c r="Y31" i="26" s="1"/>
  <c r="T51" i="27"/>
  <c r="T50" i="27"/>
  <c r="T49" i="27"/>
  <c r="T48" i="27"/>
  <c r="T47" i="27"/>
  <c r="T46" i="27"/>
  <c r="T45" i="27"/>
  <c r="T44" i="27"/>
  <c r="T43" i="27"/>
  <c r="T42" i="27"/>
  <c r="T41" i="27"/>
  <c r="T40" i="27"/>
  <c r="T39" i="27"/>
  <c r="T38" i="27"/>
  <c r="T37" i="27"/>
  <c r="T36" i="27"/>
  <c r="T35" i="27"/>
  <c r="T34" i="27"/>
  <c r="T33" i="27"/>
  <c r="T32" i="27"/>
  <c r="T31" i="27"/>
  <c r="T30" i="27"/>
  <c r="T29" i="27"/>
  <c r="T28" i="27"/>
  <c r="T27" i="27"/>
  <c r="T26" i="27"/>
  <c r="T25" i="27"/>
  <c r="T24" i="27"/>
  <c r="T23" i="27"/>
  <c r="T22" i="27"/>
  <c r="T21" i="27"/>
  <c r="T20" i="27"/>
  <c r="T19" i="27"/>
  <c r="T18" i="27"/>
  <c r="T17" i="27"/>
  <c r="T16" i="27"/>
  <c r="T15" i="27"/>
  <c r="T14" i="27"/>
  <c r="T13" i="27"/>
  <c r="T12" i="27"/>
  <c r="T11" i="27"/>
  <c r="T10" i="27"/>
  <c r="T9" i="27"/>
  <c r="D9" i="27"/>
  <c r="D1617" i="27" s="1"/>
  <c r="C9" i="27"/>
  <c r="C1617" i="27" s="1"/>
  <c r="E3" i="27"/>
  <c r="E1611" i="27" s="1"/>
  <c r="BN48" i="26"/>
  <c r="BM48" i="26"/>
  <c r="BL48" i="26"/>
  <c r="BK48" i="26"/>
  <c r="BJ48" i="26"/>
  <c r="BI48" i="26"/>
  <c r="BH48" i="26"/>
  <c r="BG48" i="26"/>
  <c r="BF48" i="26"/>
  <c r="BE48" i="26"/>
  <c r="BD48" i="26"/>
  <c r="BC48" i="26"/>
  <c r="BB48" i="26"/>
  <c r="BA48" i="26"/>
  <c r="AZ48" i="26"/>
  <c r="AY48" i="26"/>
  <c r="AX48" i="26"/>
  <c r="AW48" i="26"/>
  <c r="AV48" i="26"/>
  <c r="AU48" i="26"/>
  <c r="AR48" i="26"/>
  <c r="AQ48" i="26"/>
  <c r="AO48" i="26"/>
  <c r="AN48" i="26"/>
  <c r="AI48" i="26"/>
  <c r="AH48" i="26"/>
  <c r="AG48" i="26"/>
  <c r="AF48" i="26"/>
  <c r="AE48" i="26"/>
  <c r="AD48" i="26"/>
  <c r="AC48" i="26"/>
  <c r="AB48" i="26"/>
  <c r="AA48" i="26"/>
  <c r="BQ46" i="26"/>
  <c r="BO46" i="26"/>
  <c r="AT46" i="26"/>
  <c r="Y46" i="26"/>
  <c r="BN44" i="26"/>
  <c r="BM44" i="26"/>
  <c r="BL44" i="26"/>
  <c r="BK44" i="26"/>
  <c r="BJ44" i="26"/>
  <c r="BI44" i="26"/>
  <c r="BH44" i="26"/>
  <c r="BG44" i="26"/>
  <c r="BF44" i="26"/>
  <c r="BE44" i="26"/>
  <c r="BD44" i="26"/>
  <c r="BC44" i="26"/>
  <c r="BB44" i="26"/>
  <c r="BA44" i="26"/>
  <c r="AZ44" i="26"/>
  <c r="AY44" i="26"/>
  <c r="AX44" i="26"/>
  <c r="AW44" i="26"/>
  <c r="AV44" i="26"/>
  <c r="AU44" i="26"/>
  <c r="AS44" i="26"/>
  <c r="AR44" i="26"/>
  <c r="AQ44" i="26"/>
  <c r="AP44" i="26"/>
  <c r="AO44" i="26"/>
  <c r="AN44" i="26"/>
  <c r="AM44" i="26"/>
  <c r="AL44" i="26"/>
  <c r="AK44" i="26"/>
  <c r="AJ44" i="26"/>
  <c r="AI44" i="26"/>
  <c r="AH44" i="26"/>
  <c r="AG44" i="26"/>
  <c r="AF44" i="26"/>
  <c r="AE44" i="26"/>
  <c r="AD44" i="26"/>
  <c r="AC44" i="26"/>
  <c r="AB44" i="26"/>
  <c r="AA44" i="26"/>
  <c r="Z44" i="26"/>
  <c r="BN43" i="26"/>
  <c r="BM43" i="26"/>
  <c r="BL43" i="26"/>
  <c r="BK43" i="26"/>
  <c r="BJ43" i="26"/>
  <c r="BI43" i="26"/>
  <c r="BH43" i="26"/>
  <c r="BG43" i="26"/>
  <c r="BE43" i="26"/>
  <c r="BD43" i="26"/>
  <c r="BC43" i="26"/>
  <c r="BB43" i="26"/>
  <c r="BA43" i="26"/>
  <c r="AZ43" i="26"/>
  <c r="AY43" i="26"/>
  <c r="AX43" i="26"/>
  <c r="AW43" i="26"/>
  <c r="AV43" i="26"/>
  <c r="AU43" i="26"/>
  <c r="AS43" i="26"/>
  <c r="AR43" i="26"/>
  <c r="AQ43" i="26"/>
  <c r="AP43" i="26"/>
  <c r="AO43" i="26"/>
  <c r="AN43" i="26"/>
  <c r="AM43" i="26"/>
  <c r="AL43" i="26"/>
  <c r="AK43" i="26"/>
  <c r="AJ43" i="26"/>
  <c r="AI43" i="26"/>
  <c r="AH43" i="26"/>
  <c r="AG43" i="26"/>
  <c r="AF43" i="26"/>
  <c r="AE43" i="26"/>
  <c r="AD43" i="26"/>
  <c r="AC43" i="26"/>
  <c r="AB43" i="26"/>
  <c r="AA43" i="26"/>
  <c r="Z43" i="26"/>
  <c r="X43" i="26"/>
  <c r="W43" i="26"/>
  <c r="V43" i="26"/>
  <c r="U43" i="26"/>
  <c r="T43" i="26"/>
  <c r="S43" i="26"/>
  <c r="R43" i="26"/>
  <c r="Q43" i="26"/>
  <c r="N43" i="26"/>
  <c r="M43" i="26"/>
  <c r="L43" i="26"/>
  <c r="K43" i="26"/>
  <c r="J43" i="26"/>
  <c r="I43" i="26"/>
  <c r="H43" i="26"/>
  <c r="G43" i="26"/>
  <c r="F43" i="26"/>
  <c r="E43" i="26"/>
  <c r="BN42" i="26"/>
  <c r="BM42" i="26"/>
  <c r="BL42" i="26"/>
  <c r="BK42" i="26"/>
  <c r="BJ42" i="26"/>
  <c r="BI42" i="26"/>
  <c r="BH42" i="26"/>
  <c r="BG42" i="26"/>
  <c r="BF42" i="26"/>
  <c r="BE42" i="26"/>
  <c r="BD42" i="26"/>
  <c r="BC42" i="26"/>
  <c r="BB42" i="26"/>
  <c r="BA42" i="26"/>
  <c r="AZ42" i="26"/>
  <c r="AY42" i="26"/>
  <c r="AX42" i="26"/>
  <c r="AW42" i="26"/>
  <c r="AV42" i="26"/>
  <c r="AU42" i="26"/>
  <c r="AS42" i="26"/>
  <c r="AR42" i="26"/>
  <c r="AQ42" i="26"/>
  <c r="AP42" i="26"/>
  <c r="AO42" i="26"/>
  <c r="AN42" i="26"/>
  <c r="AM42" i="26"/>
  <c r="AL42" i="26"/>
  <c r="AK42" i="26"/>
  <c r="AJ42" i="26"/>
  <c r="AI42" i="26"/>
  <c r="AH42" i="26"/>
  <c r="AG42" i="26"/>
  <c r="AF42" i="26"/>
  <c r="AE42" i="26"/>
  <c r="AD42" i="26"/>
  <c r="AC42" i="26"/>
  <c r="AB42" i="26"/>
  <c r="AA42" i="26"/>
  <c r="Z42" i="26"/>
  <c r="X42" i="26"/>
  <c r="W42" i="26"/>
  <c r="V42" i="26"/>
  <c r="U42" i="26"/>
  <c r="T42" i="26"/>
  <c r="S42" i="26"/>
  <c r="R42" i="26"/>
  <c r="Q42" i="26"/>
  <c r="O42" i="26"/>
  <c r="N42" i="26"/>
  <c r="M42" i="26"/>
  <c r="L42" i="26"/>
  <c r="K42" i="26"/>
  <c r="J42" i="26"/>
  <c r="I42" i="26"/>
  <c r="H42" i="26"/>
  <c r="G42" i="26"/>
  <c r="F42" i="26"/>
  <c r="E42" i="26"/>
  <c r="BN41" i="26"/>
  <c r="BM41" i="26"/>
  <c r="BL41" i="26"/>
  <c r="BK41" i="26"/>
  <c r="BJ41" i="26"/>
  <c r="BI41" i="26"/>
  <c r="BH41" i="26"/>
  <c r="BG41" i="26"/>
  <c r="BF41" i="26"/>
  <c r="BE41" i="26"/>
  <c r="BD41" i="26"/>
  <c r="BC41" i="26"/>
  <c r="BB41" i="26"/>
  <c r="BA41" i="26"/>
  <c r="AZ41" i="26"/>
  <c r="AY41" i="26"/>
  <c r="AX41" i="26"/>
  <c r="AW41" i="26"/>
  <c r="AV41" i="26"/>
  <c r="AU41" i="26"/>
  <c r="AT41" i="26"/>
  <c r="AS41" i="26"/>
  <c r="AR41" i="26"/>
  <c r="AQ41" i="26"/>
  <c r="AP41" i="26"/>
  <c r="AO41" i="26"/>
  <c r="AN41" i="26"/>
  <c r="AM41" i="26"/>
  <c r="AL41" i="26"/>
  <c r="AK41" i="26"/>
  <c r="AJ41" i="26"/>
  <c r="AI41" i="26"/>
  <c r="AH41" i="26"/>
  <c r="AG41" i="26"/>
  <c r="AF41" i="26"/>
  <c r="AE41" i="26"/>
  <c r="AD41" i="26"/>
  <c r="AC41" i="26"/>
  <c r="AB41" i="26"/>
  <c r="AA41" i="26"/>
  <c r="Z41" i="26"/>
  <c r="X41" i="26"/>
  <c r="W41" i="26"/>
  <c r="V41" i="26"/>
  <c r="U41" i="26"/>
  <c r="T41" i="26"/>
  <c r="S41" i="26"/>
  <c r="R41" i="26"/>
  <c r="Q41" i="26"/>
  <c r="P41" i="26"/>
  <c r="O41" i="26"/>
  <c r="N41" i="26"/>
  <c r="M41" i="26"/>
  <c r="L41" i="26"/>
  <c r="K41" i="26"/>
  <c r="J41" i="26"/>
  <c r="I41" i="26"/>
  <c r="H41" i="26"/>
  <c r="G41" i="26"/>
  <c r="F41" i="26"/>
  <c r="E41" i="26"/>
  <c r="BN40" i="26"/>
  <c r="BM40" i="26"/>
  <c r="BL40" i="26"/>
  <c r="BK40" i="26"/>
  <c r="BJ40" i="26"/>
  <c r="BI40" i="26"/>
  <c r="BH40" i="26"/>
  <c r="BG40" i="26"/>
  <c r="BF40" i="26"/>
  <c r="BE40" i="26"/>
  <c r="BD40" i="26"/>
  <c r="BC40" i="26"/>
  <c r="BB40" i="26"/>
  <c r="BA40" i="26"/>
  <c r="AZ40" i="26"/>
  <c r="AY40" i="26"/>
  <c r="AX40" i="26"/>
  <c r="AW40" i="26"/>
  <c r="AV40" i="26"/>
  <c r="AU40" i="26"/>
  <c r="AS40" i="26"/>
  <c r="AR40" i="26"/>
  <c r="AQ40" i="26"/>
  <c r="AP40" i="26"/>
  <c r="AO40" i="26"/>
  <c r="AN40" i="26"/>
  <c r="AM40" i="26"/>
  <c r="AL40" i="26"/>
  <c r="AK40" i="26"/>
  <c r="AJ40" i="26"/>
  <c r="AI40" i="26"/>
  <c r="AH40" i="26"/>
  <c r="AG40" i="26"/>
  <c r="AF40" i="26"/>
  <c r="AE40" i="26"/>
  <c r="AD40" i="26"/>
  <c r="AC40" i="26"/>
  <c r="AB40" i="26"/>
  <c r="AA40" i="26"/>
  <c r="Z40" i="26"/>
  <c r="X40" i="26"/>
  <c r="W40" i="26"/>
  <c r="V40" i="26"/>
  <c r="U40" i="26"/>
  <c r="T40" i="26"/>
  <c r="S40" i="26"/>
  <c r="R40" i="26"/>
  <c r="Q40" i="26"/>
  <c r="P40" i="26"/>
  <c r="O40" i="26"/>
  <c r="N40" i="26"/>
  <c r="M40" i="26"/>
  <c r="L40" i="26"/>
  <c r="K40" i="26"/>
  <c r="J40" i="26"/>
  <c r="I40" i="26"/>
  <c r="H40" i="26"/>
  <c r="G40" i="26"/>
  <c r="F40" i="26"/>
  <c r="E40" i="26"/>
  <c r="BN39" i="26"/>
  <c r="BM39" i="26"/>
  <c r="BL39" i="26"/>
  <c r="BK39" i="26"/>
  <c r="BJ39" i="26"/>
  <c r="BI39" i="26"/>
  <c r="BH39" i="26"/>
  <c r="BG39" i="26"/>
  <c r="BF39" i="26"/>
  <c r="BD39" i="26"/>
  <c r="BC39" i="26"/>
  <c r="AZ39" i="26"/>
  <c r="AY39" i="26"/>
  <c r="AX39" i="26"/>
  <c r="AW39" i="26"/>
  <c r="AV39" i="26"/>
  <c r="AU39" i="26"/>
  <c r="AS39" i="26"/>
  <c r="AR39" i="26"/>
  <c r="AQ39" i="26"/>
  <c r="AP39" i="26"/>
  <c r="AO39" i="26"/>
  <c r="AN39" i="26"/>
  <c r="AM39" i="26"/>
  <c r="AL39" i="26"/>
  <c r="AK39" i="26"/>
  <c r="AJ39" i="26"/>
  <c r="AI39" i="26"/>
  <c r="AH39" i="26"/>
  <c r="AG39" i="26"/>
  <c r="AF39" i="26"/>
  <c r="AE39" i="26"/>
  <c r="AD39" i="26"/>
  <c r="AC39" i="26"/>
  <c r="AB39" i="26"/>
  <c r="AA39" i="26"/>
  <c r="Z39" i="26"/>
  <c r="X39" i="26"/>
  <c r="W39" i="26"/>
  <c r="U39" i="26"/>
  <c r="T39" i="26"/>
  <c r="S39" i="26"/>
  <c r="R39" i="26"/>
  <c r="Q39" i="26"/>
  <c r="O39" i="26"/>
  <c r="N39" i="26"/>
  <c r="M39" i="26"/>
  <c r="L39" i="26"/>
  <c r="K39" i="26"/>
  <c r="I39" i="26"/>
  <c r="H39" i="26"/>
  <c r="G39" i="26"/>
  <c r="F39" i="26"/>
  <c r="E39" i="26"/>
  <c r="BN38" i="26"/>
  <c r="BM38" i="26"/>
  <c r="BL38" i="26"/>
  <c r="BK38" i="26"/>
  <c r="BJ38" i="26"/>
  <c r="BI38" i="26"/>
  <c r="BH38" i="26"/>
  <c r="BG38" i="26"/>
  <c r="BF38" i="26"/>
  <c r="BE38" i="26"/>
  <c r="BD38" i="26"/>
  <c r="BC38" i="26"/>
  <c r="BB38" i="26"/>
  <c r="BA38" i="26"/>
  <c r="AZ38" i="26"/>
  <c r="AY38" i="26"/>
  <c r="AX38" i="26"/>
  <c r="AW38" i="26"/>
  <c r="AV38" i="26"/>
  <c r="AU38" i="26"/>
  <c r="AS38" i="26"/>
  <c r="AR38" i="26"/>
  <c r="AQ38" i="26"/>
  <c r="AP38" i="26"/>
  <c r="AO38" i="26"/>
  <c r="AN38" i="26"/>
  <c r="AM38" i="26"/>
  <c r="AL38" i="26"/>
  <c r="AK38" i="26"/>
  <c r="AJ38" i="26"/>
  <c r="AI38" i="26"/>
  <c r="AH38" i="26"/>
  <c r="AG38" i="26"/>
  <c r="AF38" i="26"/>
  <c r="AE38" i="26"/>
  <c r="AD38" i="26"/>
  <c r="AC38" i="26"/>
  <c r="AB38" i="26"/>
  <c r="AA38" i="26"/>
  <c r="Z38" i="26"/>
  <c r="X38" i="26"/>
  <c r="W38" i="26"/>
  <c r="V38" i="26"/>
  <c r="U38" i="26"/>
  <c r="T38" i="26"/>
  <c r="S38" i="26"/>
  <c r="R38" i="26"/>
  <c r="Q38" i="26"/>
  <c r="P38" i="26"/>
  <c r="O38" i="26"/>
  <c r="N38" i="26"/>
  <c r="M38" i="26"/>
  <c r="L38" i="26"/>
  <c r="K38" i="26"/>
  <c r="J38" i="26"/>
  <c r="I38" i="26"/>
  <c r="H38" i="26"/>
  <c r="G38" i="26"/>
  <c r="F38" i="26"/>
  <c r="E38" i="26"/>
  <c r="BN37" i="26"/>
  <c r="BM37" i="26"/>
  <c r="BL37" i="26"/>
  <c r="BK37" i="26"/>
  <c r="BJ37" i="26"/>
  <c r="BI37" i="26"/>
  <c r="BH37" i="26"/>
  <c r="BG37" i="26"/>
  <c r="BD37" i="26"/>
  <c r="BB37" i="26"/>
  <c r="BA37" i="26"/>
  <c r="AZ37" i="26"/>
  <c r="AX37" i="26"/>
  <c r="AW37" i="26"/>
  <c r="AV37" i="26"/>
  <c r="AU37" i="26"/>
  <c r="AS37" i="26"/>
  <c r="AR37" i="26"/>
  <c r="AQ37" i="26"/>
  <c r="AP37" i="26"/>
  <c r="AO37" i="26"/>
  <c r="AN37" i="26"/>
  <c r="AM37" i="26"/>
  <c r="AL37" i="26"/>
  <c r="AK37" i="26"/>
  <c r="AJ37" i="26"/>
  <c r="AI37" i="26"/>
  <c r="AH37" i="26"/>
  <c r="AG37" i="26"/>
  <c r="AF37" i="26"/>
  <c r="AE37" i="26"/>
  <c r="AD37" i="26"/>
  <c r="AC37" i="26"/>
  <c r="AB37" i="26"/>
  <c r="AA37" i="26"/>
  <c r="Z37" i="26"/>
  <c r="X37" i="26"/>
  <c r="V37" i="26"/>
  <c r="T37" i="26"/>
  <c r="Q37" i="26"/>
  <c r="P37" i="26"/>
  <c r="N37" i="26"/>
  <c r="L37" i="26"/>
  <c r="K37" i="26"/>
  <c r="J37" i="26"/>
  <c r="F37" i="26"/>
  <c r="BN36" i="26"/>
  <c r="BM36" i="26"/>
  <c r="BL36" i="26"/>
  <c r="BK36" i="26"/>
  <c r="BJ36" i="26"/>
  <c r="BI36" i="26"/>
  <c r="BH36" i="26"/>
  <c r="BG36" i="26"/>
  <c r="BF36" i="26"/>
  <c r="BE36" i="26"/>
  <c r="BD36" i="26"/>
  <c r="BC36" i="26"/>
  <c r="BB36" i="26"/>
  <c r="BA36" i="26"/>
  <c r="AZ36" i="26"/>
  <c r="AY36" i="26"/>
  <c r="AX36" i="26"/>
  <c r="AW36" i="26"/>
  <c r="AV36" i="26"/>
  <c r="AU36" i="26"/>
  <c r="AS36" i="26"/>
  <c r="AR36" i="26"/>
  <c r="AQ36" i="26"/>
  <c r="AP36" i="26"/>
  <c r="AO36" i="26"/>
  <c r="AN36" i="26"/>
  <c r="AM36" i="26"/>
  <c r="AL36" i="26"/>
  <c r="AK36" i="26"/>
  <c r="AJ36" i="26"/>
  <c r="AI36" i="26"/>
  <c r="AH36" i="26"/>
  <c r="AG36" i="26"/>
  <c r="AF36" i="26"/>
  <c r="AE36" i="26"/>
  <c r="AD36" i="26"/>
  <c r="AC36" i="26"/>
  <c r="AB36" i="26"/>
  <c r="AA36" i="26"/>
  <c r="Z36" i="26"/>
  <c r="V36" i="26"/>
  <c r="U36" i="26"/>
  <c r="T36" i="26"/>
  <c r="S36" i="26"/>
  <c r="R36" i="26"/>
  <c r="Q36" i="26"/>
  <c r="O36" i="26"/>
  <c r="N36" i="26"/>
  <c r="M36" i="26"/>
  <c r="L36" i="26"/>
  <c r="K36" i="26"/>
  <c r="J36" i="26"/>
  <c r="I36" i="26"/>
  <c r="H36" i="26"/>
  <c r="G36" i="26"/>
  <c r="F36" i="26"/>
  <c r="BN35" i="26"/>
  <c r="BM35" i="26"/>
  <c r="BL35" i="26"/>
  <c r="BK35" i="26"/>
  <c r="BI35" i="26"/>
  <c r="BH35" i="26"/>
  <c r="BG35" i="26"/>
  <c r="BF35" i="26"/>
  <c r="AX35" i="26"/>
  <c r="AW35" i="26"/>
  <c r="AV35" i="26"/>
  <c r="AU35" i="26"/>
  <c r="AS35" i="26"/>
  <c r="AR35" i="26"/>
  <c r="AQ35" i="26"/>
  <c r="AP35" i="26"/>
  <c r="AO35" i="26"/>
  <c r="AN35" i="26"/>
  <c r="AM35" i="26"/>
  <c r="AL35" i="26"/>
  <c r="AK35" i="26"/>
  <c r="AJ35" i="26"/>
  <c r="AI35" i="26"/>
  <c r="AH35" i="26"/>
  <c r="AG35" i="26"/>
  <c r="AF35" i="26"/>
  <c r="AE35" i="26"/>
  <c r="AD35" i="26"/>
  <c r="AC35" i="26"/>
  <c r="AB35" i="26"/>
  <c r="AA35" i="26"/>
  <c r="Z35" i="26"/>
  <c r="X35" i="26"/>
  <c r="W35" i="26"/>
  <c r="V35" i="26"/>
  <c r="U35" i="26"/>
  <c r="T35" i="26"/>
  <c r="S35" i="26"/>
  <c r="R35" i="26"/>
  <c r="Q35" i="26"/>
  <c r="P35" i="26"/>
  <c r="O35" i="26"/>
  <c r="N35" i="26"/>
  <c r="M35" i="26"/>
  <c r="L35" i="26"/>
  <c r="K35" i="26"/>
  <c r="J35" i="26"/>
  <c r="I35" i="26"/>
  <c r="H35" i="26"/>
  <c r="G35" i="26"/>
  <c r="F35" i="26"/>
  <c r="BN34" i="26"/>
  <c r="BL34" i="26"/>
  <c r="BK34" i="26"/>
  <c r="BJ34" i="26"/>
  <c r="BI34" i="26"/>
  <c r="BH34" i="26"/>
  <c r="BG34" i="26"/>
  <c r="BE34" i="26"/>
  <c r="BD34" i="26"/>
  <c r="BC34" i="26"/>
  <c r="BB34" i="26"/>
  <c r="AZ34" i="26"/>
  <c r="AY34" i="26"/>
  <c r="AX34" i="26"/>
  <c r="AW34" i="26"/>
  <c r="AV34" i="26"/>
  <c r="AU34" i="26"/>
  <c r="AS34" i="26"/>
  <c r="AR34" i="26"/>
  <c r="AQ34" i="26"/>
  <c r="AP34" i="26"/>
  <c r="AO34" i="26"/>
  <c r="AN34" i="26"/>
  <c r="AM34" i="26"/>
  <c r="AL34" i="26"/>
  <c r="AK34" i="26"/>
  <c r="AJ34" i="26"/>
  <c r="AI34" i="26"/>
  <c r="AH34" i="26"/>
  <c r="AG34" i="26"/>
  <c r="AF34" i="26"/>
  <c r="AE34" i="26"/>
  <c r="AD34" i="26"/>
  <c r="AC34" i="26"/>
  <c r="AB34" i="26"/>
  <c r="AA34" i="26"/>
  <c r="Z34" i="26"/>
  <c r="X34" i="26"/>
  <c r="W34" i="26"/>
  <c r="V34" i="26"/>
  <c r="U34" i="26"/>
  <c r="T34" i="26"/>
  <c r="S34" i="26"/>
  <c r="R34" i="26"/>
  <c r="Q34" i="26"/>
  <c r="P34" i="26"/>
  <c r="O34" i="26"/>
  <c r="N34" i="26"/>
  <c r="M34" i="26"/>
  <c r="L34" i="26"/>
  <c r="K34" i="26"/>
  <c r="J34" i="26"/>
  <c r="I34" i="26"/>
  <c r="H34" i="26"/>
  <c r="G34" i="26"/>
  <c r="F34" i="26"/>
  <c r="E34" i="26"/>
  <c r="BM33" i="26"/>
  <c r="BL33" i="26"/>
  <c r="BK33" i="26"/>
  <c r="BI33" i="26"/>
  <c r="BH33" i="26"/>
  <c r="BG33" i="26"/>
  <c r="BF33" i="26"/>
  <c r="BE33" i="26"/>
  <c r="BD33" i="26"/>
  <c r="BA33" i="26"/>
  <c r="AZ33" i="26"/>
  <c r="AY33" i="26"/>
  <c r="AX33" i="26"/>
  <c r="AW33" i="26"/>
  <c r="AV33" i="26"/>
  <c r="AU33" i="26"/>
  <c r="AS33" i="26"/>
  <c r="AR33" i="26"/>
  <c r="AQ33" i="26"/>
  <c r="AP33" i="26"/>
  <c r="AO33" i="26"/>
  <c r="AN33" i="26"/>
  <c r="AM33" i="26"/>
  <c r="AL33" i="26"/>
  <c r="AK33" i="26"/>
  <c r="AJ33" i="26"/>
  <c r="AI33" i="26"/>
  <c r="AH33" i="26"/>
  <c r="AG33" i="26"/>
  <c r="AF33" i="26"/>
  <c r="AE33" i="26"/>
  <c r="AD33" i="26"/>
  <c r="AC33" i="26"/>
  <c r="AB33" i="26"/>
  <c r="AA33" i="26"/>
  <c r="Z33" i="26"/>
  <c r="X33" i="26"/>
  <c r="W33" i="26"/>
  <c r="V33" i="26"/>
  <c r="U33" i="26"/>
  <c r="T33" i="26"/>
  <c r="S33" i="26"/>
  <c r="R33" i="26"/>
  <c r="Q33" i="26"/>
  <c r="P33" i="26"/>
  <c r="O33" i="26"/>
  <c r="N33" i="26"/>
  <c r="M33" i="26"/>
  <c r="L33" i="26"/>
  <c r="K33" i="26"/>
  <c r="J33" i="26"/>
  <c r="I33" i="26"/>
  <c r="H33" i="26"/>
  <c r="G33" i="26"/>
  <c r="F33" i="26"/>
  <c r="BN32" i="26"/>
  <c r="BM32" i="26"/>
  <c r="BL32" i="26"/>
  <c r="BJ32" i="26"/>
  <c r="BI32" i="26"/>
  <c r="BH32" i="26"/>
  <c r="BG32" i="26"/>
  <c r="BE32" i="26"/>
  <c r="BC32" i="26"/>
  <c r="BB32" i="26"/>
  <c r="BA32" i="26"/>
  <c r="AZ32" i="26"/>
  <c r="AX32" i="26"/>
  <c r="AW32" i="26"/>
  <c r="AV32" i="26"/>
  <c r="AU32" i="26"/>
  <c r="AS32" i="26"/>
  <c r="AR32" i="26"/>
  <c r="AQ32" i="26"/>
  <c r="AP32" i="26"/>
  <c r="AO32" i="26"/>
  <c r="AN32" i="26"/>
  <c r="AM32" i="26"/>
  <c r="AL32" i="26"/>
  <c r="AK32" i="26"/>
  <c r="AJ32" i="26"/>
  <c r="AI32" i="26"/>
  <c r="AH32" i="26"/>
  <c r="AG32" i="26"/>
  <c r="AF32" i="26"/>
  <c r="AE32" i="26"/>
  <c r="AD32" i="26"/>
  <c r="AC32" i="26"/>
  <c r="AB32" i="26"/>
  <c r="AA32" i="26"/>
  <c r="Z32" i="26"/>
  <c r="X32" i="26"/>
  <c r="W32" i="26"/>
  <c r="V32" i="26"/>
  <c r="U32" i="26"/>
  <c r="T32" i="26"/>
  <c r="S32" i="26"/>
  <c r="R32" i="26"/>
  <c r="Q32" i="26"/>
  <c r="P32" i="26"/>
  <c r="O32" i="26"/>
  <c r="N32" i="26"/>
  <c r="M32" i="26"/>
  <c r="L32" i="26"/>
  <c r="K32" i="26"/>
  <c r="J32" i="26"/>
  <c r="I32" i="26"/>
  <c r="H32" i="26"/>
  <c r="G32" i="26"/>
  <c r="F32" i="26"/>
  <c r="E32" i="26"/>
  <c r="BN31" i="26"/>
  <c r="BM31" i="26"/>
  <c r="BL31" i="26"/>
  <c r="BK31" i="26"/>
  <c r="BJ31" i="26"/>
  <c r="BI31" i="26"/>
  <c r="BH31" i="26"/>
  <c r="BG31" i="26"/>
  <c r="BF31" i="26"/>
  <c r="BE31" i="26"/>
  <c r="BD31" i="26"/>
  <c r="BC31" i="26"/>
  <c r="BB31" i="26"/>
  <c r="BA31" i="26"/>
  <c r="AZ31" i="26"/>
  <c r="AY31" i="26"/>
  <c r="AX31" i="26"/>
  <c r="AW31" i="26"/>
  <c r="AV31" i="26"/>
  <c r="AU31" i="26"/>
  <c r="AS31" i="26"/>
  <c r="AR31" i="26"/>
  <c r="AQ31" i="26"/>
  <c r="AP31" i="26"/>
  <c r="AO31" i="26"/>
  <c r="AN31" i="26"/>
  <c r="AM31" i="26"/>
  <c r="AL31" i="26"/>
  <c r="AK31" i="26"/>
  <c r="AJ31" i="26"/>
  <c r="AI31" i="26"/>
  <c r="AH31" i="26"/>
  <c r="AG31" i="26"/>
  <c r="AF31" i="26"/>
  <c r="AE31" i="26"/>
  <c r="AD31" i="26"/>
  <c r="AC31" i="26"/>
  <c r="AB31" i="26"/>
  <c r="AA31" i="26"/>
  <c r="Z31" i="26"/>
  <c r="X31" i="26"/>
  <c r="W31" i="26"/>
  <c r="V31" i="26"/>
  <c r="U31" i="26"/>
  <c r="T31" i="26"/>
  <c r="S31" i="26"/>
  <c r="R31" i="26"/>
  <c r="Q31" i="26"/>
  <c r="P31" i="26"/>
  <c r="O31" i="26"/>
  <c r="N31" i="26"/>
  <c r="M31" i="26"/>
  <c r="L31" i="26"/>
  <c r="K31" i="26"/>
  <c r="J31" i="26"/>
  <c r="I31" i="26"/>
  <c r="H31" i="26"/>
  <c r="G31" i="26"/>
  <c r="F31" i="26"/>
  <c r="E31" i="26"/>
  <c r="BN30" i="26"/>
  <c r="BM30" i="26"/>
  <c r="BL30" i="26"/>
  <c r="BK30" i="26"/>
  <c r="BJ30" i="26"/>
  <c r="BI30" i="26"/>
  <c r="BH30" i="26"/>
  <c r="BG30" i="26"/>
  <c r="BF30" i="26"/>
  <c r="BE30" i="26"/>
  <c r="BD30" i="26"/>
  <c r="BC30" i="26"/>
  <c r="BB30" i="26"/>
  <c r="BA30" i="26"/>
  <c r="AZ30" i="26"/>
  <c r="AY30" i="26"/>
  <c r="AX30" i="26"/>
  <c r="AW30" i="26"/>
  <c r="AV30" i="26"/>
  <c r="AU30" i="26"/>
  <c r="AS30" i="26"/>
  <c r="AR30" i="26"/>
  <c r="AQ30" i="26"/>
  <c r="AP30" i="26"/>
  <c r="AO30" i="26"/>
  <c r="AN30" i="26"/>
  <c r="AM30" i="26"/>
  <c r="AL30" i="26"/>
  <c r="AK30" i="26"/>
  <c r="AJ30" i="26"/>
  <c r="AI30" i="26"/>
  <c r="AH30" i="26"/>
  <c r="AG30" i="26"/>
  <c r="AF30" i="26"/>
  <c r="AE30" i="26"/>
  <c r="AD30" i="26"/>
  <c r="AC30" i="26"/>
  <c r="AB30" i="26"/>
  <c r="AA30" i="26"/>
  <c r="Z30" i="26"/>
  <c r="X30" i="26"/>
  <c r="W30" i="26"/>
  <c r="V30" i="26"/>
  <c r="U30" i="26"/>
  <c r="T30" i="26"/>
  <c r="S30" i="26"/>
  <c r="R30" i="26"/>
  <c r="Q30" i="26"/>
  <c r="P30" i="26"/>
  <c r="O30" i="26"/>
  <c r="N30" i="26"/>
  <c r="M30" i="26"/>
  <c r="L30" i="26"/>
  <c r="K30" i="26"/>
  <c r="J30" i="26"/>
  <c r="I30" i="26"/>
  <c r="H30" i="26"/>
  <c r="G30" i="26"/>
  <c r="F30" i="26"/>
  <c r="E30" i="26"/>
  <c r="BN29" i="26"/>
  <c r="BI29" i="26"/>
  <c r="BH29" i="26"/>
  <c r="BF29" i="26"/>
  <c r="BA29" i="26"/>
  <c r="AX29" i="26"/>
  <c r="AW29" i="26"/>
  <c r="AV29" i="26"/>
  <c r="AU29" i="26"/>
  <c r="AS29" i="26"/>
  <c r="AR29" i="26"/>
  <c r="AQ29" i="26"/>
  <c r="AP29" i="26"/>
  <c r="AO29" i="26"/>
  <c r="AN29" i="26"/>
  <c r="AM29" i="26"/>
  <c r="AL29" i="26"/>
  <c r="AK29" i="26"/>
  <c r="AJ29" i="26"/>
  <c r="AI29" i="26"/>
  <c r="AH29" i="26"/>
  <c r="AG29" i="26"/>
  <c r="AF29" i="26"/>
  <c r="AE29" i="26"/>
  <c r="AD29" i="26"/>
  <c r="AC29" i="26"/>
  <c r="AB29" i="26"/>
  <c r="AA29" i="26"/>
  <c r="Z29" i="26"/>
  <c r="X29" i="26"/>
  <c r="W29" i="26"/>
  <c r="V29" i="26"/>
  <c r="U29" i="26"/>
  <c r="T29" i="26"/>
  <c r="S29" i="26"/>
  <c r="R29" i="26"/>
  <c r="Q29" i="26"/>
  <c r="P29" i="26"/>
  <c r="O29" i="26"/>
  <c r="N29" i="26"/>
  <c r="M29" i="26"/>
  <c r="L29" i="26"/>
  <c r="K29" i="26"/>
  <c r="J29" i="26"/>
  <c r="I29" i="26"/>
  <c r="H29" i="26"/>
  <c r="G29" i="26"/>
  <c r="F29" i="26"/>
  <c r="BM28" i="26"/>
  <c r="BJ28" i="26"/>
  <c r="BF28" i="26"/>
  <c r="BE28" i="26"/>
  <c r="BB28" i="26"/>
  <c r="AX28" i="26"/>
  <c r="AW28" i="26"/>
  <c r="AV28" i="26"/>
  <c r="AU28" i="26"/>
  <c r="AS28" i="26"/>
  <c r="AR28" i="26"/>
  <c r="AQ28" i="26"/>
  <c r="AP28" i="26"/>
  <c r="AO28" i="26"/>
  <c r="AN28" i="26"/>
  <c r="AM28" i="26"/>
  <c r="AL28" i="26"/>
  <c r="AK28" i="26"/>
  <c r="AJ28" i="26"/>
  <c r="AI28" i="26"/>
  <c r="AH28" i="26"/>
  <c r="AG28" i="26"/>
  <c r="AF28" i="26"/>
  <c r="AE28" i="26"/>
  <c r="AD28" i="26"/>
  <c r="AC28" i="26"/>
  <c r="AB28" i="26"/>
  <c r="AA28" i="26"/>
  <c r="Z28" i="26"/>
  <c r="X28" i="26"/>
  <c r="W28" i="26"/>
  <c r="V28" i="26"/>
  <c r="U28" i="26"/>
  <c r="T28" i="26"/>
  <c r="S28" i="26"/>
  <c r="R28" i="26"/>
  <c r="Q28" i="26"/>
  <c r="P28" i="26"/>
  <c r="O28" i="26"/>
  <c r="N28" i="26"/>
  <c r="M28" i="26"/>
  <c r="L28" i="26"/>
  <c r="K28" i="26"/>
  <c r="J28" i="26"/>
  <c r="I28" i="26"/>
  <c r="H28" i="26"/>
  <c r="G28" i="26"/>
  <c r="F28" i="26"/>
  <c r="E28" i="26"/>
  <c r="BN27" i="26"/>
  <c r="BM27" i="26"/>
  <c r="BL27" i="26"/>
  <c r="BK27" i="26"/>
  <c r="BJ27" i="26"/>
  <c r="BH27" i="26"/>
  <c r="BF27" i="26"/>
  <c r="BE27" i="26"/>
  <c r="BD27" i="26"/>
  <c r="BC27" i="26"/>
  <c r="BB27" i="26"/>
  <c r="BA27" i="26"/>
  <c r="AZ27" i="26"/>
  <c r="AY27" i="26"/>
  <c r="AX27" i="26"/>
  <c r="AW27" i="26"/>
  <c r="AV27" i="26"/>
  <c r="AU27" i="26"/>
  <c r="AS27" i="26"/>
  <c r="AR27" i="26"/>
  <c r="AQ27" i="26"/>
  <c r="AP27" i="26"/>
  <c r="AO27" i="26"/>
  <c r="AN27" i="26"/>
  <c r="AM27" i="26"/>
  <c r="AL27" i="26"/>
  <c r="AK27" i="26"/>
  <c r="AJ27" i="26"/>
  <c r="AI27" i="26"/>
  <c r="AH27" i="26"/>
  <c r="AG27" i="26"/>
  <c r="AF27" i="26"/>
  <c r="AE27" i="26"/>
  <c r="AD27" i="26"/>
  <c r="AC27" i="26"/>
  <c r="AB27" i="26"/>
  <c r="AA27" i="26"/>
  <c r="Z27" i="26"/>
  <c r="X27" i="26"/>
  <c r="W27" i="26"/>
  <c r="V27" i="26"/>
  <c r="U27" i="26"/>
  <c r="T27" i="26"/>
  <c r="S27" i="26"/>
  <c r="R27" i="26"/>
  <c r="Q27" i="26"/>
  <c r="P27" i="26"/>
  <c r="O27" i="26"/>
  <c r="N27" i="26"/>
  <c r="M27" i="26"/>
  <c r="L27" i="26"/>
  <c r="K27" i="26"/>
  <c r="J27" i="26"/>
  <c r="I27" i="26"/>
  <c r="H27" i="26"/>
  <c r="G27" i="26"/>
  <c r="F27" i="26"/>
  <c r="E27" i="26"/>
  <c r="BN26" i="26"/>
  <c r="BI26" i="26"/>
  <c r="BF26" i="26"/>
  <c r="BA26" i="26"/>
  <c r="AX26" i="26"/>
  <c r="AW26" i="26"/>
  <c r="AV26" i="26"/>
  <c r="AU26" i="26"/>
  <c r="AS26" i="26"/>
  <c r="AR26" i="26"/>
  <c r="AQ26" i="26"/>
  <c r="AP26" i="26"/>
  <c r="AO26" i="26"/>
  <c r="AN26" i="26"/>
  <c r="AM26" i="26"/>
  <c r="AL26" i="26"/>
  <c r="AK26" i="26"/>
  <c r="AJ26" i="26"/>
  <c r="AI26" i="26"/>
  <c r="AH26" i="26"/>
  <c r="AG26" i="26"/>
  <c r="AF26" i="26"/>
  <c r="AE26" i="26"/>
  <c r="AD26" i="26"/>
  <c r="AC26" i="26"/>
  <c r="AB26" i="26"/>
  <c r="AA26" i="26"/>
  <c r="Z26" i="26"/>
  <c r="X26" i="26"/>
  <c r="W26" i="26"/>
  <c r="V26" i="26"/>
  <c r="U26" i="26"/>
  <c r="T26" i="26"/>
  <c r="S26" i="26"/>
  <c r="R26" i="26"/>
  <c r="Q26" i="26"/>
  <c r="P26" i="26"/>
  <c r="O26" i="26"/>
  <c r="N26" i="26"/>
  <c r="M26" i="26"/>
  <c r="L26" i="26"/>
  <c r="K26" i="26"/>
  <c r="J26" i="26"/>
  <c r="I26" i="26"/>
  <c r="H26" i="26"/>
  <c r="G26" i="26"/>
  <c r="F26" i="26"/>
  <c r="E26" i="26"/>
  <c r="AU21" i="26"/>
  <c r="Z21" i="26"/>
  <c r="E21" i="26"/>
  <c r="BN14" i="26"/>
  <c r="BM14" i="26"/>
  <c r="BL14" i="26"/>
  <c r="BK14" i="26"/>
  <c r="BJ14" i="26"/>
  <c r="BI14" i="26"/>
  <c r="BH14" i="26"/>
  <c r="BG14" i="26"/>
  <c r="BF14" i="26"/>
  <c r="BE14" i="26"/>
  <c r="BD14" i="26"/>
  <c r="BC14" i="26"/>
  <c r="BB14" i="26"/>
  <c r="BA14" i="26"/>
  <c r="AZ14" i="26"/>
  <c r="AY14" i="26"/>
  <c r="AX14" i="26"/>
  <c r="AW14" i="26"/>
  <c r="AV14" i="26"/>
  <c r="AU14" i="26"/>
  <c r="BN12" i="26"/>
  <c r="BM12" i="26"/>
  <c r="BL12" i="26"/>
  <c r="BK12" i="26"/>
  <c r="BJ12" i="26"/>
  <c r="BI12" i="26"/>
  <c r="BH12" i="26"/>
  <c r="BG12" i="26"/>
  <c r="BF12" i="26"/>
  <c r="BE12" i="26"/>
  <c r="BD12" i="26"/>
  <c r="BC12" i="26"/>
  <c r="BB12" i="26"/>
  <c r="BA12" i="26"/>
  <c r="AZ12" i="26"/>
  <c r="AY12" i="26"/>
  <c r="AX12" i="26"/>
  <c r="AW12" i="26"/>
  <c r="AV12" i="26"/>
  <c r="AU12" i="26"/>
  <c r="AS12" i="26"/>
  <c r="AR12" i="26"/>
  <c r="AQ12" i="26"/>
  <c r="AP12" i="26"/>
  <c r="AO12" i="26"/>
  <c r="AN12" i="26"/>
  <c r="AM12" i="26"/>
  <c r="AL12" i="26"/>
  <c r="AK12" i="26"/>
  <c r="AJ12" i="26"/>
  <c r="AI12" i="26"/>
  <c r="AH12" i="26"/>
  <c r="AG12" i="26"/>
  <c r="AF12" i="26"/>
  <c r="AE12" i="26"/>
  <c r="AD12" i="26"/>
  <c r="AC12" i="26"/>
  <c r="AB12" i="26"/>
  <c r="AA12" i="26"/>
  <c r="Z12" i="26"/>
  <c r="X12" i="26"/>
  <c r="W12" i="26"/>
  <c r="V12" i="26"/>
  <c r="U12" i="26"/>
  <c r="T12" i="26"/>
  <c r="S12" i="26"/>
  <c r="R12" i="26"/>
  <c r="Q12" i="26"/>
  <c r="P12" i="26"/>
  <c r="O12" i="26"/>
  <c r="N12" i="26"/>
  <c r="M12" i="26"/>
  <c r="L12" i="26"/>
  <c r="K12" i="26"/>
  <c r="J12" i="26"/>
  <c r="I12" i="26"/>
  <c r="H12" i="26"/>
  <c r="G12" i="26"/>
  <c r="F12" i="26"/>
  <c r="E12" i="26"/>
  <c r="BN10" i="26"/>
  <c r="BM10" i="26"/>
  <c r="BL10" i="26"/>
  <c r="BK10" i="26"/>
  <c r="BJ10" i="26"/>
  <c r="BI10" i="26"/>
  <c r="BH10" i="26"/>
  <c r="BG10" i="26"/>
  <c r="BF10" i="26"/>
  <c r="BE10" i="26"/>
  <c r="BD10" i="26"/>
  <c r="BC10" i="26"/>
  <c r="BB10" i="26"/>
  <c r="BA10" i="26"/>
  <c r="AZ10" i="26"/>
  <c r="AY10" i="26"/>
  <c r="AX10" i="26"/>
  <c r="AW10" i="26"/>
  <c r="AV10" i="26"/>
  <c r="AU10" i="26"/>
  <c r="AS10" i="26"/>
  <c r="AR10" i="26"/>
  <c r="AQ10" i="26"/>
  <c r="AP10" i="26"/>
  <c r="AO10" i="26"/>
  <c r="AN10" i="26"/>
  <c r="AM10" i="26"/>
  <c r="AL10" i="26"/>
  <c r="AK10" i="26"/>
  <c r="AJ10" i="26"/>
  <c r="AI10" i="26"/>
  <c r="AH10" i="26"/>
  <c r="AG10" i="26"/>
  <c r="AF10" i="26"/>
  <c r="AE10" i="26"/>
  <c r="AD10" i="26"/>
  <c r="AC10" i="26"/>
  <c r="AB10" i="26"/>
  <c r="AA10" i="26"/>
  <c r="Z10" i="26"/>
  <c r="X10" i="26"/>
  <c r="W10" i="26"/>
  <c r="V10" i="26"/>
  <c r="U10" i="26"/>
  <c r="T10" i="26"/>
  <c r="S10" i="26"/>
  <c r="R10" i="26"/>
  <c r="Q10" i="26"/>
  <c r="P10" i="26"/>
  <c r="O10" i="26"/>
  <c r="N10" i="26"/>
  <c r="M10" i="26"/>
  <c r="L10" i="26"/>
  <c r="K10" i="26"/>
  <c r="J10" i="26"/>
  <c r="I10" i="26"/>
  <c r="H10" i="26"/>
  <c r="G10" i="26"/>
  <c r="F10" i="26"/>
  <c r="E10" i="26"/>
  <c r="AP8" i="26"/>
  <c r="AP25" i="26" s="1"/>
  <c r="AL8" i="26"/>
  <c r="AL25" i="26" s="1"/>
  <c r="AH8" i="26"/>
  <c r="AH25" i="26" s="1"/>
  <c r="AD8" i="26"/>
  <c r="AD25" i="26" s="1"/>
  <c r="Z8" i="26"/>
  <c r="Z25" i="26" s="1"/>
  <c r="W8" i="26"/>
  <c r="W25" i="26" s="1"/>
  <c r="O8" i="26"/>
  <c r="O25" i="26" s="1"/>
  <c r="G8" i="26"/>
  <c r="G25" i="26" s="1"/>
  <c r="AU5" i="26"/>
  <c r="AU22" i="26" s="1"/>
  <c r="Z5" i="26"/>
  <c r="Z22" i="26" s="1"/>
  <c r="E5" i="26"/>
  <c r="E22" i="26" s="1"/>
  <c r="E39" i="25"/>
  <c r="E38" i="24"/>
  <c r="E40" i="24" s="1"/>
  <c r="E42" i="24" s="1"/>
  <c r="E12" i="24"/>
  <c r="E13" i="24" s="1"/>
  <c r="E15" i="24" s="1"/>
  <c r="E16" i="24" s="1"/>
  <c r="BN8" i="26"/>
  <c r="BN25" i="26" s="1"/>
  <c r="BM8" i="26"/>
  <c r="BM25" i="26" s="1"/>
  <c r="BL8" i="26"/>
  <c r="BL25" i="26" s="1"/>
  <c r="BF8" i="26"/>
  <c r="BF25" i="26" s="1"/>
  <c r="BE8" i="26"/>
  <c r="BE25" i="26" s="1"/>
  <c r="BD8" i="26"/>
  <c r="BD25" i="26" s="1"/>
  <c r="AY8" i="26"/>
  <c r="AY25" i="26" s="1"/>
  <c r="AX8" i="26"/>
  <c r="AX25" i="26" s="1"/>
  <c r="AW8" i="26"/>
  <c r="AW25" i="26" s="1"/>
  <c r="AV8" i="26"/>
  <c r="AV25" i="26" s="1"/>
  <c r="I3" i="23"/>
  <c r="AO8" i="26"/>
  <c r="AO25" i="26" s="1"/>
  <c r="AN8" i="26"/>
  <c r="AN25" i="26" s="1"/>
  <c r="AG8" i="26"/>
  <c r="AG25" i="26" s="1"/>
  <c r="AF8" i="26"/>
  <c r="AF25" i="26" s="1"/>
  <c r="I3" i="22"/>
  <c r="X8" i="26"/>
  <c r="X25" i="26" s="1"/>
  <c r="V8" i="26"/>
  <c r="V25" i="26" s="1"/>
  <c r="P8" i="26"/>
  <c r="P25" i="26" s="1"/>
  <c r="N8" i="26"/>
  <c r="N25" i="26" s="1"/>
  <c r="H8" i="26"/>
  <c r="H25" i="26" s="1"/>
  <c r="F8" i="26"/>
  <c r="F25" i="26" s="1"/>
  <c r="I3" i="21"/>
  <c r="U243" i="30" l="1"/>
  <c r="U242" i="30"/>
  <c r="U241" i="30"/>
  <c r="U240" i="30"/>
  <c r="U239" i="30"/>
  <c r="U246" i="30"/>
  <c r="U238" i="30"/>
  <c r="U245" i="30"/>
  <c r="U237" i="30"/>
  <c r="U244" i="30"/>
  <c r="U235" i="30"/>
  <c r="U227" i="30"/>
  <c r="U234" i="30"/>
  <c r="U233" i="30"/>
  <c r="U232" i="30"/>
  <c r="U236" i="30"/>
  <c r="U231" i="30"/>
  <c r="U228" i="30"/>
  <c r="U230" i="30"/>
  <c r="U229" i="30"/>
  <c r="U248" i="30"/>
  <c r="U256" i="30"/>
  <c r="U264" i="30"/>
  <c r="U266" i="30"/>
  <c r="U249" i="30"/>
  <c r="U257" i="30"/>
  <c r="U265" i="30"/>
  <c r="U258" i="30"/>
  <c r="U250" i="30"/>
  <c r="U251" i="30"/>
  <c r="U259" i="30"/>
  <c r="U247" i="30"/>
  <c r="U263" i="30"/>
  <c r="U252" i="30"/>
  <c r="U260" i="30"/>
  <c r="U255" i="30"/>
  <c r="U253" i="30"/>
  <c r="U261" i="30"/>
  <c r="U254" i="30"/>
  <c r="U262" i="30"/>
  <c r="U219" i="30"/>
  <c r="U226" i="30"/>
  <c r="U218" i="30"/>
  <c r="U225" i="30"/>
  <c r="U217" i="30"/>
  <c r="U224" i="30"/>
  <c r="U223" i="30"/>
  <c r="U222" i="30"/>
  <c r="U220" i="30"/>
  <c r="U221" i="30"/>
  <c r="U1641" i="29"/>
  <c r="U1640" i="29"/>
  <c r="U1639" i="29"/>
  <c r="U1646" i="29"/>
  <c r="U1638" i="29"/>
  <c r="U1645" i="29"/>
  <c r="U1637" i="29"/>
  <c r="U1644" i="29"/>
  <c r="U1643" i="29"/>
  <c r="U1642" i="29"/>
  <c r="U1664" i="29"/>
  <c r="U1658" i="29"/>
  <c r="U1661" i="29"/>
  <c r="U1663" i="29"/>
  <c r="U1666" i="29"/>
  <c r="U1659" i="29"/>
  <c r="U1660" i="29"/>
  <c r="U1662" i="29"/>
  <c r="U1665" i="29"/>
  <c r="U1682" i="29"/>
  <c r="U1681" i="29"/>
  <c r="U1680" i="29"/>
  <c r="U1679" i="29"/>
  <c r="U1686" i="29"/>
  <c r="U1678" i="29"/>
  <c r="U1685" i="29"/>
  <c r="U1677" i="29"/>
  <c r="U1684" i="29"/>
  <c r="U1683" i="29"/>
  <c r="U1706" i="29"/>
  <c r="U1698" i="29"/>
  <c r="U1705" i="29"/>
  <c r="U1697" i="29"/>
  <c r="U1704" i="29"/>
  <c r="U1703" i="29"/>
  <c r="U1702" i="29"/>
  <c r="U1701" i="29"/>
  <c r="U1700" i="29"/>
  <c r="U1699" i="29"/>
  <c r="U1722" i="29"/>
  <c r="U1723" i="29"/>
  <c r="U1721" i="29"/>
  <c r="U1720" i="29"/>
  <c r="U1719" i="29"/>
  <c r="U1726" i="29"/>
  <c r="U1718" i="29"/>
  <c r="U1725" i="29"/>
  <c r="U1717" i="29"/>
  <c r="U1724" i="29"/>
  <c r="U1746" i="29"/>
  <c r="U1738" i="29"/>
  <c r="U1739" i="29"/>
  <c r="U1745" i="29"/>
  <c r="U1737" i="29"/>
  <c r="U1744" i="29"/>
  <c r="U1743" i="29"/>
  <c r="U1742" i="29"/>
  <c r="U1741" i="29"/>
  <c r="U1740" i="29"/>
  <c r="U1762" i="29"/>
  <c r="U1761" i="29"/>
  <c r="U1760" i="29"/>
  <c r="U1759" i="29"/>
  <c r="U1766" i="29"/>
  <c r="U1758" i="29"/>
  <c r="U1765" i="29"/>
  <c r="U1757" i="29"/>
  <c r="U1764" i="29"/>
  <c r="U1763" i="29"/>
  <c r="U1786" i="29"/>
  <c r="U1778" i="29"/>
  <c r="U1785" i="29"/>
  <c r="U1777" i="29"/>
  <c r="U1784" i="29"/>
  <c r="U1783" i="29"/>
  <c r="U1782" i="29"/>
  <c r="U1781" i="29"/>
  <c r="U1780" i="29"/>
  <c r="U1779" i="29"/>
  <c r="U1802" i="29"/>
  <c r="U1803" i="29"/>
  <c r="U1801" i="29"/>
  <c r="U1800" i="29"/>
  <c r="U1799" i="29"/>
  <c r="U1806" i="29"/>
  <c r="U1798" i="29"/>
  <c r="U1805" i="29"/>
  <c r="U1797" i="29"/>
  <c r="U1804" i="29"/>
  <c r="U1625" i="29"/>
  <c r="U1617" i="29"/>
  <c r="U1624" i="29"/>
  <c r="U1623" i="29"/>
  <c r="U1626" i="29"/>
  <c r="U1622" i="29"/>
  <c r="U1621" i="29"/>
  <c r="U1620" i="29"/>
  <c r="U1619" i="29"/>
  <c r="U1618" i="29"/>
  <c r="U1633" i="29"/>
  <c r="U1634" i="29"/>
  <c r="U1632" i="29"/>
  <c r="U1631" i="29"/>
  <c r="U1630" i="29"/>
  <c r="U1629" i="29"/>
  <c r="U1636" i="29"/>
  <c r="U1628" i="29"/>
  <c r="U1635" i="29"/>
  <c r="U1627" i="29"/>
  <c r="U1649" i="29"/>
  <c r="U1650" i="29"/>
  <c r="U1656" i="29"/>
  <c r="U1648" i="29"/>
  <c r="U1655" i="29"/>
  <c r="U1647" i="29"/>
  <c r="U1654" i="29"/>
  <c r="U1653" i="29"/>
  <c r="U1652" i="29"/>
  <c r="U1651" i="29"/>
  <c r="U1674" i="29"/>
  <c r="U1675" i="29"/>
  <c r="U1673" i="29"/>
  <c r="U1672" i="29"/>
  <c r="U1671" i="29"/>
  <c r="U1670" i="29"/>
  <c r="U1669" i="29"/>
  <c r="U1676" i="29"/>
  <c r="U1668" i="29"/>
  <c r="U1667" i="29"/>
  <c r="U1690" i="29"/>
  <c r="U1691" i="29"/>
  <c r="U1689" i="29"/>
  <c r="U1696" i="29"/>
  <c r="U1688" i="29"/>
  <c r="U1695" i="29"/>
  <c r="U1687" i="29"/>
  <c r="U1694" i="29"/>
  <c r="U1693" i="29"/>
  <c r="U1692" i="29"/>
  <c r="U1714" i="29"/>
  <c r="U1707" i="29"/>
  <c r="U1713" i="29"/>
  <c r="U1712" i="29"/>
  <c r="U1711" i="29"/>
  <c r="U1710" i="29"/>
  <c r="U1709" i="29"/>
  <c r="U1716" i="29"/>
  <c r="U1708" i="29"/>
  <c r="U1715" i="29"/>
  <c r="U1730" i="29"/>
  <c r="U1729" i="29"/>
  <c r="U1736" i="29"/>
  <c r="U1728" i="29"/>
  <c r="U1735" i="29"/>
  <c r="U1727" i="29"/>
  <c r="U1734" i="29"/>
  <c r="U1733" i="29"/>
  <c r="U1732" i="29"/>
  <c r="U1731" i="29"/>
  <c r="U1754" i="29"/>
  <c r="U1755" i="29"/>
  <c r="U1753" i="29"/>
  <c r="U1752" i="29"/>
  <c r="U1751" i="29"/>
  <c r="U1750" i="29"/>
  <c r="U1749" i="29"/>
  <c r="U1756" i="29"/>
  <c r="U1748" i="29"/>
  <c r="U1747" i="29"/>
  <c r="U1770" i="29"/>
  <c r="U1771" i="29"/>
  <c r="U1769" i="29"/>
  <c r="U1776" i="29"/>
  <c r="U1768" i="29"/>
  <c r="U1775" i="29"/>
  <c r="U1767" i="29"/>
  <c r="U1774" i="29"/>
  <c r="U1773" i="29"/>
  <c r="U1772" i="29"/>
  <c r="U1794" i="29"/>
  <c r="U1787" i="29"/>
  <c r="U1793" i="29"/>
  <c r="U1792" i="29"/>
  <c r="U1791" i="29"/>
  <c r="U1790" i="29"/>
  <c r="U1789" i="29"/>
  <c r="U1796" i="29"/>
  <c r="U1788" i="29"/>
  <c r="U1795" i="29"/>
  <c r="U1810" i="29"/>
  <c r="U1809" i="29"/>
  <c r="U1816" i="29"/>
  <c r="U1808" i="29"/>
  <c r="U1815" i="29"/>
  <c r="U1807" i="29"/>
  <c r="U1814" i="29"/>
  <c r="U1813" i="29"/>
  <c r="U1812" i="29"/>
  <c r="U1811" i="29"/>
  <c r="U1639" i="28"/>
  <c r="U1646" i="28"/>
  <c r="U1638" i="28"/>
  <c r="U1645" i="28"/>
  <c r="U1637" i="28"/>
  <c r="U1644" i="28"/>
  <c r="U1643" i="28"/>
  <c r="U1642" i="28"/>
  <c r="U1641" i="28"/>
  <c r="U1640" i="28"/>
  <c r="U1664" i="28"/>
  <c r="U1666" i="28"/>
  <c r="U1660" i="28"/>
  <c r="U1658" i="28"/>
  <c r="U1665" i="28"/>
  <c r="U1659" i="28"/>
  <c r="U1661" i="28"/>
  <c r="U1662" i="28"/>
  <c r="U1663" i="28"/>
  <c r="U1680" i="28"/>
  <c r="U1679" i="28"/>
  <c r="U1686" i="28"/>
  <c r="U1678" i="28"/>
  <c r="U1685" i="28"/>
  <c r="U1677" i="28"/>
  <c r="U1684" i="28"/>
  <c r="U1683" i="28"/>
  <c r="U1682" i="28"/>
  <c r="U1681" i="28"/>
  <c r="U1704" i="28"/>
  <c r="U1705" i="28"/>
  <c r="U1703" i="28"/>
  <c r="U1702" i="28"/>
  <c r="U1701" i="28"/>
  <c r="U1700" i="28"/>
  <c r="U1699" i="28"/>
  <c r="U1697" i="28"/>
  <c r="U1706" i="28"/>
  <c r="U1698" i="28"/>
  <c r="U1720" i="28"/>
  <c r="U1719" i="28"/>
  <c r="U1726" i="28"/>
  <c r="U1718" i="28"/>
  <c r="U1721" i="28"/>
  <c r="U1725" i="28"/>
  <c r="U1717" i="28"/>
  <c r="U1724" i="28"/>
  <c r="U1723" i="28"/>
  <c r="U1722" i="28"/>
  <c r="U1744" i="28"/>
  <c r="U1743" i="28"/>
  <c r="U1737" i="28"/>
  <c r="U1742" i="28"/>
  <c r="U1741" i="28"/>
  <c r="U1740" i="28"/>
  <c r="U1739" i="28"/>
  <c r="U1746" i="28"/>
  <c r="U1738" i="28"/>
  <c r="U1745" i="28"/>
  <c r="U1760" i="28"/>
  <c r="U1759" i="28"/>
  <c r="U1761" i="28"/>
  <c r="U1766" i="28"/>
  <c r="U1758" i="28"/>
  <c r="U1765" i="28"/>
  <c r="U1757" i="28"/>
  <c r="U1764" i="28"/>
  <c r="U1763" i="28"/>
  <c r="U1762" i="28"/>
  <c r="U1784" i="28"/>
  <c r="U1777" i="28"/>
  <c r="U1783" i="28"/>
  <c r="U1782" i="28"/>
  <c r="U1781" i="28"/>
  <c r="U1780" i="28"/>
  <c r="U1779" i="28"/>
  <c r="U1785" i="28"/>
  <c r="U1786" i="28"/>
  <c r="U1778" i="28"/>
  <c r="U1800" i="28"/>
  <c r="U1799" i="28"/>
  <c r="U1806" i="28"/>
  <c r="U1798" i="28"/>
  <c r="U1801" i="28"/>
  <c r="U1805" i="28"/>
  <c r="U1797" i="28"/>
  <c r="U1804" i="28"/>
  <c r="U1803" i="28"/>
  <c r="U1802" i="28"/>
  <c r="U1623" i="28"/>
  <c r="U1624" i="28"/>
  <c r="U1622" i="28"/>
  <c r="U1621" i="28"/>
  <c r="U1620" i="28"/>
  <c r="U1619" i="28"/>
  <c r="U1626" i="28"/>
  <c r="U1618" i="28"/>
  <c r="U1625" i="28"/>
  <c r="U1617" i="28"/>
  <c r="U1631" i="28"/>
  <c r="U1630" i="28"/>
  <c r="U1629" i="28"/>
  <c r="U1636" i="28"/>
  <c r="U1628" i="28"/>
  <c r="U1635" i="28"/>
  <c r="U1627" i="28"/>
  <c r="U1634" i="28"/>
  <c r="U1632" i="28"/>
  <c r="U1633" i="28"/>
  <c r="U1655" i="28"/>
  <c r="U1647" i="28"/>
  <c r="U1654" i="28"/>
  <c r="U1656" i="28"/>
  <c r="U1653" i="28"/>
  <c r="U1648" i="28"/>
  <c r="U1652" i="28"/>
  <c r="U1651" i="28"/>
  <c r="U1650" i="28"/>
  <c r="U1649" i="28"/>
  <c r="U1672" i="28"/>
  <c r="U1671" i="28"/>
  <c r="U1670" i="28"/>
  <c r="U1669" i="28"/>
  <c r="U1673" i="28"/>
  <c r="U1676" i="28"/>
  <c r="U1668" i="28"/>
  <c r="U1675" i="28"/>
  <c r="U1667" i="28"/>
  <c r="U1674" i="28"/>
  <c r="U1696" i="28"/>
  <c r="U1688" i="28"/>
  <c r="U1695" i="28"/>
  <c r="U1687" i="28"/>
  <c r="U1694" i="28"/>
  <c r="U1689" i="28"/>
  <c r="U1693" i="28"/>
  <c r="U1692" i="28"/>
  <c r="U1691" i="28"/>
  <c r="U1690" i="28"/>
  <c r="U1712" i="28"/>
  <c r="U1711" i="28"/>
  <c r="U1713" i="28"/>
  <c r="U1710" i="28"/>
  <c r="U1709" i="28"/>
  <c r="U1716" i="28"/>
  <c r="U1708" i="28"/>
  <c r="U1715" i="28"/>
  <c r="U1707" i="28"/>
  <c r="U1714" i="28"/>
  <c r="U1736" i="28"/>
  <c r="U1728" i="28"/>
  <c r="U1735" i="28"/>
  <c r="U1727" i="28"/>
  <c r="U1734" i="28"/>
  <c r="U1733" i="28"/>
  <c r="U1732" i="28"/>
  <c r="U1731" i="28"/>
  <c r="U1730" i="28"/>
  <c r="U1729" i="28"/>
  <c r="U1752" i="28"/>
  <c r="U1751" i="28"/>
  <c r="U1750" i="28"/>
  <c r="U1753" i="28"/>
  <c r="U1749" i="28"/>
  <c r="U1756" i="28"/>
  <c r="U1748" i="28"/>
  <c r="U1755" i="28"/>
  <c r="U1747" i="28"/>
  <c r="U1754" i="28"/>
  <c r="U1776" i="28"/>
  <c r="U1768" i="28"/>
  <c r="U1775" i="28"/>
  <c r="U1767" i="28"/>
  <c r="U1774" i="28"/>
  <c r="U1773" i="28"/>
  <c r="U1769" i="28"/>
  <c r="U1772" i="28"/>
  <c r="U1771" i="28"/>
  <c r="U1770" i="28"/>
  <c r="U1792" i="28"/>
  <c r="U1791" i="28"/>
  <c r="U1790" i="28"/>
  <c r="U1789" i="28"/>
  <c r="U1796" i="28"/>
  <c r="U1788" i="28"/>
  <c r="U1793" i="28"/>
  <c r="U1795" i="28"/>
  <c r="U1787" i="28"/>
  <c r="U1794" i="28"/>
  <c r="U1816" i="28"/>
  <c r="U1808" i="28"/>
  <c r="U1815" i="28"/>
  <c r="U1807" i="28"/>
  <c r="U1814" i="28"/>
  <c r="U1813" i="28"/>
  <c r="U1812" i="28"/>
  <c r="U1811" i="28"/>
  <c r="U1810" i="28"/>
  <c r="U1809" i="28"/>
  <c r="U1639" i="27"/>
  <c r="U1640" i="27"/>
  <c r="U1646" i="27"/>
  <c r="U1638" i="27"/>
  <c r="U1645" i="27"/>
  <c r="U1637" i="27"/>
  <c r="U1644" i="27"/>
  <c r="U1643" i="27"/>
  <c r="U1642" i="27"/>
  <c r="U1641" i="27"/>
  <c r="U1664" i="27"/>
  <c r="U1659" i="27"/>
  <c r="U1661" i="27"/>
  <c r="U1662" i="27"/>
  <c r="U1666" i="27"/>
  <c r="U1660" i="27"/>
  <c r="U1658" i="27"/>
  <c r="U1663" i="27"/>
  <c r="U1665" i="27"/>
  <c r="U1680" i="27"/>
  <c r="U1681" i="27"/>
  <c r="U1679" i="27"/>
  <c r="U1686" i="27"/>
  <c r="U1678" i="27"/>
  <c r="U1685" i="27"/>
  <c r="U1677" i="27"/>
  <c r="U1684" i="27"/>
  <c r="U1683" i="27"/>
  <c r="U1682" i="27"/>
  <c r="U1704" i="27"/>
  <c r="U1697" i="27"/>
  <c r="U1703" i="27"/>
  <c r="U1702" i="27"/>
  <c r="U1701" i="27"/>
  <c r="U1705" i="27"/>
  <c r="U1700" i="27"/>
  <c r="U1699" i="27"/>
  <c r="U1706" i="27"/>
  <c r="U1698" i="27"/>
  <c r="U1720" i="27"/>
  <c r="U1719" i="27"/>
  <c r="U1726" i="27"/>
  <c r="U1718" i="27"/>
  <c r="U1725" i="27"/>
  <c r="U1717" i="27"/>
  <c r="U1724" i="27"/>
  <c r="U1723" i="27"/>
  <c r="U1721" i="27"/>
  <c r="U1722" i="27"/>
  <c r="U1744" i="27"/>
  <c r="U1745" i="27"/>
  <c r="U1743" i="27"/>
  <c r="U1742" i="27"/>
  <c r="U1741" i="27"/>
  <c r="U1740" i="27"/>
  <c r="U1739" i="27"/>
  <c r="U1746" i="27"/>
  <c r="U1738" i="27"/>
  <c r="U1737" i="27"/>
  <c r="U1760" i="27"/>
  <c r="U1759" i="27"/>
  <c r="U1766" i="27"/>
  <c r="U1758" i="27"/>
  <c r="U1761" i="27"/>
  <c r="U1765" i="27"/>
  <c r="U1757" i="27"/>
  <c r="U1764" i="27"/>
  <c r="U1763" i="27"/>
  <c r="U1762" i="27"/>
  <c r="U1784" i="27"/>
  <c r="U1785" i="27"/>
  <c r="U1783" i="27"/>
  <c r="U1782" i="27"/>
  <c r="U1781" i="27"/>
  <c r="U1777" i="27"/>
  <c r="U1780" i="27"/>
  <c r="U1779" i="27"/>
  <c r="U1786" i="27"/>
  <c r="U1778" i="27"/>
  <c r="U1800" i="27"/>
  <c r="U1801" i="27"/>
  <c r="U1799" i="27"/>
  <c r="U1806" i="27"/>
  <c r="U1798" i="27"/>
  <c r="U1805" i="27"/>
  <c r="U1797" i="27"/>
  <c r="U1804" i="27"/>
  <c r="U1803" i="27"/>
  <c r="U1802" i="27"/>
  <c r="U1623" i="27"/>
  <c r="U1624" i="27"/>
  <c r="U1622" i="27"/>
  <c r="U1621" i="27"/>
  <c r="U1620" i="27"/>
  <c r="U1619" i="27"/>
  <c r="U1626" i="27"/>
  <c r="U1618" i="27"/>
  <c r="U1625" i="27"/>
  <c r="U1617" i="27"/>
  <c r="U1631" i="27"/>
  <c r="U1630" i="27"/>
  <c r="U1629" i="27"/>
  <c r="U1636" i="27"/>
  <c r="U1628" i="27"/>
  <c r="U1632" i="27"/>
  <c r="U1635" i="27"/>
  <c r="U1627" i="27"/>
  <c r="U1634" i="27"/>
  <c r="U1633" i="27"/>
  <c r="U1655" i="27"/>
  <c r="U1647" i="27"/>
  <c r="U1656" i="27"/>
  <c r="U1654" i="27"/>
  <c r="U1653" i="27"/>
  <c r="U1652" i="27"/>
  <c r="U1648" i="27"/>
  <c r="U1651" i="27"/>
  <c r="U1650" i="27"/>
  <c r="U1649" i="27"/>
  <c r="U1672" i="27"/>
  <c r="U1671" i="27"/>
  <c r="U1670" i="27"/>
  <c r="U1669" i="27"/>
  <c r="U1673" i="27"/>
  <c r="U1676" i="27"/>
  <c r="U1668" i="27"/>
  <c r="U1675" i="27"/>
  <c r="U1667" i="27"/>
  <c r="U1674" i="27"/>
  <c r="U1696" i="27"/>
  <c r="U1688" i="27"/>
  <c r="U1695" i="27"/>
  <c r="U1687" i="27"/>
  <c r="U1694" i="27"/>
  <c r="U1693" i="27"/>
  <c r="U1689" i="27"/>
  <c r="U1692" i="27"/>
  <c r="U1691" i="27"/>
  <c r="U1690" i="27"/>
  <c r="U1712" i="27"/>
  <c r="U1713" i="27"/>
  <c r="U1711" i="27"/>
  <c r="U1710" i="27"/>
  <c r="U1709" i="27"/>
  <c r="U1716" i="27"/>
  <c r="U1708" i="27"/>
  <c r="U1715" i="27"/>
  <c r="U1707" i="27"/>
  <c r="U1714" i="27"/>
  <c r="U1736" i="27"/>
  <c r="U1728" i="27"/>
  <c r="U1735" i="27"/>
  <c r="U1727" i="27"/>
  <c r="U1729" i="27"/>
  <c r="U1734" i="27"/>
  <c r="U1733" i="27"/>
  <c r="U1732" i="27"/>
  <c r="U1731" i="27"/>
  <c r="U1730" i="27"/>
  <c r="U1752" i="27"/>
  <c r="U1751" i="27"/>
  <c r="U1750" i="27"/>
  <c r="U1749" i="27"/>
  <c r="U1753" i="27"/>
  <c r="U1756" i="27"/>
  <c r="U1748" i="27"/>
  <c r="U1755" i="27"/>
  <c r="U1747" i="27"/>
  <c r="U1754" i="27"/>
  <c r="U1776" i="27"/>
  <c r="U1768" i="27"/>
  <c r="U1769" i="27"/>
  <c r="U1775" i="27"/>
  <c r="U1767" i="27"/>
  <c r="U1774" i="27"/>
  <c r="U1773" i="27"/>
  <c r="U1772" i="27"/>
  <c r="U1771" i="27"/>
  <c r="U1770" i="27"/>
  <c r="U1792" i="27"/>
  <c r="U1791" i="27"/>
  <c r="U1790" i="27"/>
  <c r="U1789" i="27"/>
  <c r="U1793" i="27"/>
  <c r="U1796" i="27"/>
  <c r="U1788" i="27"/>
  <c r="U1795" i="27"/>
  <c r="U1787" i="27"/>
  <c r="U1794" i="27"/>
  <c r="U1816" i="27"/>
  <c r="U1808" i="27"/>
  <c r="U1815" i="27"/>
  <c r="U1807" i="27"/>
  <c r="U1814" i="27"/>
  <c r="U1813" i="27"/>
  <c r="U1809" i="27"/>
  <c r="U1812" i="27"/>
  <c r="U1811" i="27"/>
  <c r="U1810" i="27"/>
  <c r="E29" i="26"/>
  <c r="E33" i="26"/>
  <c r="E37" i="26"/>
  <c r="I1844" i="27"/>
  <c r="Y34" i="26" s="1"/>
  <c r="I1843" i="27"/>
  <c r="Y33" i="26" s="1"/>
  <c r="I1854" i="27"/>
  <c r="Y44" i="26" s="1"/>
  <c r="BQ44" i="26" s="1"/>
  <c r="E37" i="25" s="1"/>
  <c r="I1845" i="27"/>
  <c r="Y35" i="26" s="1"/>
  <c r="H3" i="22"/>
  <c r="AA8" i="26"/>
  <c r="AA25" i="26" s="1"/>
  <c r="BP48" i="26"/>
  <c r="H3" i="21"/>
  <c r="I278" i="30"/>
  <c r="I279" i="30" s="1"/>
  <c r="I281" i="30" s="1"/>
  <c r="F214" i="30" s="1"/>
  <c r="E6" i="26"/>
  <c r="E23" i="26" s="1"/>
  <c r="Z6" i="26"/>
  <c r="Z23" i="26" s="1"/>
  <c r="Y10" i="26"/>
  <c r="I1825" i="27"/>
  <c r="Y12" i="26"/>
  <c r="I1830" i="28"/>
  <c r="I1822" i="28"/>
  <c r="AJ48" i="26"/>
  <c r="AK48" i="26"/>
  <c r="I1843" i="28"/>
  <c r="AT33" i="26" s="1"/>
  <c r="I1842" i="28"/>
  <c r="AT32" i="26" s="1"/>
  <c r="I1849" i="28"/>
  <c r="AT39" i="26" s="1"/>
  <c r="AL48" i="26"/>
  <c r="AM48" i="26"/>
  <c r="I1836" i="28"/>
  <c r="AT26" i="26" s="1"/>
  <c r="I1837" i="28"/>
  <c r="AT27" i="26" s="1"/>
  <c r="AP48" i="26"/>
  <c r="I1836" i="29"/>
  <c r="BO26" i="26" s="1"/>
  <c r="I1837" i="29"/>
  <c r="BO27" i="26" s="1"/>
  <c r="I1843" i="29"/>
  <c r="BO33" i="26" s="1"/>
  <c r="I1842" i="29"/>
  <c r="BO32" i="26" s="1"/>
  <c r="I1853" i="29"/>
  <c r="BO43" i="26" s="1"/>
  <c r="BE45" i="26"/>
  <c r="BE47" i="26" s="1"/>
  <c r="BE49" i="26" s="1"/>
  <c r="AW45" i="26"/>
  <c r="AW47" i="26" s="1"/>
  <c r="AW49" i="26" s="1"/>
  <c r="BO12" i="26"/>
  <c r="BO10" i="26"/>
  <c r="BB45" i="26"/>
  <c r="BB47" i="26" s="1"/>
  <c r="BB49" i="26" s="1"/>
  <c r="AY45" i="26"/>
  <c r="AY47" i="26" s="1"/>
  <c r="AY49" i="26" s="1"/>
  <c r="BG45" i="26"/>
  <c r="BG47" i="26" s="1"/>
  <c r="BG49" i="26" s="1"/>
  <c r="BM45" i="26"/>
  <c r="BM47" i="26" s="1"/>
  <c r="BM49" i="26" s="1"/>
  <c r="BO48" i="26"/>
  <c r="AT12" i="26"/>
  <c r="AT10" i="26"/>
  <c r="BQ41" i="26"/>
  <c r="E34" i="25" s="1"/>
  <c r="AL45" i="26"/>
  <c r="AL47" i="26" s="1"/>
  <c r="AD45" i="26"/>
  <c r="AD47" i="26" s="1"/>
  <c r="AD49" i="26" s="1"/>
  <c r="AG45" i="26"/>
  <c r="AG47" i="26" s="1"/>
  <c r="AG49" i="26" s="1"/>
  <c r="AO45" i="26"/>
  <c r="AO47" i="26" s="1"/>
  <c r="AO49" i="26" s="1"/>
  <c r="BQ30" i="26"/>
  <c r="E23" i="25" s="1"/>
  <c r="BP15" i="26"/>
  <c r="BP16" i="26"/>
  <c r="BP18" i="26" s="1"/>
  <c r="BQ38" i="26"/>
  <c r="E31" i="25" s="1"/>
  <c r="E1611" i="29"/>
  <c r="AU25" i="26"/>
  <c r="BO8" i="26"/>
  <c r="BO25" i="26" s="1"/>
  <c r="H3" i="23"/>
  <c r="E8" i="26"/>
  <c r="AA45" i="26"/>
  <c r="AA47" i="26" s="1"/>
  <c r="AA49" i="26" s="1"/>
  <c r="AI45" i="26"/>
  <c r="AI47" i="26" s="1"/>
  <c r="AI49" i="26" s="1"/>
  <c r="AQ45" i="26"/>
  <c r="AQ47" i="26" s="1"/>
  <c r="AQ49" i="26" s="1"/>
  <c r="BQ31" i="26"/>
  <c r="E24" i="25" s="1"/>
  <c r="H6" i="27"/>
  <c r="I1830" i="27"/>
  <c r="BO14" i="26"/>
  <c r="AB45" i="26"/>
  <c r="AB47" i="26" s="1"/>
  <c r="AB49" i="26" s="1"/>
  <c r="AJ45" i="26"/>
  <c r="AJ47" i="26" s="1"/>
  <c r="AR45" i="26"/>
  <c r="AR47" i="26" s="1"/>
  <c r="AR49" i="26" s="1"/>
  <c r="AZ45" i="26"/>
  <c r="AZ47" i="26" s="1"/>
  <c r="AZ49" i="26" s="1"/>
  <c r="BH45" i="26"/>
  <c r="BH47" i="26" s="1"/>
  <c r="BH49" i="26" s="1"/>
  <c r="AC45" i="26"/>
  <c r="AC47" i="26" s="1"/>
  <c r="AC49" i="26" s="1"/>
  <c r="AK45" i="26"/>
  <c r="AK47" i="26" s="1"/>
  <c r="AS45" i="26"/>
  <c r="AS47" i="26" s="1"/>
  <c r="AS49" i="26" s="1"/>
  <c r="BA45" i="26"/>
  <c r="BA47" i="26" s="1"/>
  <c r="BA49" i="26" s="1"/>
  <c r="BI45" i="26"/>
  <c r="BI47" i="26" s="1"/>
  <c r="BI49" i="26" s="1"/>
  <c r="I1837" i="27"/>
  <c r="Y27" i="26" s="1"/>
  <c r="I1842" i="27"/>
  <c r="Y32" i="26" s="1"/>
  <c r="BJ45" i="26"/>
  <c r="BJ47" i="26" s="1"/>
  <c r="BJ49" i="26" s="1"/>
  <c r="AE45" i="26"/>
  <c r="AE47" i="26" s="1"/>
  <c r="AE49" i="26" s="1"/>
  <c r="AM45" i="26"/>
  <c r="AM47" i="26" s="1"/>
  <c r="AU45" i="26"/>
  <c r="AU47" i="26" s="1"/>
  <c r="AU49" i="26" s="1"/>
  <c r="BC45" i="26"/>
  <c r="BC47" i="26" s="1"/>
  <c r="BC49" i="26" s="1"/>
  <c r="BK45" i="26"/>
  <c r="BK47" i="26" s="1"/>
  <c r="BK49" i="26" s="1"/>
  <c r="J44" i="26"/>
  <c r="J45" i="26" s="1"/>
  <c r="J47" i="26" s="1"/>
  <c r="I1836" i="27"/>
  <c r="AF45" i="26"/>
  <c r="AF47" i="26" s="1"/>
  <c r="AF49" i="26" s="1"/>
  <c r="AN45" i="26"/>
  <c r="AN47" i="26" s="1"/>
  <c r="AN49" i="26" s="1"/>
  <c r="AV45" i="26"/>
  <c r="AV47" i="26" s="1"/>
  <c r="AV49" i="26" s="1"/>
  <c r="BD45" i="26"/>
  <c r="BD47" i="26" s="1"/>
  <c r="BD49" i="26" s="1"/>
  <c r="BL45" i="26"/>
  <c r="BL47" i="26" s="1"/>
  <c r="BL49" i="26" s="1"/>
  <c r="H37" i="26"/>
  <c r="R37" i="26"/>
  <c r="R45" i="26" s="1"/>
  <c r="R47" i="26" s="1"/>
  <c r="BQ40" i="26"/>
  <c r="E33" i="25" s="1"/>
  <c r="K48" i="26"/>
  <c r="I1852" i="27"/>
  <c r="Y42" i="26" s="1"/>
  <c r="BQ42" i="26" s="1"/>
  <c r="E35" i="25" s="1"/>
  <c r="I1826" i="27"/>
  <c r="I37" i="26"/>
  <c r="I1838" i="27"/>
  <c r="Y28" i="26" s="1"/>
  <c r="I1846" i="27"/>
  <c r="Y36" i="26" s="1"/>
  <c r="BQ36" i="26" s="1"/>
  <c r="E29" i="25" s="1"/>
  <c r="Z45" i="26"/>
  <c r="Z47" i="26" s="1"/>
  <c r="Z49" i="26" s="1"/>
  <c r="AH45" i="26"/>
  <c r="AH47" i="26" s="1"/>
  <c r="AH49" i="26" s="1"/>
  <c r="AP45" i="26"/>
  <c r="AP47" i="26" s="1"/>
  <c r="AX45" i="26"/>
  <c r="AX47" i="26" s="1"/>
  <c r="AX49" i="26" s="1"/>
  <c r="BF45" i="26"/>
  <c r="BF47" i="26" s="1"/>
  <c r="BF49" i="26" s="1"/>
  <c r="BN45" i="26"/>
  <c r="BN47" i="26" s="1"/>
  <c r="BN49" i="26" s="1"/>
  <c r="X36" i="26"/>
  <c r="P36" i="26"/>
  <c r="W37" i="26"/>
  <c r="O37" i="26"/>
  <c r="G37" i="26"/>
  <c r="U37" i="26"/>
  <c r="M37" i="26"/>
  <c r="Q44" i="26"/>
  <c r="Q45" i="26" s="1"/>
  <c r="Q47" i="26" s="1"/>
  <c r="I44" i="26"/>
  <c r="X44" i="26"/>
  <c r="P44" i="26"/>
  <c r="H44" i="26"/>
  <c r="W44" i="26"/>
  <c r="O44" i="26"/>
  <c r="G44" i="26"/>
  <c r="V44" i="26"/>
  <c r="V45" i="26" s="1"/>
  <c r="V47" i="26" s="1"/>
  <c r="N44" i="26"/>
  <c r="N45" i="26" s="1"/>
  <c r="N47" i="26" s="1"/>
  <c r="F44" i="26"/>
  <c r="F45" i="26" s="1"/>
  <c r="F47" i="26" s="1"/>
  <c r="U44" i="26"/>
  <c r="M44" i="26"/>
  <c r="E44" i="26"/>
  <c r="T44" i="26"/>
  <c r="T45" i="26" s="1"/>
  <c r="T47" i="26" s="1"/>
  <c r="L44" i="26"/>
  <c r="L45" i="26" s="1"/>
  <c r="L47" i="26" s="1"/>
  <c r="S44" i="26"/>
  <c r="S45" i="26" s="1"/>
  <c r="S47" i="26" s="1"/>
  <c r="S49" i="26" s="1"/>
  <c r="K44" i="26"/>
  <c r="K45" i="26" s="1"/>
  <c r="K47" i="26" s="1"/>
  <c r="R48" i="26"/>
  <c r="J48" i="26"/>
  <c r="Q48" i="26"/>
  <c r="I48" i="26"/>
  <c r="X48" i="26"/>
  <c r="P48" i="26"/>
  <c r="H48" i="26"/>
  <c r="W48" i="26"/>
  <c r="O48" i="26"/>
  <c r="G48" i="26"/>
  <c r="V48" i="26"/>
  <c r="N48" i="26"/>
  <c r="F48" i="26"/>
  <c r="U48" i="26"/>
  <c r="M48" i="26"/>
  <c r="E48" i="26"/>
  <c r="T48" i="26"/>
  <c r="L48" i="26"/>
  <c r="I1853" i="27"/>
  <c r="Y43" i="26" s="1"/>
  <c r="I1839" i="27"/>
  <c r="Y29" i="26" s="1"/>
  <c r="I1847" i="27"/>
  <c r="Y37" i="26" s="1"/>
  <c r="I1858" i="27"/>
  <c r="D6" i="27" s="1"/>
  <c r="I1849" i="27"/>
  <c r="Y39" i="26" s="1"/>
  <c r="I1827" i="27"/>
  <c r="I1844" i="28"/>
  <c r="AT34" i="26" s="1"/>
  <c r="I1827" i="29"/>
  <c r="I1844" i="29"/>
  <c r="BO34" i="26" s="1"/>
  <c r="I1838" i="28"/>
  <c r="AT28" i="26" s="1"/>
  <c r="I1826" i="29"/>
  <c r="I1830" i="29"/>
  <c r="I1826" i="28"/>
  <c r="I1828" i="28" s="1"/>
  <c r="I1838" i="29"/>
  <c r="BO28" i="26" s="1"/>
  <c r="I1845" i="29"/>
  <c r="BO35" i="26" s="1"/>
  <c r="I1822" i="29"/>
  <c r="H6" i="29"/>
  <c r="I288" i="30"/>
  <c r="BP28" i="26" s="1"/>
  <c r="I295" i="30"/>
  <c r="BP35" i="26" s="1"/>
  <c r="I1839" i="28"/>
  <c r="AT29" i="26" s="1"/>
  <c r="I1847" i="28"/>
  <c r="AT37" i="26" s="1"/>
  <c r="I1858" i="28"/>
  <c r="D6" i="28" s="1"/>
  <c r="H6" i="28"/>
  <c r="E45" i="26" l="1"/>
  <c r="E49" i="26" s="1"/>
  <c r="AT8" i="26"/>
  <c r="AT25" i="26" s="1"/>
  <c r="AL49" i="26"/>
  <c r="BQ33" i="26"/>
  <c r="E26" i="25" s="1"/>
  <c r="BQ12" i="26"/>
  <c r="E9" i="25" s="1"/>
  <c r="BQ39" i="26"/>
  <c r="E32" i="25" s="1"/>
  <c r="I1828" i="27"/>
  <c r="I1829" i="27" s="1"/>
  <c r="I1831" i="27" s="1"/>
  <c r="F1614" i="27" s="1"/>
  <c r="I1829" i="28"/>
  <c r="I1831" i="28" s="1"/>
  <c r="F1614" i="28" s="1"/>
  <c r="AT48" i="26"/>
  <c r="AJ49" i="26"/>
  <c r="AK49" i="26"/>
  <c r="AP49" i="26"/>
  <c r="AM49" i="26"/>
  <c r="AL14" i="26"/>
  <c r="AK14" i="26"/>
  <c r="AR14" i="26"/>
  <c r="AJ14" i="26"/>
  <c r="AB14" i="26"/>
  <c r="AP14" i="26"/>
  <c r="Z14" i="26"/>
  <c r="AQ14" i="26"/>
  <c r="AI14" i="26"/>
  <c r="AA14" i="26"/>
  <c r="AH14" i="26"/>
  <c r="AC14" i="26"/>
  <c r="AO14" i="26"/>
  <c r="AG14" i="26"/>
  <c r="AS14" i="26"/>
  <c r="AN14" i="26"/>
  <c r="AF14" i="26"/>
  <c r="AM14" i="26"/>
  <c r="AE14" i="26"/>
  <c r="AD14" i="26"/>
  <c r="BQ43" i="26"/>
  <c r="E36" i="25" s="1"/>
  <c r="BQ32" i="26"/>
  <c r="E25" i="25" s="1"/>
  <c r="BQ27" i="26"/>
  <c r="E20" i="25" s="1"/>
  <c r="BQ10" i="26"/>
  <c r="E7" i="25" s="1"/>
  <c r="BP45" i="26"/>
  <c r="BP47" i="26" s="1"/>
  <c r="BP49" i="26" s="1"/>
  <c r="BP19" i="26" s="1"/>
  <c r="I1828" i="29"/>
  <c r="I1829" i="29" s="1"/>
  <c r="I1831" i="29" s="1"/>
  <c r="F1614" i="29" s="1"/>
  <c r="BO45" i="26"/>
  <c r="BO47" i="26" s="1"/>
  <c r="BO49" i="26" s="1"/>
  <c r="I1855" i="29"/>
  <c r="I1859" i="29" s="1"/>
  <c r="BQ35" i="26"/>
  <c r="E28" i="25" s="1"/>
  <c r="BQ34" i="26"/>
  <c r="E27" i="25" s="1"/>
  <c r="BQ37" i="26"/>
  <c r="E30" i="25" s="1"/>
  <c r="BQ29" i="26"/>
  <c r="E22" i="25" s="1"/>
  <c r="AT45" i="26"/>
  <c r="AT47" i="26" s="1"/>
  <c r="K49" i="26"/>
  <c r="P45" i="26"/>
  <c r="P47" i="26" s="1"/>
  <c r="P49" i="26" s="1"/>
  <c r="I45" i="26"/>
  <c r="I47" i="26" s="1"/>
  <c r="I49" i="26" s="1"/>
  <c r="F49" i="26"/>
  <c r="N49" i="26"/>
  <c r="X45" i="26"/>
  <c r="X47" i="26" s="1"/>
  <c r="X49" i="26" s="1"/>
  <c r="V49" i="26"/>
  <c r="Q49" i="26"/>
  <c r="L49" i="26"/>
  <c r="M45" i="26"/>
  <c r="M47" i="26" s="1"/>
  <c r="M49" i="26" s="1"/>
  <c r="T49" i="26"/>
  <c r="U45" i="26"/>
  <c r="U47" i="26" s="1"/>
  <c r="U49" i="26" s="1"/>
  <c r="H45" i="26"/>
  <c r="H47" i="26" s="1"/>
  <c r="H49" i="26" s="1"/>
  <c r="J49" i="26"/>
  <c r="G45" i="26"/>
  <c r="G47" i="26" s="1"/>
  <c r="G49" i="26" s="1"/>
  <c r="O45" i="26"/>
  <c r="O47" i="26" s="1"/>
  <c r="O49" i="26" s="1"/>
  <c r="W45" i="26"/>
  <c r="W47" i="26" s="1"/>
  <c r="W49" i="26" s="1"/>
  <c r="AN17" i="26"/>
  <c r="AF17" i="26"/>
  <c r="AM17" i="26"/>
  <c r="AE17" i="26"/>
  <c r="AL17" i="26"/>
  <c r="AD17" i="26"/>
  <c r="AR17" i="26"/>
  <c r="AJ17" i="26"/>
  <c r="AB17" i="26"/>
  <c r="AQ17" i="26"/>
  <c r="AI17" i="26"/>
  <c r="AA17" i="26"/>
  <c r="AK17" i="26"/>
  <c r="AH17" i="26"/>
  <c r="AG17" i="26"/>
  <c r="AO17" i="26"/>
  <c r="AC17" i="26"/>
  <c r="Z17" i="26"/>
  <c r="AS17" i="26"/>
  <c r="AP17" i="26"/>
  <c r="Y8" i="26"/>
  <c r="Y25" i="26" s="1"/>
  <c r="E25" i="26"/>
  <c r="BH9" i="26"/>
  <c r="AZ9" i="26"/>
  <c r="BG9" i="26"/>
  <c r="AY9" i="26"/>
  <c r="BN9" i="26"/>
  <c r="BF9" i="26"/>
  <c r="AX9" i="26"/>
  <c r="AW9" i="26"/>
  <c r="BL9" i="26"/>
  <c r="AU9" i="26"/>
  <c r="BM9" i="26"/>
  <c r="BE9" i="26"/>
  <c r="BD9" i="26"/>
  <c r="BC9" i="26"/>
  <c r="BI9" i="26"/>
  <c r="AV9" i="26"/>
  <c r="BK9" i="26"/>
  <c r="BA9" i="26"/>
  <c r="BJ9" i="26"/>
  <c r="BB9" i="26"/>
  <c r="Y48" i="26"/>
  <c r="R49" i="26"/>
  <c r="I1855" i="27"/>
  <c r="Y26" i="26"/>
  <c r="S9" i="26"/>
  <c r="K9" i="26"/>
  <c r="R9" i="26"/>
  <c r="J9" i="26"/>
  <c r="I9" i="26"/>
  <c r="P9" i="26"/>
  <c r="W9" i="26"/>
  <c r="E9" i="26"/>
  <c r="Q9" i="26"/>
  <c r="H9" i="26"/>
  <c r="G9" i="26"/>
  <c r="U9" i="26"/>
  <c r="T9" i="26"/>
  <c r="X9" i="26"/>
  <c r="O9" i="26"/>
  <c r="M9" i="26"/>
  <c r="L9" i="26"/>
  <c r="V9" i="26"/>
  <c r="N9" i="26"/>
  <c r="F9" i="26"/>
  <c r="S14" i="26"/>
  <c r="K14" i="26"/>
  <c r="R14" i="26"/>
  <c r="J14" i="26"/>
  <c r="V14" i="26"/>
  <c r="N14" i="26"/>
  <c r="F14" i="26"/>
  <c r="X14" i="26"/>
  <c r="L14" i="26"/>
  <c r="W14" i="26"/>
  <c r="I14" i="26"/>
  <c r="U14" i="26"/>
  <c r="H14" i="26"/>
  <c r="M14" i="26"/>
  <c r="T14" i="26"/>
  <c r="G14" i="26"/>
  <c r="Q14" i="26"/>
  <c r="E14" i="26"/>
  <c r="P14" i="26"/>
  <c r="O14" i="26"/>
  <c r="BH13" i="26"/>
  <c r="AZ13" i="26"/>
  <c r="BG13" i="26"/>
  <c r="AY13" i="26"/>
  <c r="BK13" i="26"/>
  <c r="BC13" i="26"/>
  <c r="AU13" i="26"/>
  <c r="BM13" i="26"/>
  <c r="BA13" i="26"/>
  <c r="BL13" i="26"/>
  <c r="AX13" i="26"/>
  <c r="BJ13" i="26"/>
  <c r="AW13" i="26"/>
  <c r="BI13" i="26"/>
  <c r="AV13" i="26"/>
  <c r="BB13" i="26"/>
  <c r="BF13" i="26"/>
  <c r="BN13" i="26"/>
  <c r="BE13" i="26"/>
  <c r="BD13" i="26"/>
  <c r="BL17" i="26"/>
  <c r="BD17" i="26"/>
  <c r="AV17" i="26"/>
  <c r="BK17" i="26"/>
  <c r="BC17" i="26"/>
  <c r="AU17" i="26"/>
  <c r="BJ17" i="26"/>
  <c r="BB17" i="26"/>
  <c r="BH17" i="26"/>
  <c r="AZ17" i="26"/>
  <c r="BG17" i="26"/>
  <c r="AY17" i="26"/>
  <c r="BF17" i="26"/>
  <c r="BE17" i="26"/>
  <c r="BA17" i="26"/>
  <c r="AX17" i="26"/>
  <c r="AW17" i="26"/>
  <c r="BN17" i="26"/>
  <c r="BM17" i="26"/>
  <c r="BI17" i="26"/>
  <c r="BQ28" i="26"/>
  <c r="E21" i="25" s="1"/>
  <c r="T13" i="26"/>
  <c r="L13" i="26"/>
  <c r="S13" i="26"/>
  <c r="K13" i="26"/>
  <c r="W13" i="26"/>
  <c r="O13" i="26"/>
  <c r="G13" i="26"/>
  <c r="N13" i="26"/>
  <c r="M13" i="26"/>
  <c r="X13" i="26"/>
  <c r="J13" i="26"/>
  <c r="P13" i="26"/>
  <c r="V13" i="26"/>
  <c r="I13" i="26"/>
  <c r="U13" i="26"/>
  <c r="H13" i="26"/>
  <c r="R13" i="26"/>
  <c r="F13" i="26"/>
  <c r="Q13" i="26"/>
  <c r="E13" i="26"/>
  <c r="AR13" i="26"/>
  <c r="AJ13" i="26"/>
  <c r="AB13" i="26"/>
  <c r="AQ13" i="26"/>
  <c r="AI13" i="26"/>
  <c r="AA13" i="26"/>
  <c r="AM13" i="26"/>
  <c r="AE13" i="26"/>
  <c r="AN13" i="26"/>
  <c r="Z13" i="26"/>
  <c r="AL13" i="26"/>
  <c r="AK13" i="26"/>
  <c r="AH13" i="26"/>
  <c r="AG13" i="26"/>
  <c r="AO13" i="26"/>
  <c r="AS13" i="26"/>
  <c r="AF13" i="26"/>
  <c r="AC13" i="26"/>
  <c r="AP13" i="26"/>
  <c r="AD13" i="26"/>
  <c r="BM11" i="26"/>
  <c r="BF11" i="26"/>
  <c r="AX11" i="26"/>
  <c r="BN11" i="26"/>
  <c r="BE11" i="26"/>
  <c r="AW11" i="26"/>
  <c r="BL11" i="26"/>
  <c r="BD11" i="26"/>
  <c r="AV11" i="26"/>
  <c r="AY11" i="26"/>
  <c r="BK11" i="26"/>
  <c r="BC11" i="26"/>
  <c r="AU11" i="26"/>
  <c r="BJ11" i="26"/>
  <c r="BB11" i="26"/>
  <c r="BB15" i="26" s="1"/>
  <c r="BG11" i="26"/>
  <c r="BI11" i="26"/>
  <c r="BA11" i="26"/>
  <c r="BH11" i="26"/>
  <c r="AZ11" i="26"/>
  <c r="I305" i="30"/>
  <c r="X17" i="26"/>
  <c r="P17" i="26"/>
  <c r="H17" i="26"/>
  <c r="W17" i="26"/>
  <c r="O17" i="26"/>
  <c r="G17" i="26"/>
  <c r="V17" i="26"/>
  <c r="N17" i="26"/>
  <c r="F17" i="26"/>
  <c r="T17" i="26"/>
  <c r="L17" i="26"/>
  <c r="S17" i="26"/>
  <c r="K17" i="26"/>
  <c r="Q17" i="26"/>
  <c r="M17" i="26"/>
  <c r="J17" i="26"/>
  <c r="I17" i="26"/>
  <c r="E17" i="26"/>
  <c r="R17" i="26"/>
  <c r="U17" i="26"/>
  <c r="R11" i="26"/>
  <c r="J11" i="26"/>
  <c r="Q11" i="26"/>
  <c r="I11" i="26"/>
  <c r="X11" i="26"/>
  <c r="P11" i="26"/>
  <c r="H11" i="26"/>
  <c r="S11" i="26"/>
  <c r="W11" i="26"/>
  <c r="O11" i="26"/>
  <c r="G11" i="26"/>
  <c r="V11" i="26"/>
  <c r="N11" i="26"/>
  <c r="F11" i="26"/>
  <c r="U11" i="26"/>
  <c r="M11" i="26"/>
  <c r="E11" i="26"/>
  <c r="K11" i="26"/>
  <c r="T11" i="26"/>
  <c r="L11" i="26"/>
  <c r="AR9" i="26"/>
  <c r="AJ9" i="26"/>
  <c r="AB9" i="26"/>
  <c r="AQ9" i="26"/>
  <c r="AI9" i="26"/>
  <c r="AA9" i="26"/>
  <c r="AC9" i="26"/>
  <c r="AP9" i="26"/>
  <c r="AH9" i="26"/>
  <c r="Z9" i="26"/>
  <c r="AG9" i="26"/>
  <c r="AN9" i="26"/>
  <c r="AS9" i="26"/>
  <c r="AO9" i="26"/>
  <c r="AF9" i="26"/>
  <c r="AE9" i="26"/>
  <c r="AM9" i="26"/>
  <c r="AK9" i="26"/>
  <c r="AL9" i="26"/>
  <c r="AD9" i="26"/>
  <c r="AP11" i="26"/>
  <c r="AH11" i="26"/>
  <c r="Z11" i="26"/>
  <c r="AO11" i="26"/>
  <c r="AG11" i="26"/>
  <c r="AN11" i="26"/>
  <c r="AF11" i="26"/>
  <c r="AM11" i="26"/>
  <c r="AE11" i="26"/>
  <c r="AI11" i="26"/>
  <c r="AL11" i="26"/>
  <c r="AD11" i="26"/>
  <c r="AA11" i="26"/>
  <c r="AS11" i="26"/>
  <c r="AK11" i="26"/>
  <c r="AC11" i="26"/>
  <c r="AQ11" i="26"/>
  <c r="AR11" i="26"/>
  <c r="AJ11" i="26"/>
  <c r="AB11" i="26"/>
  <c r="I1855" i="28"/>
  <c r="BC15" i="26" l="1"/>
  <c r="BC16" i="26" s="1"/>
  <c r="BC18" i="26" s="1"/>
  <c r="BC19" i="26" s="1"/>
  <c r="BD15" i="26"/>
  <c r="BD16" i="26" s="1"/>
  <c r="BD18" i="26" s="1"/>
  <c r="BD19" i="26" s="1"/>
  <c r="AN15" i="26"/>
  <c r="AN16" i="26" s="1"/>
  <c r="AN18" i="26" s="1"/>
  <c r="AN19" i="26" s="1"/>
  <c r="X15" i="26"/>
  <c r="X16" i="26" s="1"/>
  <c r="X18" i="26" s="1"/>
  <c r="X19" i="26" s="1"/>
  <c r="AC15" i="26"/>
  <c r="AC16" i="26" s="1"/>
  <c r="AC18" i="26" s="1"/>
  <c r="AC19" i="26" s="1"/>
  <c r="AJ15" i="26"/>
  <c r="AJ16" i="26" s="1"/>
  <c r="AJ18" i="26" s="1"/>
  <c r="AJ19" i="26" s="1"/>
  <c r="BG15" i="26"/>
  <c r="BG16" i="26" s="1"/>
  <c r="BG18" i="26" s="1"/>
  <c r="BG19" i="26" s="1"/>
  <c r="AX15" i="26"/>
  <c r="AX16" i="26" s="1"/>
  <c r="AX18" i="26" s="1"/>
  <c r="AX19" i="26" s="1"/>
  <c r="BH15" i="26"/>
  <c r="BH16" i="26" s="1"/>
  <c r="BH18" i="26" s="1"/>
  <c r="BH19" i="26" s="1"/>
  <c r="BJ15" i="26"/>
  <c r="BJ16" i="26" s="1"/>
  <c r="BJ18" i="26" s="1"/>
  <c r="BJ19" i="26" s="1"/>
  <c r="BK15" i="26"/>
  <c r="BK16" i="26" s="1"/>
  <c r="BK18" i="26" s="1"/>
  <c r="BK19" i="26" s="1"/>
  <c r="AY15" i="26"/>
  <c r="AY16" i="26" s="1"/>
  <c r="AY18" i="26" s="1"/>
  <c r="AY19" i="26" s="1"/>
  <c r="BE15" i="26"/>
  <c r="BE16" i="26" s="1"/>
  <c r="BE18" i="26" s="1"/>
  <c r="BE19" i="26" s="1"/>
  <c r="BM15" i="26"/>
  <c r="BM16" i="26" s="1"/>
  <c r="BM18" i="26" s="1"/>
  <c r="BM19" i="26" s="1"/>
  <c r="AS15" i="26"/>
  <c r="AS16" i="26" s="1"/>
  <c r="AS18" i="26" s="1"/>
  <c r="AS19" i="26" s="1"/>
  <c r="AB15" i="26"/>
  <c r="AB16" i="26" s="1"/>
  <c r="AB18" i="26" s="1"/>
  <c r="AB19" i="26" s="1"/>
  <c r="AO15" i="26"/>
  <c r="AO16" i="26" s="1"/>
  <c r="AO18" i="26" s="1"/>
  <c r="AO19" i="26" s="1"/>
  <c r="AT49" i="26"/>
  <c r="BQ48" i="26"/>
  <c r="E41" i="25" s="1"/>
  <c r="Q15" i="26"/>
  <c r="Q16" i="26" s="1"/>
  <c r="Q18" i="26" s="1"/>
  <c r="Q19" i="26" s="1"/>
  <c r="L15" i="26"/>
  <c r="L16" i="26" s="1"/>
  <c r="L18" i="26" s="1"/>
  <c r="L19" i="26" s="1"/>
  <c r="T15" i="26"/>
  <c r="T16" i="26" s="1"/>
  <c r="T18" i="26" s="1"/>
  <c r="T19" i="26" s="1"/>
  <c r="F15" i="26"/>
  <c r="F16" i="26" s="1"/>
  <c r="F18" i="26" s="1"/>
  <c r="F19" i="26" s="1"/>
  <c r="P15" i="26"/>
  <c r="P16" i="26" s="1"/>
  <c r="P18" i="26" s="1"/>
  <c r="P19" i="26" s="1"/>
  <c r="W15" i="26"/>
  <c r="W16" i="26" s="1"/>
  <c r="W18" i="26" s="1"/>
  <c r="W19" i="26" s="1"/>
  <c r="R15" i="26"/>
  <c r="R16" i="26" s="1"/>
  <c r="R18" i="26" s="1"/>
  <c r="R19" i="26" s="1"/>
  <c r="K15" i="26"/>
  <c r="K16" i="26" s="1"/>
  <c r="K18" i="26" s="1"/>
  <c r="K19" i="26" s="1"/>
  <c r="S15" i="26"/>
  <c r="S16" i="26" s="1"/>
  <c r="S18" i="26" s="1"/>
  <c r="S19" i="26" s="1"/>
  <c r="V15" i="26"/>
  <c r="V16" i="26" s="1"/>
  <c r="V18" i="26" s="1"/>
  <c r="V19" i="26" s="1"/>
  <c r="I15" i="26"/>
  <c r="I16" i="26" s="1"/>
  <c r="I18" i="26" s="1"/>
  <c r="I19" i="26" s="1"/>
  <c r="G15" i="26"/>
  <c r="G16" i="26" s="1"/>
  <c r="G18" i="26" s="1"/>
  <c r="G19" i="26" s="1"/>
  <c r="O15" i="26"/>
  <c r="O16" i="26" s="1"/>
  <c r="O18" i="26" s="1"/>
  <c r="O19" i="26" s="1"/>
  <c r="J15" i="26"/>
  <c r="J16" i="26" s="1"/>
  <c r="J18" i="26" s="1"/>
  <c r="J19" i="26" s="1"/>
  <c r="U15" i="26"/>
  <c r="U16" i="26" s="1"/>
  <c r="U18" i="26" s="1"/>
  <c r="U19" i="26" s="1"/>
  <c r="H15" i="26"/>
  <c r="H16" i="26" s="1"/>
  <c r="H18" i="26" s="1"/>
  <c r="H19" i="26" s="1"/>
  <c r="AR15" i="26"/>
  <c r="AR16" i="26" s="1"/>
  <c r="AR18" i="26" s="1"/>
  <c r="AR19" i="26" s="1"/>
  <c r="AE15" i="26"/>
  <c r="AE16" i="26" s="1"/>
  <c r="AE18" i="26" s="1"/>
  <c r="AE19" i="26" s="1"/>
  <c r="AM15" i="26"/>
  <c r="AM16" i="26" s="1"/>
  <c r="AM18" i="26" s="1"/>
  <c r="AM19" i="26" s="1"/>
  <c r="AF15" i="26"/>
  <c r="AF16" i="26" s="1"/>
  <c r="AF18" i="26" s="1"/>
  <c r="AF19" i="26" s="1"/>
  <c r="AT14" i="26"/>
  <c r="I1857" i="29"/>
  <c r="B6" i="29" s="1"/>
  <c r="F6" i="29" s="1"/>
  <c r="AW15" i="26"/>
  <c r="AW16" i="26" s="1"/>
  <c r="AW18" i="26" s="1"/>
  <c r="AW19" i="26" s="1"/>
  <c r="BA15" i="26"/>
  <c r="BA16" i="26" s="1"/>
  <c r="BA18" i="26" s="1"/>
  <c r="BA19" i="26" s="1"/>
  <c r="BF15" i="26"/>
  <c r="BF16" i="26" s="1"/>
  <c r="BF18" i="26" s="1"/>
  <c r="BF19" i="26" s="1"/>
  <c r="AV15" i="26"/>
  <c r="AV16" i="26" s="1"/>
  <c r="AV18" i="26" s="1"/>
  <c r="AV19" i="26" s="1"/>
  <c r="BI15" i="26"/>
  <c r="BI16" i="26" s="1"/>
  <c r="BI18" i="26" s="1"/>
  <c r="BI19" i="26" s="1"/>
  <c r="AA15" i="26"/>
  <c r="AA16" i="26" s="1"/>
  <c r="AA18" i="26" s="1"/>
  <c r="AA19" i="26" s="1"/>
  <c r="AG15" i="26"/>
  <c r="AG16" i="26" s="1"/>
  <c r="AG18" i="26" s="1"/>
  <c r="AG19" i="26" s="1"/>
  <c r="AL15" i="26"/>
  <c r="AL16" i="26" s="1"/>
  <c r="AL18" i="26" s="1"/>
  <c r="AL19" i="26" s="1"/>
  <c r="AI15" i="26"/>
  <c r="AI16" i="26" s="1"/>
  <c r="AI18" i="26" s="1"/>
  <c r="AI19" i="26" s="1"/>
  <c r="AH15" i="26"/>
  <c r="AH16" i="26" s="1"/>
  <c r="AH18" i="26" s="1"/>
  <c r="AH19" i="26" s="1"/>
  <c r="AP15" i="26"/>
  <c r="AP16" i="26" s="1"/>
  <c r="AP18" i="26" s="1"/>
  <c r="AP19" i="26" s="1"/>
  <c r="Y17" i="26"/>
  <c r="BL15" i="26"/>
  <c r="BL16" i="26" s="1"/>
  <c r="BL18" i="26" s="1"/>
  <c r="BL19" i="26" s="1"/>
  <c r="AD15" i="26"/>
  <c r="AD16" i="26" s="1"/>
  <c r="AD18" i="26" s="1"/>
  <c r="AD19" i="26" s="1"/>
  <c r="Z15" i="26"/>
  <c r="Z16" i="26" s="1"/>
  <c r="AT11" i="26"/>
  <c r="N15" i="26"/>
  <c r="N16" i="26" s="1"/>
  <c r="N18" i="26" s="1"/>
  <c r="N19" i="26" s="1"/>
  <c r="AT13" i="26"/>
  <c r="Y9" i="26"/>
  <c r="Y45" i="26"/>
  <c r="Y47" i="26" s="1"/>
  <c r="Y49" i="26" s="1"/>
  <c r="BQ26" i="26"/>
  <c r="BO9" i="26"/>
  <c r="I309" i="30"/>
  <c r="I307" i="30"/>
  <c r="B6" i="30"/>
  <c r="F6" i="30" s="1"/>
  <c r="BO11" i="26"/>
  <c r="AU15" i="26"/>
  <c r="BO13" i="26"/>
  <c r="I1857" i="27"/>
  <c r="B6" i="27" s="1"/>
  <c r="F6" i="27" s="1"/>
  <c r="I1859" i="27"/>
  <c r="BO17" i="26"/>
  <c r="BO20" i="26" s="1"/>
  <c r="AZ15" i="26"/>
  <c r="AZ16" i="26" s="1"/>
  <c r="AZ18" i="26" s="1"/>
  <c r="AZ19" i="26" s="1"/>
  <c r="BN15" i="26"/>
  <c r="BN16" i="26" s="1"/>
  <c r="BN18" i="26" s="1"/>
  <c r="BN19" i="26" s="1"/>
  <c r="Y13" i="26"/>
  <c r="Y14" i="26"/>
  <c r="AQ15" i="26"/>
  <c r="AQ16" i="26" s="1"/>
  <c r="AQ18" i="26" s="1"/>
  <c r="AQ19" i="26" s="1"/>
  <c r="AK15" i="26"/>
  <c r="AK16" i="26" s="1"/>
  <c r="AK18" i="26" s="1"/>
  <c r="AK19" i="26" s="1"/>
  <c r="E15" i="26"/>
  <c r="E16" i="26" s="1"/>
  <c r="Y11" i="26"/>
  <c r="BB16" i="26"/>
  <c r="BB18" i="26" s="1"/>
  <c r="BB19" i="26" s="1"/>
  <c r="AT17" i="26"/>
  <c r="AT20" i="26" s="1"/>
  <c r="I1857" i="28"/>
  <c r="B6" i="28" s="1"/>
  <c r="F6" i="28" s="1"/>
  <c r="I1859" i="28"/>
  <c r="AT9" i="26"/>
  <c r="M15" i="26"/>
  <c r="M16" i="26" s="1"/>
  <c r="M18" i="26" s="1"/>
  <c r="M19" i="26" s="1"/>
  <c r="BQ14" i="26" l="1"/>
  <c r="E11" i="25" s="1"/>
  <c r="BQ13" i="26"/>
  <c r="E10" i="25" s="1"/>
  <c r="BQ11" i="26"/>
  <c r="E8" i="25" s="1"/>
  <c r="Y16" i="26"/>
  <c r="Y18" i="26" s="1"/>
  <c r="Y19" i="26" s="1"/>
  <c r="E18" i="26"/>
  <c r="E19" i="26" s="1"/>
  <c r="BQ45" i="26"/>
  <c r="BQ47" i="26" s="1"/>
  <c r="BQ49" i="26" s="1"/>
  <c r="E19" i="25"/>
  <c r="E38" i="25" s="1"/>
  <c r="E40" i="25" s="1"/>
  <c r="E42" i="25" s="1"/>
  <c r="Z18" i="26"/>
  <c r="Z19" i="26" s="1"/>
  <c r="AT16" i="26"/>
  <c r="AT18" i="26" s="1"/>
  <c r="AT19" i="26" s="1"/>
  <c r="BQ9" i="26"/>
  <c r="AT15" i="26"/>
  <c r="Y20" i="26"/>
  <c r="BQ17" i="26"/>
  <c r="E14" i="25" s="1"/>
  <c r="BO15" i="26"/>
  <c r="AU16" i="26"/>
  <c r="Y15" i="26"/>
  <c r="E12" i="25" l="1"/>
  <c r="BQ15" i="26"/>
  <c r="BQ16" i="26" s="1"/>
  <c r="BQ18" i="26" s="1"/>
  <c r="BQ19" i="26" s="1"/>
  <c r="E6" i="25"/>
  <c r="AU18" i="26"/>
  <c r="AU19" i="26" s="1"/>
  <c r="BO16" i="26"/>
  <c r="BO18" i="26" s="1"/>
  <c r="BO19" i="26" s="1"/>
  <c r="E13" i="25" l="1"/>
  <c r="E15" i="25" s="1"/>
  <c r="E16" i="25" s="1"/>
</calcChain>
</file>

<file path=xl/sharedStrings.xml><?xml version="1.0" encoding="utf-8"?>
<sst xmlns="http://schemas.openxmlformats.org/spreadsheetml/2006/main" count="1918" uniqueCount="463">
  <si>
    <t>メニュー</t>
    <phoneticPr fontId="8"/>
  </si>
  <si>
    <t>名称</t>
    <rPh sb="0" eb="2">
      <t>メイショウ</t>
    </rPh>
    <phoneticPr fontId="8"/>
  </si>
  <si>
    <t>活動に
係る額</t>
    <rPh sb="0" eb="2">
      <t>カツドウ</t>
    </rPh>
    <rPh sb="4" eb="5">
      <t>カカ</t>
    </rPh>
    <rPh sb="6" eb="7">
      <t>ガク</t>
    </rPh>
    <phoneticPr fontId="8"/>
  </si>
  <si>
    <t>運営に
係る額</t>
    <rPh sb="0" eb="2">
      <t>ウンエイ</t>
    </rPh>
    <rPh sb="4" eb="5">
      <t>カカ</t>
    </rPh>
    <rPh sb="6" eb="7">
      <t>ガク</t>
    </rPh>
    <phoneticPr fontId="8"/>
  </si>
  <si>
    <t>総額</t>
    <rPh sb="0" eb="2">
      <t>ソウガク</t>
    </rPh>
    <phoneticPr fontId="8"/>
  </si>
  <si>
    <t>収支差</t>
    <rPh sb="0" eb="3">
      <t>シュウシサ</t>
    </rPh>
    <phoneticPr fontId="8"/>
  </si>
  <si>
    <t>総支出</t>
    <rPh sb="0" eb="3">
      <t>ソウシシュツ</t>
    </rPh>
    <phoneticPr fontId="8"/>
  </si>
  <si>
    <t>総収入</t>
    <rPh sb="0" eb="1">
      <t>ソウ</t>
    </rPh>
    <rPh sb="1" eb="3">
      <t>シュウニュウ</t>
    </rPh>
    <phoneticPr fontId="8"/>
  </si>
  <si>
    <t>年度</t>
    <rPh sb="0" eb="2">
      <t>ネンド</t>
    </rPh>
    <phoneticPr fontId="8"/>
  </si>
  <si>
    <t>掲載件数</t>
    <rPh sb="0" eb="2">
      <t>ケイサイ</t>
    </rPh>
    <rPh sb="3" eb="4">
      <t>ケン</t>
    </rPh>
    <phoneticPr fontId="8"/>
  </si>
  <si>
    <t>批評等</t>
    <rPh sb="0" eb="2">
      <t>ヒヒョウ</t>
    </rPh>
    <rPh sb="2" eb="3">
      <t>トウ</t>
    </rPh>
    <phoneticPr fontId="8"/>
  </si>
  <si>
    <t>受賞年度</t>
    <rPh sb="0" eb="4">
      <t>ジュショウネンド</t>
    </rPh>
    <phoneticPr fontId="8"/>
  </si>
  <si>
    <t>略歴</t>
    <rPh sb="0" eb="2">
      <t>リャクレキ</t>
    </rPh>
    <phoneticPr fontId="8"/>
  </si>
  <si>
    <t>氏名</t>
    <rPh sb="0" eb="2">
      <t>シメイ</t>
    </rPh>
    <phoneticPr fontId="8"/>
  </si>
  <si>
    <t>監査担当者</t>
  </si>
  <si>
    <t>経理担当者</t>
  </si>
  <si>
    <t>〔加入条件〕</t>
    <phoneticPr fontId="9"/>
  </si>
  <si>
    <t>〔団体構成員〕</t>
    <phoneticPr fontId="9"/>
  </si>
  <si>
    <t>団体構成員及び加入条件</t>
    <phoneticPr fontId="9"/>
  </si>
  <si>
    <t>役　　職　　員</t>
    <phoneticPr fontId="9"/>
  </si>
  <si>
    <t>組　織</t>
  </si>
  <si>
    <t>法人番号</t>
    <phoneticPr fontId="9"/>
  </si>
  <si>
    <t>法人設立年月</t>
    <phoneticPr fontId="9"/>
  </si>
  <si>
    <t>団体設立年月</t>
  </si>
  <si>
    <t>その他法人</t>
    <rPh sb="2" eb="3">
      <t>タ</t>
    </rPh>
    <rPh sb="3" eb="5">
      <t>ホウジン</t>
    </rPh>
    <phoneticPr fontId="8"/>
  </si>
  <si>
    <t>有限会社</t>
    <rPh sb="0" eb="4">
      <t>ユウゲンガイシャ</t>
    </rPh>
    <phoneticPr fontId="8"/>
  </si>
  <si>
    <t>合同会社</t>
    <rPh sb="0" eb="4">
      <t>ゴウドウガイシャ</t>
    </rPh>
    <phoneticPr fontId="8"/>
  </si>
  <si>
    <t>株式会社</t>
    <rPh sb="0" eb="4">
      <t>カブシキガイシャ</t>
    </rPh>
    <phoneticPr fontId="8"/>
  </si>
  <si>
    <t>特定非営利活動法人</t>
    <rPh sb="0" eb="9">
      <t>トクテイヒエイリカツドウホウジン</t>
    </rPh>
    <phoneticPr fontId="8"/>
  </si>
  <si>
    <t>認定特定非営利活動法人</t>
    <rPh sb="0" eb="2">
      <t>ニンテイ</t>
    </rPh>
    <rPh sb="2" eb="11">
      <t>トクテイヒエイリカツドウホウジン</t>
    </rPh>
    <phoneticPr fontId="8"/>
  </si>
  <si>
    <t>一般社団法人</t>
    <rPh sb="0" eb="6">
      <t>イッパンシャダンホウジン</t>
    </rPh>
    <phoneticPr fontId="8"/>
  </si>
  <si>
    <t>一般財団法人</t>
    <rPh sb="0" eb="4">
      <t>イッパンザイダン</t>
    </rPh>
    <rPh sb="4" eb="6">
      <t>ホウジン</t>
    </rPh>
    <phoneticPr fontId="8"/>
  </si>
  <si>
    <t>公益社団法人</t>
    <rPh sb="0" eb="6">
      <t>コウエキシャダンホウジン</t>
    </rPh>
    <phoneticPr fontId="8"/>
  </si>
  <si>
    <t>公益財団法人</t>
    <rPh sb="0" eb="6">
      <t>コウエキザイダンホウジン</t>
    </rPh>
    <phoneticPr fontId="8"/>
  </si>
  <si>
    <t>団体の種類</t>
  </si>
  <si>
    <t>住所</t>
    <rPh sb="0" eb="2">
      <t>ジュウショ</t>
    </rPh>
    <phoneticPr fontId="9"/>
  </si>
  <si>
    <t>郵便番号</t>
    <rPh sb="0" eb="4">
      <t>ユウビンバンゴウ</t>
    </rPh>
    <phoneticPr fontId="9"/>
  </si>
  <si>
    <t>フリガナ</t>
    <phoneticPr fontId="8"/>
  </si>
  <si>
    <t>※　Ａ４判１枚に収まるように作成してください。</t>
    <phoneticPr fontId="8"/>
  </si>
  <si>
    <t>※Ａ４判１枚に収まるように作成してください。</t>
    <phoneticPr fontId="8"/>
  </si>
  <si>
    <t>収支差
（千円）</t>
    <rPh sb="0" eb="3">
      <t>シュウシサ</t>
    </rPh>
    <rPh sb="5" eb="7">
      <t>センエン</t>
    </rPh>
    <phoneticPr fontId="8"/>
  </si>
  <si>
    <t>収入
（千円）</t>
    <rPh sb="0" eb="2">
      <t>シュウニュウ</t>
    </rPh>
    <rPh sb="4" eb="6">
      <t>センエン</t>
    </rPh>
    <phoneticPr fontId="8"/>
  </si>
  <si>
    <t>事業費
（千円）</t>
    <phoneticPr fontId="9"/>
  </si>
  <si>
    <t>観客数
（人）</t>
    <rPh sb="0" eb="3">
      <t>カンキャクスウ</t>
    </rPh>
    <rPh sb="5" eb="6">
      <t>ニン</t>
    </rPh>
    <phoneticPr fontId="9"/>
  </si>
  <si>
    <t>活動名</t>
    <rPh sb="0" eb="2">
      <t>カツドウ</t>
    </rPh>
    <rPh sb="2" eb="3">
      <t>メイ</t>
    </rPh>
    <phoneticPr fontId="9"/>
  </si>
  <si>
    <t>区分</t>
    <rPh sb="0" eb="2">
      <t>クブン</t>
    </rPh>
    <phoneticPr fontId="9"/>
  </si>
  <si>
    <t>年度</t>
    <rPh sb="0" eb="2">
      <t>ネンド</t>
    </rPh>
    <phoneticPr fontId="9"/>
  </si>
  <si>
    <t>金額
（千円）</t>
    <rPh sb="0" eb="2">
      <t>キンガク</t>
    </rPh>
    <rPh sb="4" eb="6">
      <t>センエン</t>
    </rPh>
    <phoneticPr fontId="8"/>
  </si>
  <si>
    <t>外部との取引</t>
    <rPh sb="0" eb="2">
      <t>ガイブ</t>
    </rPh>
    <rPh sb="4" eb="6">
      <t>トリヒキ</t>
    </rPh>
    <phoneticPr fontId="7"/>
  </si>
  <si>
    <t>　※加入義務を有する有給職員を雇用していない場合等については、「なし」を選択してください。</t>
    <phoneticPr fontId="7"/>
  </si>
  <si>
    <t>活動環境</t>
    <rPh sb="0" eb="4">
      <t>カツドウカンキョウ</t>
    </rPh>
    <phoneticPr fontId="7"/>
  </si>
  <si>
    <t xml:space="preserve">○監事等による監査報告書を作成している。 </t>
    <phoneticPr fontId="8"/>
  </si>
  <si>
    <t>③　内部監査に準じた監査の具体的内容</t>
    <rPh sb="2" eb="6">
      <t>ナイブカンサ</t>
    </rPh>
    <rPh sb="7" eb="8">
      <t>ジュン</t>
    </rPh>
    <rPh sb="10" eb="12">
      <t>カンサ</t>
    </rPh>
    <rPh sb="13" eb="16">
      <t>グタイテキ</t>
    </rPh>
    <rPh sb="16" eb="18">
      <t>ナイヨウ</t>
    </rPh>
    <phoneticPr fontId="7"/>
  </si>
  <si>
    <t xml:space="preserve">  （「内部監査に準じた監査」を選択した場合は以下の③に必要事項を記入）</t>
    <rPh sb="4" eb="6">
      <t>ナイブ</t>
    </rPh>
    <rPh sb="6" eb="8">
      <t>カンサ</t>
    </rPh>
    <rPh sb="9" eb="10">
      <t>ジュン</t>
    </rPh>
    <rPh sb="12" eb="14">
      <t>カンサ</t>
    </rPh>
    <rPh sb="16" eb="18">
      <t>センタク</t>
    </rPh>
    <rPh sb="20" eb="22">
      <t>バアイ</t>
    </rPh>
    <rPh sb="23" eb="25">
      <t>イカ</t>
    </rPh>
    <rPh sb="28" eb="30">
      <t>ヒツヨウ</t>
    </rPh>
    <rPh sb="30" eb="32">
      <t>ジコウ</t>
    </rPh>
    <rPh sb="33" eb="35">
      <t>キニュウ</t>
    </rPh>
    <phoneticPr fontId="7"/>
  </si>
  <si>
    <t>令和　年　月　日</t>
    <rPh sb="0" eb="2">
      <t>レイワ</t>
    </rPh>
    <phoneticPr fontId="7"/>
  </si>
  <si>
    <t>直近の外部監査報告書の提出日</t>
    <rPh sb="0" eb="2">
      <t>チョッキン</t>
    </rPh>
    <rPh sb="3" eb="7">
      <t>ガイブカンサ</t>
    </rPh>
    <rPh sb="7" eb="10">
      <t>ホウコクショ</t>
    </rPh>
    <rPh sb="11" eb="13">
      <t>テイシュツ</t>
    </rPh>
    <rPh sb="13" eb="14">
      <t>ビ</t>
    </rPh>
    <phoneticPr fontId="7"/>
  </si>
  <si>
    <t>②　公認会計士による外部監査を受けている場合</t>
    <rPh sb="2" eb="7">
      <t>コウニンカイケイシ</t>
    </rPh>
    <rPh sb="10" eb="12">
      <t>ガイブ</t>
    </rPh>
    <rPh sb="12" eb="14">
      <t>カンサ</t>
    </rPh>
    <rPh sb="15" eb="16">
      <t>ウ</t>
    </rPh>
    <rPh sb="20" eb="22">
      <t>バアイ</t>
    </rPh>
    <phoneticPr fontId="7"/>
  </si>
  <si>
    <t>監査法人の名称</t>
    <phoneticPr fontId="7"/>
  </si>
  <si>
    <t>①　監査法人による外部監査を受けている場合</t>
    <rPh sb="2" eb="4">
      <t>カンサ</t>
    </rPh>
    <rPh sb="4" eb="6">
      <t>ホウジン</t>
    </rPh>
    <rPh sb="9" eb="11">
      <t>ガイブ</t>
    </rPh>
    <rPh sb="11" eb="13">
      <t>カンサ</t>
    </rPh>
    <rPh sb="14" eb="15">
      <t>ウ</t>
    </rPh>
    <rPh sb="19" eb="21">
      <t>バアイ</t>
    </rPh>
    <phoneticPr fontId="7"/>
  </si>
  <si>
    <t xml:space="preserve">  （「外部監査」を選択した場合は以下の①又は②のいずれかに必要事項を記入）</t>
    <rPh sb="4" eb="6">
      <t>ガイブ</t>
    </rPh>
    <rPh sb="6" eb="8">
      <t>カンサ</t>
    </rPh>
    <rPh sb="10" eb="12">
      <t>センタク</t>
    </rPh>
    <rPh sb="14" eb="16">
      <t>バアイ</t>
    </rPh>
    <rPh sb="17" eb="19">
      <t>イカ</t>
    </rPh>
    <rPh sb="21" eb="22">
      <t>マタ</t>
    </rPh>
    <rPh sb="30" eb="32">
      <t>ヒツヨウ</t>
    </rPh>
    <rPh sb="32" eb="34">
      <t>ジコウ</t>
    </rPh>
    <rPh sb="35" eb="37">
      <t>キニュウ</t>
    </rPh>
    <phoneticPr fontId="7"/>
  </si>
  <si>
    <t>　（「はい」の場合は当てはまるものにチェック）</t>
    <phoneticPr fontId="8"/>
  </si>
  <si>
    <t>○財務諸表（貸借対照表・損益計算書等）を公表している。</t>
    <phoneticPr fontId="8"/>
  </si>
  <si>
    <t>○財務諸表（貸借対照表・損益計算書等）を作成している。</t>
    <rPh sb="1" eb="5">
      <t>ザイムショヒョウ</t>
    </rPh>
    <phoneticPr fontId="8"/>
  </si>
  <si>
    <t xml:space="preserve">○会計帳簿（仕訳帳・総勘定元帳等）を作成している。 </t>
    <phoneticPr fontId="8"/>
  </si>
  <si>
    <t>財務</t>
    <rPh sb="0" eb="2">
      <t>ザイム</t>
    </rPh>
    <phoneticPr fontId="7"/>
  </si>
  <si>
    <t>○法人税や消費税、源泉所得税等で必要な申告義務を適切に実施している。</t>
    <phoneticPr fontId="8"/>
  </si>
  <si>
    <t>○手許現金有高は、定期的に出納担当者以外の者が出納簿と照合している。</t>
    <rPh sb="1" eb="3">
      <t>テモト</t>
    </rPh>
    <rPh sb="3" eb="5">
      <t>ゲンキン</t>
    </rPh>
    <rPh sb="5" eb="7">
      <t>アリタカ</t>
    </rPh>
    <rPh sb="23" eb="26">
      <t>スイトウボ</t>
    </rPh>
    <phoneticPr fontId="8"/>
  </si>
  <si>
    <t>（「はい」の場合）整備している規程等の具体的な内容</t>
    <rPh sb="9" eb="11">
      <t>セイビ</t>
    </rPh>
    <rPh sb="15" eb="17">
      <t>キテイ</t>
    </rPh>
    <rPh sb="17" eb="18">
      <t>トウ</t>
    </rPh>
    <rPh sb="19" eb="22">
      <t>グタイテキ</t>
    </rPh>
    <rPh sb="23" eb="25">
      <t>ナイヨウ</t>
    </rPh>
    <phoneticPr fontId="7"/>
  </si>
  <si>
    <t>○事務の執行に当たっては、各担当者の権限と責任が明確になっている。</t>
    <rPh sb="1" eb="3">
      <t>ジム</t>
    </rPh>
    <rPh sb="4" eb="6">
      <t>シッコウ</t>
    </rPh>
    <phoneticPr fontId="8"/>
  </si>
  <si>
    <t>○銀行印の管理責任者は明確になっている。</t>
    <phoneticPr fontId="8"/>
  </si>
  <si>
    <t xml:space="preserve">○現預金の出納責任者は明確になっている。 </t>
    <phoneticPr fontId="8"/>
  </si>
  <si>
    <t>○経理責任者は明確になっている。</t>
    <phoneticPr fontId="8"/>
  </si>
  <si>
    <t>３．運営事務</t>
    <rPh sb="2" eb="6">
      <t>ウンエイジム</t>
    </rPh>
    <phoneticPr fontId="8"/>
  </si>
  <si>
    <t>○理事会等の議事録を作成している。</t>
    <phoneticPr fontId="8"/>
  </si>
  <si>
    <t>○理事会等を定期的に開催している。</t>
    <rPh sb="6" eb="9">
      <t>テイキテキ</t>
    </rPh>
    <phoneticPr fontId="8"/>
  </si>
  <si>
    <t>（「はい」の場合）配慮の具体的な内容</t>
    <rPh sb="6" eb="8">
      <t>バアイ</t>
    </rPh>
    <rPh sb="9" eb="11">
      <t>ハイリョ</t>
    </rPh>
    <rPh sb="12" eb="15">
      <t>グタイテキ</t>
    </rPh>
    <rPh sb="16" eb="18">
      <t>ナイヨウ</t>
    </rPh>
    <phoneticPr fontId="7"/>
  </si>
  <si>
    <t>２．意思決定機関</t>
    <rPh sb="2" eb="4">
      <t>イシ</t>
    </rPh>
    <rPh sb="4" eb="6">
      <t>ケッテイ</t>
    </rPh>
    <rPh sb="6" eb="8">
      <t>キカン</t>
    </rPh>
    <phoneticPr fontId="8"/>
  </si>
  <si>
    <t>定款等</t>
    <rPh sb="0" eb="2">
      <t>テイカン</t>
    </rPh>
    <rPh sb="2" eb="3">
      <t>トウ</t>
    </rPh>
    <phoneticPr fontId="7"/>
  </si>
  <si>
    <t>１．意思決定機関</t>
    <rPh sb="2" eb="4">
      <t>イシ</t>
    </rPh>
    <rPh sb="4" eb="6">
      <t>ケッテイ</t>
    </rPh>
    <rPh sb="6" eb="8">
      <t>キカン</t>
    </rPh>
    <phoneticPr fontId="8"/>
  </si>
  <si>
    <t>運営</t>
    <rPh sb="0" eb="2">
      <t>ウンエイ</t>
    </rPh>
    <phoneticPr fontId="7"/>
  </si>
  <si>
    <t>　当団体の運営状況等については次のとおりです。なお、当団体の代表者として、本申告書の内容に虚偽がないことを誓約します。</t>
    <rPh sb="26" eb="27">
      <t>トウ</t>
    </rPh>
    <rPh sb="27" eb="29">
      <t>ダンタイ</t>
    </rPh>
    <rPh sb="30" eb="33">
      <t>ダイヒョウシャ</t>
    </rPh>
    <rPh sb="37" eb="38">
      <t>ホン</t>
    </rPh>
    <rPh sb="38" eb="41">
      <t>シンコクショ</t>
    </rPh>
    <rPh sb="42" eb="44">
      <t>ナイヨウ</t>
    </rPh>
    <rPh sb="45" eb="47">
      <t>キョギ</t>
    </rPh>
    <rPh sb="53" eb="55">
      <t>セイヤク</t>
    </rPh>
    <phoneticPr fontId="8"/>
  </si>
  <si>
    <t>団体名</t>
    <rPh sb="0" eb="2">
      <t>ダンタイ</t>
    </rPh>
    <rPh sb="2" eb="3">
      <t>メイ</t>
    </rPh>
    <phoneticPr fontId="8"/>
  </si>
  <si>
    <t>―</t>
    <phoneticPr fontId="7"/>
  </si>
  <si>
    <t>代表者役職名</t>
    <phoneticPr fontId="7"/>
  </si>
  <si>
    <t>代表者氏名</t>
    <phoneticPr fontId="7"/>
  </si>
  <si>
    <t>団体名</t>
    <rPh sb="0" eb="3">
      <t>ダンタイメイ</t>
    </rPh>
    <phoneticPr fontId="7"/>
  </si>
  <si>
    <t>ウェブサイト</t>
    <phoneticPr fontId="9"/>
  </si>
  <si>
    <t>Ａ－１</t>
    <phoneticPr fontId="8"/>
  </si>
  <si>
    <t>Ａ－２</t>
    <phoneticPr fontId="8"/>
  </si>
  <si>
    <t>Ａ－３</t>
    <phoneticPr fontId="9"/>
  </si>
  <si>
    <t>総収入のうち当該年度に受けた公的な補助金・助成金</t>
    <rPh sb="0" eb="1">
      <t>ソウ</t>
    </rPh>
    <rPh sb="1" eb="3">
      <t>シュウニュウ</t>
    </rPh>
    <rPh sb="6" eb="8">
      <t>トウガイ</t>
    </rPh>
    <rPh sb="8" eb="10">
      <t>ネンド</t>
    </rPh>
    <rPh sb="11" eb="12">
      <t>ウ</t>
    </rPh>
    <rPh sb="14" eb="15">
      <t>マト</t>
    </rPh>
    <rPh sb="17" eb="20">
      <t>ホジョキン</t>
    </rPh>
    <rPh sb="20" eb="23">
      <t>ジョセイキン</t>
    </rPh>
    <phoneticPr fontId="8"/>
  </si>
  <si>
    <t>収入のうち
公的な補助金・助成金名</t>
    <rPh sb="0" eb="2">
      <t>シュウニュウ</t>
    </rPh>
    <rPh sb="6" eb="8">
      <t>コウテキ</t>
    </rPh>
    <rPh sb="9" eb="12">
      <t>ホジョキン</t>
    </rPh>
    <rPh sb="13" eb="16">
      <t>ジョセイキン</t>
    </rPh>
    <rPh sb="16" eb="17">
      <t>メイ</t>
    </rPh>
    <phoneticPr fontId="8"/>
  </si>
  <si>
    <t>受賞名</t>
    <rPh sb="0" eb="3">
      <t>ジュショウメイ</t>
    </rPh>
    <phoneticPr fontId="8"/>
  </si>
  <si>
    <t>活動名・活動内容等</t>
    <rPh sb="0" eb="3">
      <t>カツドウメイ</t>
    </rPh>
    <rPh sb="4" eb="6">
      <t>カツドウ</t>
    </rPh>
    <rPh sb="6" eb="8">
      <t>ナイヨウ</t>
    </rPh>
    <rPh sb="8" eb="9">
      <t>トウ</t>
    </rPh>
    <phoneticPr fontId="8"/>
  </si>
  <si>
    <t>芸名</t>
    <rPh sb="0" eb="2">
      <t>ゲイメイ</t>
    </rPh>
    <phoneticPr fontId="8"/>
  </si>
  <si>
    <t>役職名</t>
    <rPh sb="0" eb="3">
      <t>ヤクショクメイ</t>
    </rPh>
    <phoneticPr fontId="7"/>
  </si>
  <si>
    <t>専門分野</t>
    <rPh sb="0" eb="4">
      <t>センモンブンヤ</t>
    </rPh>
    <phoneticPr fontId="7"/>
  </si>
  <si>
    <t>５．監査</t>
    <rPh sb="2" eb="4">
      <t>カンサ</t>
    </rPh>
    <phoneticPr fontId="8"/>
  </si>
  <si>
    <t>６．労務管理</t>
    <rPh sb="2" eb="6">
      <t>ロウムカンリ</t>
    </rPh>
    <phoneticPr fontId="8"/>
  </si>
  <si>
    <t>○雇用者を社会保険（健康保険、厚生年金保険、介護保険）に加入させている。</t>
    <rPh sb="1" eb="4">
      <t>コヨウシャ</t>
    </rPh>
    <rPh sb="10" eb="14">
      <t>ケンコウホケン</t>
    </rPh>
    <rPh sb="15" eb="19">
      <t>コウセイネンキン</t>
    </rPh>
    <rPh sb="19" eb="21">
      <t>ホケン</t>
    </rPh>
    <rPh sb="22" eb="26">
      <t>カイゴホケン</t>
    </rPh>
    <phoneticPr fontId="8"/>
  </si>
  <si>
    <t>○雇用者を労働保険（労災保険、雇用保険）に加入させている。</t>
    <rPh sb="1" eb="4">
      <t>コヨウシャ</t>
    </rPh>
    <rPh sb="10" eb="14">
      <t>ロウサイホケン</t>
    </rPh>
    <rPh sb="15" eb="19">
      <t>コヨウホケン</t>
    </rPh>
    <phoneticPr fontId="8"/>
  </si>
  <si>
    <t>７．労務管理</t>
    <rPh sb="2" eb="4">
      <t>ロウム</t>
    </rPh>
    <rPh sb="4" eb="6">
      <t>カンリ</t>
    </rPh>
    <phoneticPr fontId="8"/>
  </si>
  <si>
    <t>　（「はい」の場合は以下の当てはまるものにチェック）</t>
    <rPh sb="10" eb="12">
      <t>イカ</t>
    </rPh>
    <phoneticPr fontId="8"/>
  </si>
  <si>
    <t>①契約を行う相手方</t>
    <rPh sb="1" eb="3">
      <t>ケイヤク</t>
    </rPh>
    <rPh sb="4" eb="5">
      <t>オコナ</t>
    </rPh>
    <rPh sb="6" eb="9">
      <t>アイテカタ</t>
    </rPh>
    <phoneticPr fontId="7"/>
  </si>
  <si>
    <t>②契約方法</t>
    <rPh sb="1" eb="3">
      <t>ケイヤク</t>
    </rPh>
    <rPh sb="3" eb="5">
      <t>ホウホウ</t>
    </rPh>
    <phoneticPr fontId="7"/>
  </si>
  <si>
    <t>代表電話</t>
    <rPh sb="0" eb="2">
      <t>ダイヒョウ</t>
    </rPh>
    <phoneticPr fontId="7"/>
  </si>
  <si>
    <t>代表E-mail</t>
    <rPh sb="0" eb="2">
      <t>ダイヒョウ</t>
    </rPh>
    <phoneticPr fontId="8"/>
  </si>
  <si>
    <t>独立行政法人日本芸術文化振興会理事長　殿</t>
    <phoneticPr fontId="9"/>
  </si>
  <si>
    <t>　文化芸術振興費補助金による助成金交付要綱第３条の規定に基づき、助成金交付要望書を提出します。</t>
    <phoneticPr fontId="9"/>
  </si>
  <si>
    <t>　　　　団体名　　</t>
    <rPh sb="4" eb="6">
      <t>ダンタイ</t>
    </rPh>
    <phoneticPr fontId="9"/>
  </si>
  <si>
    <t>○　特筆事項</t>
    <rPh sb="2" eb="4">
      <t>トクヒツ</t>
    </rPh>
    <rPh sb="4" eb="6">
      <t>ジコウ</t>
    </rPh>
    <phoneticPr fontId="8"/>
  </si>
  <si>
    <t>　　代表者役職名・氏名　</t>
    <rPh sb="2" eb="5">
      <t>ダイヒョウシャ</t>
    </rPh>
    <rPh sb="5" eb="8">
      <t>ヤクショクメイ</t>
    </rPh>
    <rPh sb="9" eb="11">
      <t>シメイ</t>
    </rPh>
    <phoneticPr fontId="9"/>
  </si>
  <si>
    <t>　（「はい」の場合は以下の当てはまるもの全てにチェック）</t>
    <rPh sb="10" eb="12">
      <t>イカ</t>
    </rPh>
    <rPh sb="20" eb="21">
      <t>スベ</t>
    </rPh>
    <phoneticPr fontId="8"/>
  </si>
  <si>
    <t>助成事業名</t>
    <rPh sb="0" eb="5">
      <t>ジョセイジギョウメイ</t>
    </rPh>
    <phoneticPr fontId="8"/>
  </si>
  <si>
    <t>成果</t>
    <rPh sb="0" eb="2">
      <t>セイカ</t>
    </rPh>
    <phoneticPr fontId="8"/>
  </si>
  <si>
    <t>助成
年度</t>
    <rPh sb="0" eb="2">
      <t>ジョセイ</t>
    </rPh>
    <rPh sb="3" eb="5">
      <t>ネンド</t>
    </rPh>
    <phoneticPr fontId="9"/>
  </si>
  <si>
    <t>助成対象活動名</t>
    <rPh sb="0" eb="4">
      <t>ジョセイタイショウ</t>
    </rPh>
    <rPh sb="4" eb="7">
      <t>カツドウメイ</t>
    </rPh>
    <phoneticPr fontId="8"/>
  </si>
  <si>
    <t>※「芸術家等人材育成」及び「全国キャラバン」に統括団体として応募される場合は、統括団体として分野全体の振興・発展のために行っている取組を記入してください。</t>
    <rPh sb="11" eb="12">
      <t>オヨ</t>
    </rPh>
    <phoneticPr fontId="8"/>
  </si>
  <si>
    <t>○　国内での活動</t>
    <rPh sb="2" eb="4">
      <t>コクナイ</t>
    </rPh>
    <rPh sb="6" eb="8">
      <t>カツドウ</t>
    </rPh>
    <phoneticPr fontId="8"/>
  </si>
  <si>
    <t>○　海外での活動</t>
    <rPh sb="2" eb="4">
      <t>カイガイ</t>
    </rPh>
    <rPh sb="6" eb="8">
      <t>カツドウ</t>
    </rPh>
    <phoneticPr fontId="8"/>
  </si>
  <si>
    <t>組織運営等に関する自己申告書</t>
    <rPh sb="0" eb="4">
      <t>ソシキウンエイ</t>
    </rPh>
    <rPh sb="4" eb="5">
      <t>トウ</t>
    </rPh>
    <rPh sb="6" eb="7">
      <t>カン</t>
    </rPh>
    <rPh sb="9" eb="14">
      <t>ジコシンコクショ</t>
    </rPh>
    <phoneticPr fontId="8"/>
  </si>
  <si>
    <t>（令和6年11月1日現在）</t>
    <phoneticPr fontId="8"/>
  </si>
  <si>
    <t>公認会計士の氏名</t>
    <rPh sb="0" eb="5">
      <t>コウニンカイケイシ</t>
    </rPh>
    <rPh sb="6" eb="8">
      <t>シメイ</t>
    </rPh>
    <phoneticPr fontId="7"/>
  </si>
  <si>
    <t>○団体の意思等を決定する機関（社員総会、評議員会等）を設置している。</t>
    <rPh sb="8" eb="10">
      <t>ケッテイ</t>
    </rPh>
    <rPh sb="12" eb="14">
      <t>キカン</t>
    </rPh>
    <rPh sb="15" eb="17">
      <t>シャイン</t>
    </rPh>
    <rPh sb="17" eb="19">
      <t>ソウカイ</t>
    </rPh>
    <rPh sb="20" eb="23">
      <t>ヒョウギイン</t>
    </rPh>
    <rPh sb="23" eb="24">
      <t>カイ</t>
    </rPh>
    <rPh sb="24" eb="25">
      <t>ナド</t>
    </rPh>
    <phoneticPr fontId="8"/>
  </si>
  <si>
    <t>４．財務諸表等</t>
    <rPh sb="2" eb="6">
      <t>ザイムショヒョウ</t>
    </rPh>
    <rPh sb="6" eb="7">
      <t>トウ</t>
    </rPh>
    <phoneticPr fontId="8"/>
  </si>
  <si>
    <t>【団体の目的・使命及び目標・計画等】</t>
    <rPh sb="1" eb="3">
      <t>ダンタイ</t>
    </rPh>
    <rPh sb="4" eb="6">
      <t>モクテキ</t>
    </rPh>
    <rPh sb="7" eb="9">
      <t>シメイ</t>
    </rPh>
    <rPh sb="9" eb="10">
      <t>オヨ</t>
    </rPh>
    <rPh sb="11" eb="13">
      <t>モクヒョウ</t>
    </rPh>
    <rPh sb="14" eb="16">
      <t>ケイカク</t>
    </rPh>
    <rPh sb="16" eb="17">
      <t>トウ</t>
    </rPh>
    <phoneticPr fontId="8"/>
  </si>
  <si>
    <t>活動計画企画概要</t>
    <rPh sb="0" eb="2">
      <t>カツドウ</t>
    </rPh>
    <rPh sb="2" eb="4">
      <t>ケイカク</t>
    </rPh>
    <rPh sb="4" eb="8">
      <t>キカクガイヨウ</t>
    </rPh>
    <phoneticPr fontId="12"/>
  </si>
  <si>
    <t>団体名</t>
    <rPh sb="0" eb="2">
      <t>ダンタイ</t>
    </rPh>
    <rPh sb="2" eb="3">
      <t>メイ</t>
    </rPh>
    <phoneticPr fontId="12"/>
  </si>
  <si>
    <t>担当部署</t>
    <rPh sb="0" eb="2">
      <t>タントウ</t>
    </rPh>
    <rPh sb="2" eb="4">
      <t>ブショ</t>
    </rPh>
    <phoneticPr fontId="12"/>
  </si>
  <si>
    <t>１．名称</t>
    <rPh sb="2" eb="4">
      <t>メイショウ</t>
    </rPh>
    <phoneticPr fontId="12"/>
  </si>
  <si>
    <t>２．実施期間</t>
    <rPh sb="2" eb="4">
      <t>ジッシ</t>
    </rPh>
    <rPh sb="4" eb="6">
      <t>キカン</t>
    </rPh>
    <phoneticPr fontId="12"/>
  </si>
  <si>
    <t>（検証方法）</t>
    <rPh sb="1" eb="3">
      <t>ケンショウ</t>
    </rPh>
    <rPh sb="3" eb="5">
      <t>ホウホウ</t>
    </rPh>
    <phoneticPr fontId="12"/>
  </si>
  <si>
    <t>５．各地域の活動計画</t>
    <rPh sb="2" eb="5">
      <t>カクチイキ</t>
    </rPh>
    <rPh sb="6" eb="8">
      <t>カツドウ</t>
    </rPh>
    <rPh sb="8" eb="10">
      <t>ケイカク</t>
    </rPh>
    <phoneticPr fontId="12"/>
  </si>
  <si>
    <t>地域番号①</t>
    <rPh sb="0" eb="2">
      <t>チイキ</t>
    </rPh>
    <rPh sb="2" eb="4">
      <t>バンゴウ</t>
    </rPh>
    <phoneticPr fontId="12"/>
  </si>
  <si>
    <t>クリーム色のセルをご記入ください</t>
    <rPh sb="4" eb="5">
      <t>イロ</t>
    </rPh>
    <rPh sb="10" eb="12">
      <t>キニュウ</t>
    </rPh>
    <phoneticPr fontId="12"/>
  </si>
  <si>
    <t>企画番号</t>
    <rPh sb="0" eb="2">
      <t>キカク</t>
    </rPh>
    <rPh sb="2" eb="4">
      <t>バンゴウ</t>
    </rPh>
    <phoneticPr fontId="12"/>
  </si>
  <si>
    <t>地域番号②</t>
    <rPh sb="0" eb="2">
      <t>チイキ</t>
    </rPh>
    <rPh sb="2" eb="4">
      <t>バンゴウ</t>
    </rPh>
    <phoneticPr fontId="12"/>
  </si>
  <si>
    <t>地域番号③</t>
    <rPh sb="0" eb="2">
      <t>チイキ</t>
    </rPh>
    <rPh sb="2" eb="4">
      <t>バンゴウ</t>
    </rPh>
    <phoneticPr fontId="12"/>
  </si>
  <si>
    <t>６．持続的な運営基盤の強化に向けた、自己収入や多様な財源の確保に対する取組</t>
    <rPh sb="2" eb="5">
      <t>ジゾクテキ</t>
    </rPh>
    <rPh sb="6" eb="8">
      <t>ウンエイ</t>
    </rPh>
    <rPh sb="8" eb="10">
      <t>キバン</t>
    </rPh>
    <rPh sb="11" eb="13">
      <t>キョウカ</t>
    </rPh>
    <rPh sb="14" eb="15">
      <t>ム</t>
    </rPh>
    <rPh sb="18" eb="20">
      <t>ジコ</t>
    </rPh>
    <rPh sb="20" eb="22">
      <t>シュウニュウ</t>
    </rPh>
    <rPh sb="23" eb="25">
      <t>タヨウ</t>
    </rPh>
    <rPh sb="26" eb="28">
      <t>ザイゲン</t>
    </rPh>
    <rPh sb="29" eb="31">
      <t>カクホ</t>
    </rPh>
    <rPh sb="32" eb="33">
      <t>タイ</t>
    </rPh>
    <rPh sb="35" eb="37">
      <t>トリクミ</t>
    </rPh>
    <phoneticPr fontId="7"/>
  </si>
  <si>
    <t>７．加盟団体の健全運営や自立促進、及び分野全体の振興・発展の貢献に対する取組</t>
    <rPh sb="2" eb="6">
      <t>カメイダンタイ</t>
    </rPh>
    <rPh sb="7" eb="11">
      <t>ケンゼンウンエイ</t>
    </rPh>
    <rPh sb="12" eb="16">
      <t>ジリツソクシン</t>
    </rPh>
    <rPh sb="17" eb="18">
      <t>オヨ</t>
    </rPh>
    <rPh sb="19" eb="21">
      <t>ブンヤ</t>
    </rPh>
    <rPh sb="21" eb="23">
      <t>ゼンタイ</t>
    </rPh>
    <rPh sb="24" eb="26">
      <t>シンコウ</t>
    </rPh>
    <rPh sb="27" eb="29">
      <t>ハッテン</t>
    </rPh>
    <rPh sb="30" eb="32">
      <t>コウケン</t>
    </rPh>
    <rPh sb="33" eb="34">
      <t>タイ</t>
    </rPh>
    <rPh sb="36" eb="38">
      <t>トリクミ</t>
    </rPh>
    <phoneticPr fontId="7"/>
  </si>
  <si>
    <t>８．観客層の育成や拡充に向けた広報計画やマーケティング計画等</t>
    <rPh sb="2" eb="5">
      <t>カンキャクソウ</t>
    </rPh>
    <rPh sb="6" eb="8">
      <t>イクセイ</t>
    </rPh>
    <rPh sb="9" eb="11">
      <t>カクジュウ</t>
    </rPh>
    <rPh sb="12" eb="13">
      <t>ム</t>
    </rPh>
    <rPh sb="15" eb="17">
      <t>コウホウ</t>
    </rPh>
    <rPh sb="17" eb="19">
      <t>ケイカク</t>
    </rPh>
    <rPh sb="27" eb="29">
      <t>ケイカク</t>
    </rPh>
    <rPh sb="29" eb="30">
      <t>ナド</t>
    </rPh>
    <phoneticPr fontId="12"/>
  </si>
  <si>
    <t>９．地域（自治体、企業、コミュニティ、劇場・音楽堂等、教育機関等を含む）との連携・協力体制</t>
    <rPh sb="2" eb="4">
      <t>チイキ</t>
    </rPh>
    <rPh sb="5" eb="8">
      <t>ジチタイ</t>
    </rPh>
    <rPh sb="9" eb="11">
      <t>キギョウ</t>
    </rPh>
    <rPh sb="19" eb="21">
      <t>ゲキジョウ</t>
    </rPh>
    <rPh sb="22" eb="25">
      <t>オンガクドウ</t>
    </rPh>
    <rPh sb="25" eb="26">
      <t>ナド</t>
    </rPh>
    <rPh sb="27" eb="29">
      <t>キョウイク</t>
    </rPh>
    <rPh sb="29" eb="31">
      <t>キカン</t>
    </rPh>
    <rPh sb="31" eb="32">
      <t>トウ</t>
    </rPh>
    <rPh sb="33" eb="34">
      <t>フク</t>
    </rPh>
    <rPh sb="38" eb="40">
      <t>レンケイ</t>
    </rPh>
    <rPh sb="41" eb="43">
      <t>キョウリョク</t>
    </rPh>
    <rPh sb="43" eb="45">
      <t>タイセイ</t>
    </rPh>
    <phoneticPr fontId="12"/>
  </si>
  <si>
    <t>１０．多様な観客層が参加しやすくするための創意工夫等</t>
    <rPh sb="3" eb="5">
      <t>タヨウ</t>
    </rPh>
    <rPh sb="6" eb="9">
      <t>カンキャクソウ</t>
    </rPh>
    <rPh sb="10" eb="12">
      <t>サンカ</t>
    </rPh>
    <rPh sb="21" eb="23">
      <t>ソウイ</t>
    </rPh>
    <rPh sb="23" eb="25">
      <t>クフウ</t>
    </rPh>
    <rPh sb="25" eb="26">
      <t>ナド</t>
    </rPh>
    <phoneticPr fontId="12"/>
  </si>
  <si>
    <t>【収支予算書】</t>
    <rPh sb="1" eb="3">
      <t>シュウシ</t>
    </rPh>
    <rPh sb="3" eb="5">
      <t>ヨサン</t>
    </rPh>
    <rPh sb="5" eb="6">
      <t>ショ</t>
    </rPh>
    <phoneticPr fontId="12"/>
  </si>
  <si>
    <t>（収入の部）</t>
    <rPh sb="1" eb="3">
      <t>シュウニュウ</t>
    </rPh>
    <rPh sb="4" eb="5">
      <t>ブ</t>
    </rPh>
    <phoneticPr fontId="12"/>
  </si>
  <si>
    <t>（単位：円）</t>
    <rPh sb="1" eb="3">
      <t>タンイ</t>
    </rPh>
    <rPh sb="4" eb="5">
      <t>エン</t>
    </rPh>
    <phoneticPr fontId="12"/>
  </si>
  <si>
    <t>区   分</t>
    <rPh sb="0" eb="1">
      <t>ク</t>
    </rPh>
    <rPh sb="4" eb="5">
      <t>ブン</t>
    </rPh>
    <phoneticPr fontId="12"/>
  </si>
  <si>
    <t>予定額</t>
    <rPh sb="0" eb="2">
      <t>ヨテイ</t>
    </rPh>
    <rPh sb="2" eb="3">
      <t>ガク</t>
    </rPh>
    <phoneticPr fontId="12"/>
  </si>
  <si>
    <t>備考</t>
    <rPh sb="0" eb="2">
      <t>ビコウ</t>
    </rPh>
    <phoneticPr fontId="12"/>
  </si>
  <si>
    <t>応募者自己負担額</t>
    <phoneticPr fontId="12"/>
  </si>
  <si>
    <t>共催者等負担金</t>
    <rPh sb="0" eb="2">
      <t>キョウサイ</t>
    </rPh>
    <rPh sb="2" eb="3">
      <t>シャ</t>
    </rPh>
    <rPh sb="3" eb="4">
      <t>トウ</t>
    </rPh>
    <rPh sb="4" eb="7">
      <t>フタンキン</t>
    </rPh>
    <phoneticPr fontId="12"/>
  </si>
  <si>
    <t>自己収入</t>
    <rPh sb="0" eb="2">
      <t>ジコ</t>
    </rPh>
    <rPh sb="2" eb="4">
      <t>シュウニュウ</t>
    </rPh>
    <phoneticPr fontId="12"/>
  </si>
  <si>
    <t>寄附金・協賛金</t>
    <rPh sb="0" eb="3">
      <t>キフキン</t>
    </rPh>
    <rPh sb="4" eb="7">
      <t>キョウサンキン</t>
    </rPh>
    <phoneticPr fontId="12"/>
  </si>
  <si>
    <t>補助金・助成金</t>
    <rPh sb="0" eb="3">
      <t>ホジョキン</t>
    </rPh>
    <rPh sb="4" eb="7">
      <t>ジョセイキン</t>
    </rPh>
    <phoneticPr fontId="12"/>
  </si>
  <si>
    <t>チケット収入</t>
    <rPh sb="4" eb="6">
      <t>シュウニュウ</t>
    </rPh>
    <phoneticPr fontId="12"/>
  </si>
  <si>
    <t>その他</t>
    <rPh sb="2" eb="3">
      <t>タ</t>
    </rPh>
    <phoneticPr fontId="12"/>
  </si>
  <si>
    <t>自己収入計</t>
    <rPh sb="0" eb="2">
      <t>ジコ</t>
    </rPh>
    <rPh sb="2" eb="4">
      <t>シュウニュウ</t>
    </rPh>
    <rPh sb="4" eb="5">
      <t>ケイ</t>
    </rPh>
    <phoneticPr fontId="12"/>
  </si>
  <si>
    <t>小   計（Ａ）</t>
    <rPh sb="0" eb="1">
      <t>ショウ</t>
    </rPh>
    <rPh sb="4" eb="5">
      <t>ケイ</t>
    </rPh>
    <phoneticPr fontId="12"/>
  </si>
  <si>
    <t>芸文振助成額</t>
    <phoneticPr fontId="12"/>
  </si>
  <si>
    <t>合   計（Ｂ）</t>
    <rPh sb="0" eb="1">
      <t>ゴウ</t>
    </rPh>
    <rPh sb="4" eb="5">
      <t>ケイ</t>
    </rPh>
    <phoneticPr fontId="12"/>
  </si>
  <si>
    <t>（支出の部）</t>
    <rPh sb="1" eb="3">
      <t>シシュツ</t>
    </rPh>
    <rPh sb="4" eb="5">
      <t>ブ</t>
    </rPh>
    <phoneticPr fontId="12"/>
  </si>
  <si>
    <t>区分</t>
    <rPh sb="0" eb="2">
      <t>クブン</t>
    </rPh>
    <phoneticPr fontId="12"/>
  </si>
  <si>
    <t>細目</t>
    <rPh sb="0" eb="2">
      <t>サイモク</t>
    </rPh>
    <phoneticPr fontId="12"/>
  </si>
  <si>
    <t>助成対象経費</t>
    <phoneticPr fontId="12"/>
  </si>
  <si>
    <t>出演・
音楽・
文芸費</t>
    <rPh sb="0" eb="2">
      <t>シュツエン</t>
    </rPh>
    <rPh sb="4" eb="6">
      <t>オンガク</t>
    </rPh>
    <rPh sb="8" eb="11">
      <t>ブンゲイヒ</t>
    </rPh>
    <phoneticPr fontId="12"/>
  </si>
  <si>
    <t>出演費</t>
    <rPh sb="0" eb="2">
      <t>シュツエン</t>
    </rPh>
    <rPh sb="2" eb="3">
      <t>ヒ</t>
    </rPh>
    <phoneticPr fontId="12"/>
  </si>
  <si>
    <t>音楽費</t>
    <rPh sb="0" eb="2">
      <t>オンガク</t>
    </rPh>
    <rPh sb="2" eb="3">
      <t>ヒ</t>
    </rPh>
    <phoneticPr fontId="12"/>
  </si>
  <si>
    <t>文芸費</t>
    <rPh sb="0" eb="3">
      <t>ブンゲイヒ</t>
    </rPh>
    <phoneticPr fontId="12"/>
  </si>
  <si>
    <t>舞台・
会場・
設営費</t>
    <rPh sb="0" eb="2">
      <t>ブタイ</t>
    </rPh>
    <rPh sb="4" eb="6">
      <t>カイジョウ</t>
    </rPh>
    <rPh sb="8" eb="10">
      <t>セツエイ</t>
    </rPh>
    <rPh sb="10" eb="11">
      <t>ヒ</t>
    </rPh>
    <phoneticPr fontId="12"/>
  </si>
  <si>
    <t>舞台費</t>
    <rPh sb="0" eb="2">
      <t>ブタイ</t>
    </rPh>
    <rPh sb="2" eb="3">
      <t>ヒ</t>
    </rPh>
    <phoneticPr fontId="12"/>
  </si>
  <si>
    <t>作品借料</t>
    <rPh sb="0" eb="2">
      <t>サクヒン</t>
    </rPh>
    <rPh sb="2" eb="4">
      <t>シャクリョウ</t>
    </rPh>
    <phoneticPr fontId="12"/>
  </si>
  <si>
    <t>上映費</t>
    <rPh sb="0" eb="2">
      <t>ジョウエイ</t>
    </rPh>
    <rPh sb="2" eb="3">
      <t>ヒ</t>
    </rPh>
    <phoneticPr fontId="12"/>
  </si>
  <si>
    <t>会場費</t>
    <rPh sb="0" eb="3">
      <t>カイジョウヒ</t>
    </rPh>
    <phoneticPr fontId="12"/>
  </si>
  <si>
    <t>運搬費</t>
    <rPh sb="0" eb="3">
      <t>ウンパンヒ</t>
    </rPh>
    <phoneticPr fontId="12"/>
  </si>
  <si>
    <t>賃金・
旅費・
報償費</t>
    <rPh sb="0" eb="2">
      <t>チンギン</t>
    </rPh>
    <rPh sb="4" eb="6">
      <t>リョヒ</t>
    </rPh>
    <rPh sb="8" eb="10">
      <t>ホウショウ</t>
    </rPh>
    <rPh sb="10" eb="11">
      <t>ヒ</t>
    </rPh>
    <phoneticPr fontId="12"/>
  </si>
  <si>
    <t>賃金・共済費</t>
    <rPh sb="0" eb="2">
      <t>チンギン</t>
    </rPh>
    <rPh sb="3" eb="6">
      <t>キョウサイヒ</t>
    </rPh>
    <phoneticPr fontId="12"/>
  </si>
  <si>
    <t>旅費</t>
    <rPh sb="0" eb="2">
      <t>リョヒ</t>
    </rPh>
    <phoneticPr fontId="12"/>
  </si>
  <si>
    <t>報償費</t>
    <rPh sb="0" eb="3">
      <t>ホウショウヒ</t>
    </rPh>
    <phoneticPr fontId="12"/>
  </si>
  <si>
    <t>雑役務費・
消耗品費等</t>
    <rPh sb="0" eb="1">
      <t>ザツ</t>
    </rPh>
    <rPh sb="1" eb="4">
      <t>エキムヒ</t>
    </rPh>
    <rPh sb="6" eb="9">
      <t>ショウモウヒン</t>
    </rPh>
    <rPh sb="9" eb="10">
      <t>ヒ</t>
    </rPh>
    <rPh sb="10" eb="11">
      <t>トウ</t>
    </rPh>
    <phoneticPr fontId="12"/>
  </si>
  <si>
    <t>雑役務費</t>
    <rPh sb="0" eb="1">
      <t>ザツ</t>
    </rPh>
    <rPh sb="1" eb="4">
      <t>エキムヒ</t>
    </rPh>
    <phoneticPr fontId="12"/>
  </si>
  <si>
    <t>消耗品費</t>
    <rPh sb="0" eb="3">
      <t>ショウモウヒン</t>
    </rPh>
    <rPh sb="3" eb="4">
      <t>ヒ</t>
    </rPh>
    <phoneticPr fontId="12"/>
  </si>
  <si>
    <t>通信費</t>
    <rPh sb="0" eb="2">
      <t>ツウシン</t>
    </rPh>
    <phoneticPr fontId="12"/>
  </si>
  <si>
    <t>会議費</t>
    <rPh sb="0" eb="3">
      <t>カイギヒ</t>
    </rPh>
    <phoneticPr fontId="12"/>
  </si>
  <si>
    <t>動画制作・
配信費等</t>
    <rPh sb="0" eb="2">
      <t>ドウガ</t>
    </rPh>
    <rPh sb="2" eb="4">
      <t>セイサク</t>
    </rPh>
    <rPh sb="6" eb="8">
      <t>ハイシン</t>
    </rPh>
    <rPh sb="8" eb="9">
      <t>ヒ</t>
    </rPh>
    <rPh sb="9" eb="10">
      <t>ナド</t>
    </rPh>
    <phoneticPr fontId="12"/>
  </si>
  <si>
    <t>動画制作費</t>
    <rPh sb="0" eb="2">
      <t>ドウガ</t>
    </rPh>
    <rPh sb="2" eb="4">
      <t>セイサク</t>
    </rPh>
    <rPh sb="4" eb="5">
      <t>ヒ</t>
    </rPh>
    <phoneticPr fontId="12"/>
  </si>
  <si>
    <t>動画配信費</t>
    <rPh sb="0" eb="2">
      <t>ドウガ</t>
    </rPh>
    <rPh sb="2" eb="4">
      <t>ハイシン</t>
    </rPh>
    <rPh sb="4" eb="5">
      <t>ヒ</t>
    </rPh>
    <phoneticPr fontId="12"/>
  </si>
  <si>
    <t>委託費</t>
    <phoneticPr fontId="12"/>
  </si>
  <si>
    <t>委託費</t>
    <rPh sb="0" eb="3">
      <t>イタクヒ</t>
    </rPh>
    <phoneticPr fontId="12"/>
  </si>
  <si>
    <t>小   計（Ｃ）</t>
    <rPh sb="0" eb="1">
      <t>ショウ</t>
    </rPh>
    <rPh sb="4" eb="5">
      <t>ケイ</t>
    </rPh>
    <phoneticPr fontId="12"/>
  </si>
  <si>
    <t>消費税及び地方消費税に係る仕入控除税額</t>
    <rPh sb="0" eb="3">
      <t>ショウヒゼイ</t>
    </rPh>
    <rPh sb="3" eb="4">
      <t>オヨ</t>
    </rPh>
    <rPh sb="5" eb="7">
      <t>チホウ</t>
    </rPh>
    <rPh sb="7" eb="10">
      <t>ショウヒゼイ</t>
    </rPh>
    <rPh sb="11" eb="12">
      <t>カカワ</t>
    </rPh>
    <rPh sb="13" eb="15">
      <t>シイレ</t>
    </rPh>
    <rPh sb="15" eb="17">
      <t>コウジョ</t>
    </rPh>
    <rPh sb="17" eb="19">
      <t>ゼイガク</t>
    </rPh>
    <phoneticPr fontId="12"/>
  </si>
  <si>
    <t>助成対象経費計（Ｄ）</t>
    <rPh sb="6" eb="7">
      <t>ケイ</t>
    </rPh>
    <phoneticPr fontId="12"/>
  </si>
  <si>
    <t>助成対象外経費</t>
    <phoneticPr fontId="12"/>
  </si>
  <si>
    <t>合   計（F）</t>
    <rPh sb="0" eb="1">
      <t>ゴウ</t>
    </rPh>
    <rPh sb="4" eb="5">
      <t>ケイ</t>
    </rPh>
    <phoneticPr fontId="12"/>
  </si>
  <si>
    <t>【内訳書1】</t>
    <rPh sb="1" eb="4">
      <t>ウチワケショ</t>
    </rPh>
    <phoneticPr fontId="2"/>
  </si>
  <si>
    <t>（収入の部）</t>
    <rPh sb="1" eb="3">
      <t>シュウニュウ</t>
    </rPh>
    <rPh sb="4" eb="5">
      <t>ブ</t>
    </rPh>
    <phoneticPr fontId="2"/>
  </si>
  <si>
    <t>区   分</t>
    <rPh sb="0" eb="1">
      <t>ク</t>
    </rPh>
    <rPh sb="4" eb="5">
      <t>ブン</t>
    </rPh>
    <phoneticPr fontId="2"/>
  </si>
  <si>
    <t>地域番号</t>
    <rPh sb="0" eb="2">
      <t>チイキ</t>
    </rPh>
    <rPh sb="2" eb="4">
      <t>バンゴウ</t>
    </rPh>
    <phoneticPr fontId="12"/>
  </si>
  <si>
    <t>1</t>
    <phoneticPr fontId="12"/>
  </si>
  <si>
    <t>2</t>
  </si>
  <si>
    <t>3</t>
    <phoneticPr fontId="12"/>
  </si>
  <si>
    <t>共通経費</t>
    <rPh sb="0" eb="2">
      <t>キョウツウ</t>
    </rPh>
    <rPh sb="2" eb="4">
      <t>ケイヒ</t>
    </rPh>
    <phoneticPr fontId="2"/>
  </si>
  <si>
    <t>予算額
合計</t>
    <rPh sb="0" eb="2">
      <t>ヨサン</t>
    </rPh>
    <phoneticPr fontId="2"/>
  </si>
  <si>
    <t>内訳書</t>
    <rPh sb="0" eb="3">
      <t>ウチワケショ</t>
    </rPh>
    <phoneticPr fontId="12"/>
  </si>
  <si>
    <t>2-4</t>
    <phoneticPr fontId="12"/>
  </si>
  <si>
    <t>実施地域</t>
    <rPh sb="0" eb="2">
      <t>ジッシ</t>
    </rPh>
    <rPh sb="2" eb="4">
      <t>チイキ</t>
    </rPh>
    <phoneticPr fontId="8"/>
  </si>
  <si>
    <t>企画番号</t>
    <rPh sb="0" eb="2">
      <t>キカク</t>
    </rPh>
    <rPh sb="2" eb="4">
      <t>バンゴウ</t>
    </rPh>
    <phoneticPr fontId="2"/>
  </si>
  <si>
    <t>1</t>
    <phoneticPr fontId="2"/>
  </si>
  <si>
    <t>3</t>
  </si>
  <si>
    <t>4</t>
  </si>
  <si>
    <t>5</t>
  </si>
  <si>
    <t>6</t>
  </si>
  <si>
    <t>7</t>
  </si>
  <si>
    <t>8</t>
  </si>
  <si>
    <t>9</t>
  </si>
  <si>
    <t>10</t>
  </si>
  <si>
    <t>11</t>
  </si>
  <si>
    <t>12</t>
  </si>
  <si>
    <t>13</t>
  </si>
  <si>
    <t>14</t>
  </si>
  <si>
    <t>15</t>
  </si>
  <si>
    <t>16</t>
  </si>
  <si>
    <t>17</t>
  </si>
  <si>
    <t>18</t>
  </si>
  <si>
    <t>19</t>
  </si>
  <si>
    <t>20</t>
  </si>
  <si>
    <t>総数</t>
    <rPh sb="0" eb="2">
      <t>ソウスウ</t>
    </rPh>
    <phoneticPr fontId="2"/>
  </si>
  <si>
    <t>収容客席数</t>
    <rPh sb="0" eb="4">
      <t>シュウヨウキャクセキ</t>
    </rPh>
    <rPh sb="4" eb="5">
      <t>スウ</t>
    </rPh>
    <phoneticPr fontId="8"/>
  </si>
  <si>
    <t>応募者自己負担金</t>
    <rPh sb="0" eb="3">
      <t>オウボシャ</t>
    </rPh>
    <rPh sb="3" eb="5">
      <t>ジコ</t>
    </rPh>
    <rPh sb="5" eb="7">
      <t>フタン</t>
    </rPh>
    <rPh sb="7" eb="8">
      <t>キン</t>
    </rPh>
    <phoneticPr fontId="2"/>
  </si>
  <si>
    <t>共催者等負担金</t>
    <rPh sb="0" eb="2">
      <t>キョウサイ</t>
    </rPh>
    <rPh sb="2" eb="3">
      <t>シャ</t>
    </rPh>
    <rPh sb="3" eb="4">
      <t>トウ</t>
    </rPh>
    <rPh sb="4" eb="7">
      <t>フタンキン</t>
    </rPh>
    <phoneticPr fontId="2"/>
  </si>
  <si>
    <t>寄附金・協賛金</t>
    <rPh sb="0" eb="3">
      <t>キフキン</t>
    </rPh>
    <rPh sb="4" eb="7">
      <t>キョウサンキン</t>
    </rPh>
    <phoneticPr fontId="2"/>
  </si>
  <si>
    <t>補助金・助成金</t>
    <rPh sb="0" eb="3">
      <t>ホジョキン</t>
    </rPh>
    <rPh sb="4" eb="7">
      <t>ジョセイキン</t>
    </rPh>
    <phoneticPr fontId="2"/>
  </si>
  <si>
    <t>チケット収入</t>
    <phoneticPr fontId="2"/>
  </si>
  <si>
    <t>その他</t>
    <rPh sb="2" eb="3">
      <t>タ</t>
    </rPh>
    <phoneticPr fontId="2"/>
  </si>
  <si>
    <t>小   計（Ａ）</t>
    <rPh sb="0" eb="1">
      <t>ショウ</t>
    </rPh>
    <rPh sb="4" eb="5">
      <t>ケイ</t>
    </rPh>
    <phoneticPr fontId="2"/>
  </si>
  <si>
    <t>芸文振助成額（計算値）</t>
    <rPh sb="7" eb="10">
      <t>ケイサンチ</t>
    </rPh>
    <phoneticPr fontId="12"/>
  </si>
  <si>
    <t>合   計（Ｂ）</t>
    <rPh sb="0" eb="1">
      <t>ゴウ</t>
    </rPh>
    <rPh sb="4" eb="5">
      <t>ケイ</t>
    </rPh>
    <phoneticPr fontId="2"/>
  </si>
  <si>
    <t>（支出の部）</t>
    <rPh sb="1" eb="3">
      <t>シシュツ</t>
    </rPh>
    <rPh sb="4" eb="5">
      <t>ブ</t>
    </rPh>
    <phoneticPr fontId="2"/>
  </si>
  <si>
    <t>（単位：円）</t>
  </si>
  <si>
    <t>区分</t>
    <rPh sb="0" eb="2">
      <t>クブン</t>
    </rPh>
    <phoneticPr fontId="2"/>
  </si>
  <si>
    <t>2-48</t>
    <phoneticPr fontId="12"/>
  </si>
  <si>
    <t>助成対象経費</t>
    <phoneticPr fontId="2"/>
  </si>
  <si>
    <t>出演・
音楽・
文芸費</t>
    <rPh sb="0" eb="2">
      <t>シュツエン</t>
    </rPh>
    <rPh sb="4" eb="6">
      <t>オンガク</t>
    </rPh>
    <rPh sb="8" eb="11">
      <t>ブンゲイヒ</t>
    </rPh>
    <phoneticPr fontId="2"/>
  </si>
  <si>
    <t>舞台・
会場・
設営費</t>
    <rPh sb="0" eb="2">
      <t>ブタイ</t>
    </rPh>
    <rPh sb="4" eb="6">
      <t>カイジョウ</t>
    </rPh>
    <rPh sb="8" eb="10">
      <t>セツエイ</t>
    </rPh>
    <rPh sb="10" eb="11">
      <t>ヒ</t>
    </rPh>
    <phoneticPr fontId="2"/>
  </si>
  <si>
    <t>賃金・
旅費・
報償費</t>
    <rPh sb="0" eb="2">
      <t>チンギン</t>
    </rPh>
    <rPh sb="4" eb="6">
      <t>リョヒ</t>
    </rPh>
    <rPh sb="8" eb="10">
      <t>ホウショウ</t>
    </rPh>
    <rPh sb="10" eb="11">
      <t>ヒ</t>
    </rPh>
    <phoneticPr fontId="2"/>
  </si>
  <si>
    <t>雑役務費・
消耗品費等</t>
    <rPh sb="0" eb="1">
      <t>ザツ</t>
    </rPh>
    <rPh sb="1" eb="4">
      <t>エキムヒ</t>
    </rPh>
    <rPh sb="6" eb="9">
      <t>ショウモウヒン</t>
    </rPh>
    <rPh sb="9" eb="10">
      <t>ヒ</t>
    </rPh>
    <rPh sb="10" eb="11">
      <t>トウ</t>
    </rPh>
    <phoneticPr fontId="2"/>
  </si>
  <si>
    <t>動画制作・
配信費等</t>
    <rPh sb="0" eb="2">
      <t>ドウガ</t>
    </rPh>
    <rPh sb="2" eb="4">
      <t>セイサク</t>
    </rPh>
    <rPh sb="6" eb="8">
      <t>ハイシン</t>
    </rPh>
    <rPh sb="8" eb="9">
      <t>ヒ</t>
    </rPh>
    <rPh sb="9" eb="10">
      <t>ナド</t>
    </rPh>
    <phoneticPr fontId="2"/>
  </si>
  <si>
    <t>動画制作費</t>
    <rPh sb="0" eb="2">
      <t>ドウガ</t>
    </rPh>
    <rPh sb="2" eb="4">
      <t>セイサク</t>
    </rPh>
    <rPh sb="4" eb="5">
      <t>ヒ</t>
    </rPh>
    <phoneticPr fontId="2"/>
  </si>
  <si>
    <t>動画配信費</t>
    <rPh sb="0" eb="2">
      <t>ドウガ</t>
    </rPh>
    <rPh sb="2" eb="4">
      <t>ハイシン</t>
    </rPh>
    <rPh sb="4" eb="5">
      <t>ヒ</t>
    </rPh>
    <phoneticPr fontId="2"/>
  </si>
  <si>
    <t>小   計（Ｃ）</t>
    <rPh sb="0" eb="1">
      <t>ショウ</t>
    </rPh>
    <rPh sb="4" eb="5">
      <t>ケイ</t>
    </rPh>
    <phoneticPr fontId="2"/>
  </si>
  <si>
    <t>消費税及び地方消費税に
係る仕入控除税額</t>
    <rPh sb="0" eb="3">
      <t>ショウヒゼイ</t>
    </rPh>
    <rPh sb="3" eb="4">
      <t>オヨ</t>
    </rPh>
    <rPh sb="5" eb="7">
      <t>チホウ</t>
    </rPh>
    <rPh sb="7" eb="10">
      <t>ショウヒゼイ</t>
    </rPh>
    <rPh sb="12" eb="13">
      <t>カカワ</t>
    </rPh>
    <rPh sb="14" eb="16">
      <t>シイレ</t>
    </rPh>
    <rPh sb="16" eb="18">
      <t>コウジョ</t>
    </rPh>
    <rPh sb="18" eb="20">
      <t>ゼイガク</t>
    </rPh>
    <phoneticPr fontId="2"/>
  </si>
  <si>
    <t>助成対象経費計（Ｄ）</t>
    <rPh sb="6" eb="7">
      <t>ケイ</t>
    </rPh>
    <phoneticPr fontId="2"/>
  </si>
  <si>
    <t>助成対象外経費計（E）</t>
    <rPh sb="7" eb="8">
      <t>ケイ</t>
    </rPh>
    <phoneticPr fontId="2"/>
  </si>
  <si>
    <t>合   計（F）</t>
    <rPh sb="0" eb="1">
      <t>ゴウ</t>
    </rPh>
    <rPh sb="4" eb="5">
      <t>ケイ</t>
    </rPh>
    <phoneticPr fontId="2"/>
  </si>
  <si>
    <t xml:space="preserve">【 内訳書2 】 </t>
    <rPh sb="2" eb="4">
      <t>ウチワケ</t>
    </rPh>
    <rPh sb="4" eb="5">
      <t>ショ</t>
    </rPh>
    <phoneticPr fontId="12"/>
  </si>
  <si>
    <t>2-1</t>
    <phoneticPr fontId="12"/>
  </si>
  <si>
    <t>実施エリア</t>
    <rPh sb="0" eb="2">
      <t>ジッシ</t>
    </rPh>
    <phoneticPr fontId="12"/>
  </si>
  <si>
    <t>助成対象経費計</t>
    <rPh sb="6" eb="7">
      <t>ケイ</t>
    </rPh>
    <phoneticPr fontId="12"/>
  </si>
  <si>
    <t>助成対象外経費計</t>
    <phoneticPr fontId="12"/>
  </si>
  <si>
    <t>支出合計</t>
    <rPh sb="0" eb="2">
      <t>シシュツ</t>
    </rPh>
    <rPh sb="2" eb="4">
      <t>ゴウケイ</t>
    </rPh>
    <phoneticPr fontId="12"/>
  </si>
  <si>
    <t>芸文振助成額計</t>
  </si>
  <si>
    <t>事業名称
（公演名）</t>
    <rPh sb="0" eb="2">
      <t>ジギョウ</t>
    </rPh>
    <rPh sb="2" eb="4">
      <t>メイショウ</t>
    </rPh>
    <rPh sb="6" eb="8">
      <t>コウエン</t>
    </rPh>
    <rPh sb="8" eb="9">
      <t>メイ</t>
    </rPh>
    <phoneticPr fontId="12"/>
  </si>
  <si>
    <t>No</t>
    <phoneticPr fontId="12"/>
  </si>
  <si>
    <t>費目</t>
    <rPh sb="0" eb="2">
      <t>ヒモク</t>
    </rPh>
    <phoneticPr fontId="12"/>
  </si>
  <si>
    <t>内　　訳</t>
    <rPh sb="0" eb="1">
      <t>ウチ</t>
    </rPh>
    <rPh sb="3" eb="4">
      <t>ヤク</t>
    </rPh>
    <phoneticPr fontId="12"/>
  </si>
  <si>
    <t>（単価）</t>
    <rPh sb="1" eb="3">
      <t>タンカ</t>
    </rPh>
    <phoneticPr fontId="12"/>
  </si>
  <si>
    <t>×</t>
  </si>
  <si>
    <t>（数量）</t>
    <rPh sb="1" eb="3">
      <t>スウリョウ</t>
    </rPh>
    <phoneticPr fontId="12"/>
  </si>
  <si>
    <t>（単位）</t>
    <rPh sb="1" eb="3">
      <t>タンイ</t>
    </rPh>
    <phoneticPr fontId="12"/>
  </si>
  <si>
    <t>（数量）</t>
  </si>
  <si>
    <t>＋</t>
  </si>
  <si>
    <t>（調整額）</t>
    <rPh sb="1" eb="3">
      <t>チョウセイ</t>
    </rPh>
    <rPh sb="3" eb="4">
      <t>ガク</t>
    </rPh>
    <phoneticPr fontId="12"/>
  </si>
  <si>
    <t>＝</t>
  </si>
  <si>
    <t>(金額)</t>
    <rPh sb="1" eb="3">
      <t>キンガク</t>
    </rPh>
    <phoneticPr fontId="12"/>
  </si>
  <si>
    <t>収入合計</t>
    <rPh sb="0" eb="2">
      <t>シュウニュウ</t>
    </rPh>
    <rPh sb="2" eb="4">
      <t>ゴウケイ</t>
    </rPh>
    <phoneticPr fontId="12"/>
  </si>
  <si>
    <t>事業名称
（公演名）</t>
    <phoneticPr fontId="12"/>
  </si>
  <si>
    <t>【 内訳書 集計表 】</t>
    <rPh sb="2" eb="4">
      <t>ウチワケ</t>
    </rPh>
    <rPh sb="4" eb="5">
      <t>ショ</t>
    </rPh>
    <rPh sb="6" eb="9">
      <t>シュウケイヒョウ</t>
    </rPh>
    <phoneticPr fontId="12"/>
  </si>
  <si>
    <t>金額</t>
    <rPh sb="0" eb="2">
      <t>キンガク</t>
    </rPh>
    <phoneticPr fontId="12"/>
  </si>
  <si>
    <t>応募者自己負担金</t>
    <rPh sb="0" eb="3">
      <t>オウボシャ</t>
    </rPh>
    <phoneticPr fontId="12"/>
  </si>
  <si>
    <t>共催者等負担金</t>
    <phoneticPr fontId="12"/>
  </si>
  <si>
    <t>チケット収入</t>
    <rPh sb="4" eb="6">
      <t>シュウニュウ</t>
    </rPh>
    <phoneticPr fontId="2"/>
  </si>
  <si>
    <t>芸文振助成額</t>
  </si>
  <si>
    <t>合　計（B）</t>
    <rPh sb="0" eb="1">
      <t>ゴウ</t>
    </rPh>
    <rPh sb="2" eb="3">
      <t>ケイ</t>
    </rPh>
    <phoneticPr fontId="12"/>
  </si>
  <si>
    <t>出演・音楽・文芸費</t>
    <rPh sb="0" eb="2">
      <t>シュツエン</t>
    </rPh>
    <rPh sb="3" eb="5">
      <t>オンガク</t>
    </rPh>
    <rPh sb="6" eb="9">
      <t>ブンゲイヒ</t>
    </rPh>
    <phoneticPr fontId="12"/>
  </si>
  <si>
    <t>舞台・会場・設営費</t>
    <rPh sb="0" eb="2">
      <t>ブタイ</t>
    </rPh>
    <rPh sb="3" eb="5">
      <t>カイジョウ</t>
    </rPh>
    <rPh sb="6" eb="8">
      <t>セツエイ</t>
    </rPh>
    <rPh sb="8" eb="9">
      <t>ヒ</t>
    </rPh>
    <phoneticPr fontId="12"/>
  </si>
  <si>
    <t>賃金・旅費・報償費</t>
    <rPh sb="0" eb="2">
      <t>チンギン</t>
    </rPh>
    <rPh sb="3" eb="5">
      <t>リョヒ</t>
    </rPh>
    <rPh sb="6" eb="8">
      <t>ホウショウ</t>
    </rPh>
    <rPh sb="8" eb="9">
      <t>ヒ</t>
    </rPh>
    <phoneticPr fontId="12"/>
  </si>
  <si>
    <t>雑役務費・消耗品費等</t>
    <rPh sb="0" eb="1">
      <t>ザツ</t>
    </rPh>
    <rPh sb="1" eb="4">
      <t>エキムヒ</t>
    </rPh>
    <rPh sb="5" eb="8">
      <t>ショウモウヒン</t>
    </rPh>
    <rPh sb="8" eb="9">
      <t>ヒ</t>
    </rPh>
    <rPh sb="9" eb="10">
      <t>トウ</t>
    </rPh>
    <phoneticPr fontId="12"/>
  </si>
  <si>
    <t>動画制作・配信費等</t>
    <rPh sb="0" eb="9">
      <t>ドウ</t>
    </rPh>
    <phoneticPr fontId="12"/>
  </si>
  <si>
    <t>委託費</t>
    <rPh sb="0" eb="2">
      <t>イタク</t>
    </rPh>
    <rPh sb="2" eb="3">
      <t>ヒ</t>
    </rPh>
    <phoneticPr fontId="12"/>
  </si>
  <si>
    <t>2-2</t>
    <phoneticPr fontId="12"/>
  </si>
  <si>
    <t>2-3</t>
    <phoneticPr fontId="12"/>
  </si>
  <si>
    <t>直接執行経費</t>
    <rPh sb="0" eb="2">
      <t>チョクセツ</t>
    </rPh>
    <rPh sb="2" eb="4">
      <t>シッコウ</t>
    </rPh>
    <rPh sb="4" eb="6">
      <t>ケイヒ</t>
    </rPh>
    <phoneticPr fontId="12"/>
  </si>
  <si>
    <t>応募者が直接執行する経費を計上してください
(委託費で実施する経費については、各地域の内訳書へ
計上してください。)</t>
    <rPh sb="4" eb="6">
      <t>チョクセツ</t>
    </rPh>
    <rPh sb="6" eb="8">
      <t>シッコウ</t>
    </rPh>
    <rPh sb="10" eb="12">
      <t>ケイヒ</t>
    </rPh>
    <rPh sb="13" eb="15">
      <t>ケイジョウ</t>
    </rPh>
    <rPh sb="23" eb="25">
      <t>イタク</t>
    </rPh>
    <rPh sb="25" eb="26">
      <t>ヒ</t>
    </rPh>
    <rPh sb="27" eb="29">
      <t>ジッシ</t>
    </rPh>
    <rPh sb="31" eb="33">
      <t>ケイヒ</t>
    </rPh>
    <rPh sb="39" eb="42">
      <t>カクチイキ</t>
    </rPh>
    <rPh sb="43" eb="46">
      <t>ウチワケショ</t>
    </rPh>
    <rPh sb="48" eb="50">
      <t>ケイジョウ</t>
    </rPh>
    <phoneticPr fontId="12"/>
  </si>
  <si>
    <t>共通経費</t>
    <rPh sb="0" eb="2">
      <t>キョウツウ</t>
    </rPh>
    <rPh sb="2" eb="4">
      <t>ケイヒ</t>
    </rPh>
    <phoneticPr fontId="12"/>
  </si>
  <si>
    <t>地域
総数</t>
    <rPh sb="0" eb="2">
      <t>チイキ</t>
    </rPh>
    <rPh sb="3" eb="5">
      <t>ソウスウ</t>
    </rPh>
    <phoneticPr fontId="12"/>
  </si>
  <si>
    <t>動員人数</t>
    <phoneticPr fontId="12"/>
  </si>
  <si>
    <t>企画
番号</t>
    <rPh sb="0" eb="2">
      <t>キカク</t>
    </rPh>
    <rPh sb="3" eb="5">
      <t>バンゴウ</t>
    </rPh>
    <phoneticPr fontId="12"/>
  </si>
  <si>
    <t>企画詳細</t>
    <rPh sb="0" eb="4">
      <t>キカクショウサイ</t>
    </rPh>
    <phoneticPr fontId="12"/>
  </si>
  <si>
    <t>委託先団体名</t>
    <rPh sb="0" eb="3">
      <t>イタクサキ</t>
    </rPh>
    <rPh sb="3" eb="5">
      <t>ダンタイ</t>
    </rPh>
    <rPh sb="5" eb="6">
      <t>メイ</t>
    </rPh>
    <phoneticPr fontId="2"/>
  </si>
  <si>
    <t>主催団体名</t>
    <rPh sb="0" eb="2">
      <t>シュサイ</t>
    </rPh>
    <rPh sb="2" eb="5">
      <t>ダンタイメイ</t>
    </rPh>
    <phoneticPr fontId="2"/>
  </si>
  <si>
    <t>制作団体名</t>
    <rPh sb="0" eb="2">
      <t>セイサク</t>
    </rPh>
    <rPh sb="2" eb="4">
      <t>ダンタイ</t>
    </rPh>
    <rPh sb="4" eb="5">
      <t>メイ</t>
    </rPh>
    <phoneticPr fontId="2"/>
  </si>
  <si>
    <t>制作団体
所在地</t>
    <rPh sb="0" eb="4">
      <t>セイサクダンタイ</t>
    </rPh>
    <phoneticPr fontId="2"/>
  </si>
  <si>
    <t>北海道 (道央)</t>
    <rPh sb="5" eb="7">
      <t>ドウオウ</t>
    </rPh>
    <phoneticPr fontId="12"/>
  </si>
  <si>
    <t>実施
回数</t>
    <rPh sb="0" eb="2">
      <t>ジッシ</t>
    </rPh>
    <rPh sb="3" eb="5">
      <t>カイスウ</t>
    </rPh>
    <phoneticPr fontId="2"/>
  </si>
  <si>
    <t>事業名（公演名）</t>
    <rPh sb="0" eb="2">
      <t>ジギョウ</t>
    </rPh>
    <rPh sb="2" eb="3">
      <t>メイ</t>
    </rPh>
    <phoneticPr fontId="2"/>
  </si>
  <si>
    <t>実施
会場名</t>
    <rPh sb="0" eb="2">
      <t>ジッシ</t>
    </rPh>
    <rPh sb="3" eb="5">
      <t>カイジョウ</t>
    </rPh>
    <rPh sb="5" eb="6">
      <t>メイ</t>
    </rPh>
    <phoneticPr fontId="2"/>
  </si>
  <si>
    <t>実施
都道府県</t>
    <rPh sb="0" eb="2">
      <t>ジッシ</t>
    </rPh>
    <rPh sb="3" eb="7">
      <t>トドウフケン</t>
    </rPh>
    <phoneticPr fontId="2"/>
  </si>
  <si>
    <t>北海道 (道北)</t>
    <rPh sb="5" eb="7">
      <t>ドウホク</t>
    </rPh>
    <phoneticPr fontId="12"/>
  </si>
  <si>
    <t>主な出演者
・出演団体</t>
    <rPh sb="0" eb="1">
      <t>オモ</t>
    </rPh>
    <rPh sb="2" eb="5">
      <t>シュツエンシャ</t>
    </rPh>
    <rPh sb="7" eb="9">
      <t>シュツエン</t>
    </rPh>
    <rPh sb="9" eb="11">
      <t>ダンタイ</t>
    </rPh>
    <phoneticPr fontId="2"/>
  </si>
  <si>
    <t>事業内容
（公演内容）</t>
    <rPh sb="0" eb="2">
      <t>ジギョウ</t>
    </rPh>
    <rPh sb="2" eb="4">
      <t>ナイヨウ</t>
    </rPh>
    <rPh sb="6" eb="8">
      <t>コウエン</t>
    </rPh>
    <rPh sb="8" eb="10">
      <t>ナイヨウ</t>
    </rPh>
    <phoneticPr fontId="2"/>
  </si>
  <si>
    <t>のべ客席数</t>
    <rPh sb="3" eb="4">
      <t>セキ</t>
    </rPh>
    <rPh sb="4" eb="5">
      <t>スウ</t>
    </rPh>
    <phoneticPr fontId="11"/>
  </si>
  <si>
    <t>動員人数</t>
    <phoneticPr fontId="2"/>
  </si>
  <si>
    <t>文芸費</t>
    <rPh sb="0" eb="2">
      <t>ブンゲイ</t>
    </rPh>
    <rPh sb="2" eb="3">
      <t>ヒ</t>
    </rPh>
    <phoneticPr fontId="12"/>
  </si>
  <si>
    <t>舞台・会場・設営費</t>
  </si>
  <si>
    <t>運搬費</t>
    <rPh sb="0" eb="2">
      <t>ウンパン</t>
    </rPh>
    <rPh sb="2" eb="3">
      <t>ヒ</t>
    </rPh>
    <phoneticPr fontId="12"/>
  </si>
  <si>
    <t>会場費</t>
    <rPh sb="0" eb="2">
      <t>カイジョウ</t>
    </rPh>
    <rPh sb="2" eb="3">
      <t>ヒ</t>
    </rPh>
    <phoneticPr fontId="12"/>
  </si>
  <si>
    <t>賃金・共済費</t>
    <rPh sb="0" eb="2">
      <t>チンギン</t>
    </rPh>
    <rPh sb="3" eb="5">
      <t>キョウサイ</t>
    </rPh>
    <rPh sb="5" eb="6">
      <t>ヒ</t>
    </rPh>
    <phoneticPr fontId="12"/>
  </si>
  <si>
    <t>助成対象外経費</t>
    <rPh sb="0" eb="2">
      <t>ジョセイ</t>
    </rPh>
    <phoneticPr fontId="12"/>
  </si>
  <si>
    <t>通信費</t>
    <rPh sb="0" eb="3">
      <t>ツウシンヒ</t>
    </rPh>
    <phoneticPr fontId="12"/>
  </si>
  <si>
    <t>その他</t>
  </si>
  <si>
    <t>寄附金・協賛金</t>
  </si>
  <si>
    <t>収入</t>
    <rPh sb="0" eb="2">
      <t>シュウニュウ</t>
    </rPh>
    <phoneticPr fontId="12"/>
  </si>
  <si>
    <t>事業形態</t>
    <rPh sb="0" eb="2">
      <t>ジギョウ</t>
    </rPh>
    <rPh sb="2" eb="4">
      <t>ケイタイ</t>
    </rPh>
    <phoneticPr fontId="12"/>
  </si>
  <si>
    <t>北海道 (道南)</t>
    <rPh sb="5" eb="7">
      <t>ドウナン</t>
    </rPh>
    <phoneticPr fontId="12"/>
  </si>
  <si>
    <t>助成事業者</t>
    <phoneticPr fontId="12"/>
  </si>
  <si>
    <t>作品借料</t>
    <rPh sb="0" eb="2">
      <t>サクヒン</t>
    </rPh>
    <rPh sb="2" eb="3">
      <t>カ</t>
    </rPh>
    <rPh sb="3" eb="4">
      <t>リョウ</t>
    </rPh>
    <phoneticPr fontId="12"/>
  </si>
  <si>
    <t>共催者等負担金</t>
  </si>
  <si>
    <t>助成事業者以外</t>
    <rPh sb="5" eb="7">
      <t>イガイ</t>
    </rPh>
    <phoneticPr fontId="12"/>
  </si>
  <si>
    <t>北海道 (道東)</t>
    <rPh sb="5" eb="7">
      <t>ドウトウ</t>
    </rPh>
    <phoneticPr fontId="12"/>
  </si>
  <si>
    <t>補助金・助成金</t>
  </si>
  <si>
    <t>青森県 </t>
  </si>
  <si>
    <t>チケット収入</t>
    <phoneticPr fontId="12"/>
  </si>
  <si>
    <t>岩手県 </t>
  </si>
  <si>
    <t>宮城県</t>
  </si>
  <si>
    <t>秋田県</t>
  </si>
  <si>
    <t>山形県</t>
  </si>
  <si>
    <t>福島県 </t>
  </si>
  <si>
    <t>茨城県  </t>
  </si>
  <si>
    <t>栃木県  </t>
  </si>
  <si>
    <t>群馬県  </t>
  </si>
  <si>
    <t>埼玉県   </t>
  </si>
  <si>
    <t>千葉県  </t>
  </si>
  <si>
    <t>東京都  </t>
  </si>
  <si>
    <t>神奈川県  </t>
  </si>
  <si>
    <t>山梨県  </t>
  </si>
  <si>
    <t>長野県</t>
  </si>
  <si>
    <t>新潟県  </t>
  </si>
  <si>
    <t>富山県  </t>
  </si>
  <si>
    <t>石川県  </t>
  </si>
  <si>
    <t>福井県 </t>
  </si>
  <si>
    <t>岐阜県  </t>
  </si>
  <si>
    <t>静岡県  </t>
  </si>
  <si>
    <t>愛知県  </t>
  </si>
  <si>
    <t>三重県 </t>
  </si>
  <si>
    <t>滋賀県  </t>
  </si>
  <si>
    <t>京都府  </t>
  </si>
  <si>
    <t>大阪府  </t>
  </si>
  <si>
    <t>兵庫県  </t>
  </si>
  <si>
    <t>奈良県  </t>
  </si>
  <si>
    <t>和歌山県 </t>
  </si>
  <si>
    <t>鳥取県  </t>
  </si>
  <si>
    <t>島根県   </t>
  </si>
  <si>
    <t>岡山県  </t>
  </si>
  <si>
    <t>広島県  </t>
  </si>
  <si>
    <t>山口県</t>
  </si>
  <si>
    <t>徳島県  </t>
  </si>
  <si>
    <t>香川県  </t>
  </si>
  <si>
    <t>愛媛県  </t>
  </si>
  <si>
    <t>高知県</t>
  </si>
  <si>
    <t>福岡県  </t>
  </si>
  <si>
    <t>佐賀県  </t>
  </si>
  <si>
    <t>長崎県  </t>
  </si>
  <si>
    <t>熊本県  </t>
  </si>
  <si>
    <t>大分県  </t>
  </si>
  <si>
    <t>宮崎県  </t>
  </si>
  <si>
    <t>鹿児島県 </t>
  </si>
  <si>
    <t>沖縄県 </t>
  </si>
  <si>
    <t>令和７年度　文化芸術振興費補助金　舞台芸術等総合支援事業　
全国キャラバン</t>
    <rPh sb="0" eb="2">
      <t>レイワ</t>
    </rPh>
    <rPh sb="3" eb="5">
      <t>ネンド</t>
    </rPh>
    <rPh sb="6" eb="10">
      <t>ブンカゲイジュツ</t>
    </rPh>
    <rPh sb="10" eb="13">
      <t>シンコウヒ</t>
    </rPh>
    <rPh sb="13" eb="16">
      <t>ホジョキン</t>
    </rPh>
    <rPh sb="17" eb="19">
      <t>ブタイ</t>
    </rPh>
    <rPh sb="19" eb="21">
      <t>ゲイジュツ</t>
    </rPh>
    <rPh sb="21" eb="22">
      <t>トウ</t>
    </rPh>
    <rPh sb="22" eb="24">
      <t>ソウゴウ</t>
    </rPh>
    <rPh sb="24" eb="26">
      <t>シエン</t>
    </rPh>
    <rPh sb="26" eb="28">
      <t>ジギョウ</t>
    </rPh>
    <rPh sb="30" eb="32">
      <t>ゼンコク</t>
    </rPh>
    <phoneticPr fontId="12"/>
  </si>
  <si>
    <t>担当者氏名</t>
    <rPh sb="0" eb="3">
      <t>タントウシャ</t>
    </rPh>
    <rPh sb="3" eb="5">
      <t>シメイ</t>
    </rPh>
    <phoneticPr fontId="12"/>
  </si>
  <si>
    <t>代表的な掲載媒体や批評の内容等</t>
    <rPh sb="0" eb="3">
      <t>ダイヒョウテキ</t>
    </rPh>
    <rPh sb="4" eb="6">
      <t>ケイサイ</t>
    </rPh>
    <rPh sb="6" eb="8">
      <t>バイタイ</t>
    </rPh>
    <rPh sb="9" eb="11">
      <t>ヒヒョウ</t>
    </rPh>
    <rPh sb="12" eb="14">
      <t>ナイヨウ</t>
    </rPh>
    <rPh sb="14" eb="15">
      <t>トウ</t>
    </rPh>
    <phoneticPr fontId="8"/>
  </si>
  <si>
    <t>令和７年度　文化芸術振興費補助金による
助　 成　 金　 交　 付　 要　 望　 書
（舞 台 芸 術 等 総 合 支 援 事 業）</t>
    <rPh sb="6" eb="10">
      <t>ブンカゲイジュツ</t>
    </rPh>
    <rPh sb="10" eb="13">
      <t>シンコウヒ</t>
    </rPh>
    <rPh sb="13" eb="16">
      <t>ホジョキン</t>
    </rPh>
    <rPh sb="35" eb="36">
      <t>ヨウ</t>
    </rPh>
    <rPh sb="44" eb="45">
      <t>マイ</t>
    </rPh>
    <rPh sb="46" eb="47">
      <t>ダイ</t>
    </rPh>
    <rPh sb="48" eb="49">
      <t>ゲイ</t>
    </rPh>
    <rPh sb="49" eb="50">
      <t>ジュツ</t>
    </rPh>
    <rPh sb="51" eb="52">
      <t>ソウ</t>
    </rPh>
    <rPh sb="52" eb="53">
      <t>ナド</t>
    </rPh>
    <rPh sb="54" eb="55">
      <t>ソウ</t>
    </rPh>
    <rPh sb="56" eb="57">
      <t>ゴウ</t>
    </rPh>
    <rPh sb="58" eb="59">
      <t>シ</t>
    </rPh>
    <rPh sb="60" eb="61">
      <t>エン</t>
    </rPh>
    <rPh sb="61" eb="62">
      <t>コト</t>
    </rPh>
    <rPh sb="63" eb="64">
      <t>ギョウ</t>
    </rPh>
    <phoneticPr fontId="9"/>
  </si>
  <si>
    <t>青色セルは自動で入力されます。</t>
    <rPh sb="0" eb="2">
      <t>アオイロ</t>
    </rPh>
    <rPh sb="5" eb="7">
      <t>ジドウ</t>
    </rPh>
    <rPh sb="8" eb="10">
      <t>ニュウリョク</t>
    </rPh>
    <phoneticPr fontId="7"/>
  </si>
  <si>
    <t>[その他の法人の場合は具体的な種類名を記入]</t>
    <rPh sb="3" eb="4">
      <t>タ</t>
    </rPh>
    <rPh sb="5" eb="7">
      <t>ホウジン</t>
    </rPh>
    <phoneticPr fontId="9"/>
  </si>
  <si>
    <t>団体の芸術上の中核となる者の個人略歴</t>
    <rPh sb="0" eb="2">
      <t>ダンタイ</t>
    </rPh>
    <rPh sb="3" eb="5">
      <t>ゲイジュツ</t>
    </rPh>
    <rPh sb="5" eb="6">
      <t>ジョウ</t>
    </rPh>
    <rPh sb="7" eb="9">
      <t>チュウカク</t>
    </rPh>
    <rPh sb="12" eb="13">
      <t>モノ</t>
    </rPh>
    <rPh sb="14" eb="16">
      <t>コジン</t>
    </rPh>
    <rPh sb="16" eb="18">
      <t>リャクレキ</t>
    </rPh>
    <phoneticPr fontId="8"/>
  </si>
  <si>
    <t>R3</t>
    <phoneticPr fontId="8"/>
  </si>
  <si>
    <t>R4</t>
    <phoneticPr fontId="9"/>
  </si>
  <si>
    <t>R5</t>
    <phoneticPr fontId="9"/>
  </si>
  <si>
    <t>R4</t>
    <phoneticPr fontId="8"/>
  </si>
  <si>
    <t>R5</t>
    <phoneticPr fontId="8"/>
  </si>
  <si>
    <t>R6(見込)</t>
    <rPh sb="3" eb="5">
      <t>ミコ</t>
    </rPh>
    <phoneticPr fontId="8"/>
  </si>
  <si>
    <t>令和7年度
舞台芸術等総合支援事業
への応募状況</t>
    <rPh sb="0" eb="2">
      <t>レイワ</t>
    </rPh>
    <rPh sb="3" eb="5">
      <t>ネンド</t>
    </rPh>
    <rPh sb="6" eb="11">
      <t>ブタイゲイジュツトウ</t>
    </rPh>
    <rPh sb="11" eb="13">
      <t>ソウゴウ</t>
    </rPh>
    <rPh sb="13" eb="15">
      <t>シエン</t>
    </rPh>
    <rPh sb="15" eb="17">
      <t>ジギョウ</t>
    </rPh>
    <rPh sb="20" eb="22">
      <t>オウボ</t>
    </rPh>
    <rPh sb="22" eb="24">
      <t>ジョウキョウ</t>
    </rPh>
    <phoneticPr fontId="8"/>
  </si>
  <si>
    <t>公演創造活動の複数年計画支援に応募する場合は、「プロジェクト名」を記入すること。</t>
    <rPh sb="0" eb="4">
      <t>コウエンソウゾウ</t>
    </rPh>
    <rPh sb="4" eb="6">
      <t>カツドウ</t>
    </rPh>
    <rPh sb="7" eb="14">
      <t>フクスウネンケイカクシエン</t>
    </rPh>
    <rPh sb="15" eb="17">
      <t>オウボ</t>
    </rPh>
    <rPh sb="19" eb="21">
      <t>バアイ</t>
    </rPh>
    <rPh sb="30" eb="31">
      <t>メイ</t>
    </rPh>
    <rPh sb="33" eb="35">
      <t>キニュウ</t>
    </rPh>
    <phoneticPr fontId="7"/>
  </si>
  <si>
    <t>（令和6年11月1日現在）</t>
    <phoneticPr fontId="7"/>
  </si>
  <si>
    <t xml:space="preserve"> 団体の目的・使命・沿革等</t>
    <rPh sb="4" eb="6">
      <t>モクテキ</t>
    </rPh>
    <rPh sb="7" eb="9">
      <t>シメイ</t>
    </rPh>
    <rPh sb="10" eb="12">
      <t>エンカク</t>
    </rPh>
    <rPh sb="12" eb="13">
      <t>トウ</t>
    </rPh>
    <phoneticPr fontId="8"/>
  </si>
  <si>
    <t xml:space="preserve"> 団体の今後の目標・計画</t>
    <rPh sb="1" eb="3">
      <t>ダンタイ</t>
    </rPh>
    <rPh sb="4" eb="6">
      <t>コンゴ</t>
    </rPh>
    <rPh sb="7" eb="9">
      <t>モクヒョウ</t>
    </rPh>
    <rPh sb="10" eb="12">
      <t>ケイカク</t>
    </rPh>
    <phoneticPr fontId="8"/>
  </si>
  <si>
    <t>選択してください</t>
  </si>
  <si>
    <t>実施回数
（回）</t>
    <rPh sb="0" eb="2">
      <t>ジッシ</t>
    </rPh>
    <rPh sb="2" eb="4">
      <t>カイスウ</t>
    </rPh>
    <rPh sb="6" eb="7">
      <t>カイ</t>
    </rPh>
    <phoneticPr fontId="9"/>
  </si>
  <si>
    <t>枠に入りきらない場合は、枠を広げてご記入ください。</t>
    <phoneticPr fontId="8"/>
  </si>
  <si>
    <t>このほか、直近３か年に限らず、過去に当振興会の助成を受けた活動で特筆すべき成果があればご記入ください。</t>
    <rPh sb="5" eb="7">
      <t>チョッキン</t>
    </rPh>
    <rPh sb="9" eb="10">
      <t>トシ</t>
    </rPh>
    <rPh sb="11" eb="12">
      <t>カギ</t>
    </rPh>
    <rPh sb="37" eb="39">
      <t>セイカ</t>
    </rPh>
    <phoneticPr fontId="8"/>
  </si>
  <si>
    <t>Ａ－４</t>
    <phoneticPr fontId="8"/>
  </si>
  <si>
    <t>令和７年度　文化芸術振興費補助金による助成金交付要望書（舞台芸術等総合支援事業）</t>
    <phoneticPr fontId="7"/>
  </si>
  <si>
    <t>代表者役職名・氏名</t>
    <rPh sb="0" eb="3">
      <t>ダイヒョウシャ</t>
    </rPh>
    <rPh sb="3" eb="4">
      <t>ヤク</t>
    </rPh>
    <rPh sb="4" eb="6">
      <t>ショクメイ</t>
    </rPh>
    <rPh sb="7" eb="9">
      <t>シメイ</t>
    </rPh>
    <phoneticPr fontId="8"/>
  </si>
  <si>
    <t>〇定款等を適切に定めている。</t>
    <rPh sb="1" eb="3">
      <t>テイカン</t>
    </rPh>
    <rPh sb="3" eb="4">
      <t>トウ</t>
    </rPh>
    <rPh sb="5" eb="7">
      <t>テキセツ</t>
    </rPh>
    <rPh sb="8" eb="9">
      <t>サダ</t>
    </rPh>
    <phoneticPr fontId="8"/>
  </si>
  <si>
    <t>○事業計画及び収支予算並びに事業報告及び収支決算について理事会等の決議を経ている。</t>
    <phoneticPr fontId="8"/>
  </si>
  <si>
    <t>〇理事会・評議員会の構成についてジェンダーバランスに配慮している。</t>
    <rPh sb="1" eb="4">
      <t>リジカイ</t>
    </rPh>
    <rPh sb="5" eb="8">
      <t>ヒョウギイン</t>
    </rPh>
    <rPh sb="8" eb="9">
      <t>カイ</t>
    </rPh>
    <rPh sb="10" eb="12">
      <t>コウセイ</t>
    </rPh>
    <rPh sb="26" eb="28">
      <t>ハイリョ</t>
    </rPh>
    <phoneticPr fontId="7"/>
  </si>
  <si>
    <t>〇業者選定等に関する規程等を整備している。</t>
    <rPh sb="1" eb="5">
      <t>カイケイキテイ</t>
    </rPh>
    <rPh sb="5" eb="6">
      <t>トウ</t>
    </rPh>
    <rPh sb="7" eb="9">
      <t>セイビ</t>
    </rPh>
    <phoneticPr fontId="7"/>
  </si>
  <si>
    <t>○予算執行に係る全ての証憑（契約書・領収書等）を善良な管理者の注意をもって５年間以上保管して
　いる。</t>
    <rPh sb="1" eb="3">
      <t>ヨサン</t>
    </rPh>
    <rPh sb="3" eb="5">
      <t>シッコウ</t>
    </rPh>
    <rPh sb="6" eb="7">
      <t>カカ</t>
    </rPh>
    <rPh sb="8" eb="9">
      <t>スベ</t>
    </rPh>
    <rPh sb="11" eb="13">
      <t>ショウヒョウ</t>
    </rPh>
    <rPh sb="14" eb="17">
      <t>ケイヤクショ</t>
    </rPh>
    <rPh sb="24" eb="26">
      <t>ゼンリョウ</t>
    </rPh>
    <rPh sb="27" eb="30">
      <t>カンリシャ</t>
    </rPh>
    <rPh sb="31" eb="33">
      <t>チュウイ</t>
    </rPh>
    <phoneticPr fontId="8"/>
  </si>
  <si>
    <t>〇利益相反取引を行っていない（適切な承認手続きを経たものを除く）。</t>
    <rPh sb="1" eb="5">
      <t>リエキソウハン</t>
    </rPh>
    <rPh sb="5" eb="7">
      <t>トリヒキ</t>
    </rPh>
    <rPh sb="8" eb="9">
      <t>オコナ</t>
    </rPh>
    <rPh sb="15" eb="17">
      <t>テキセツ</t>
    </rPh>
    <rPh sb="18" eb="20">
      <t>ショウニン</t>
    </rPh>
    <rPh sb="20" eb="22">
      <t>テツヅ</t>
    </rPh>
    <rPh sb="24" eb="25">
      <t>ヘ</t>
    </rPh>
    <rPh sb="29" eb="30">
      <t>ノゾ</t>
    </rPh>
    <phoneticPr fontId="7"/>
  </si>
  <si>
    <t>※利益相反行為とは、複数の当事者がいる場合における、一方の利益となり、かつ他方の不利益となる行為を
　指す。</t>
    <rPh sb="46" eb="48">
      <t>コウイ</t>
    </rPh>
    <rPh sb="51" eb="52">
      <t>サ</t>
    </rPh>
    <phoneticPr fontId="7"/>
  </si>
  <si>
    <t>※本項目における「公表」とは、ウェブサイトに掲載していること、もしくは事務所に備え付け一般からの
　要望があれば常に閲覧することができる状態にしていることを指す。</t>
    <phoneticPr fontId="7"/>
  </si>
  <si>
    <t>〇監事・監査役等による会計監査またはこれに準じた内部監査を実施している。</t>
    <phoneticPr fontId="7"/>
  </si>
  <si>
    <t>〇団体として出演者・スタッフ等の雇用を行っている。</t>
    <rPh sb="1" eb="3">
      <t>ダンタイ</t>
    </rPh>
    <rPh sb="6" eb="9">
      <t>シュツエンシャ</t>
    </rPh>
    <rPh sb="14" eb="15">
      <t>トウ</t>
    </rPh>
    <rPh sb="16" eb="18">
      <t>コヨウ</t>
    </rPh>
    <rPh sb="19" eb="20">
      <t>オコナ</t>
    </rPh>
    <phoneticPr fontId="8"/>
  </si>
  <si>
    <t>〇就業規則を明文化している。</t>
    <rPh sb="1" eb="3">
      <t>シュウギョウ</t>
    </rPh>
    <rPh sb="3" eb="5">
      <t>キソク</t>
    </rPh>
    <rPh sb="6" eb="9">
      <t>メイブンカ</t>
    </rPh>
    <phoneticPr fontId="8"/>
  </si>
  <si>
    <t>〇労働基準法に則り、雇用者の労働時間・休憩・休日等を適切に管理している。</t>
    <rPh sb="1" eb="6">
      <t>ロウドウキジュンホウ</t>
    </rPh>
    <rPh sb="7" eb="8">
      <t>ノット</t>
    </rPh>
    <rPh sb="10" eb="13">
      <t>コヨウシャ</t>
    </rPh>
    <rPh sb="14" eb="18">
      <t>ロウドウジカン</t>
    </rPh>
    <rPh sb="19" eb="21">
      <t>キュウケイ</t>
    </rPh>
    <rPh sb="22" eb="24">
      <t>キュウジツ</t>
    </rPh>
    <rPh sb="24" eb="25">
      <t>ナド</t>
    </rPh>
    <rPh sb="26" eb="28">
      <t>テキセツ</t>
    </rPh>
    <rPh sb="29" eb="31">
      <t>カンリ</t>
    </rPh>
    <phoneticPr fontId="7"/>
  </si>
  <si>
    <t>〇雇用者に対し、規則等で出演料・稽古料等の単価を定めている。</t>
    <rPh sb="1" eb="4">
      <t>コヨウシャ</t>
    </rPh>
    <rPh sb="5" eb="6">
      <t>タイ</t>
    </rPh>
    <rPh sb="12" eb="14">
      <t>シュツエン</t>
    </rPh>
    <rPh sb="14" eb="15">
      <t>リョウ</t>
    </rPh>
    <rPh sb="16" eb="18">
      <t>ケイコ</t>
    </rPh>
    <rPh sb="18" eb="19">
      <t>リョウ</t>
    </rPh>
    <rPh sb="19" eb="20">
      <t>トウ</t>
    </rPh>
    <rPh sb="21" eb="23">
      <t>タンカ</t>
    </rPh>
    <rPh sb="24" eb="25">
      <t>サダ</t>
    </rPh>
    <phoneticPr fontId="7"/>
  </si>
  <si>
    <t xml:space="preserve"> 　  出演料　　 稽古料　　 その他（　　　　　　　　　　　　　　　　　　　　　　　　）</t>
    <rPh sb="6" eb="7">
      <t>リョウ</t>
    </rPh>
    <rPh sb="10" eb="12">
      <t>ケイコ</t>
    </rPh>
    <rPh sb="12" eb="13">
      <t>リョウ</t>
    </rPh>
    <phoneticPr fontId="8"/>
  </si>
  <si>
    <t>〇外部と取引を行う際に書面での契約を事前に行っている。</t>
    <rPh sb="1" eb="3">
      <t>ガイブ</t>
    </rPh>
    <rPh sb="4" eb="6">
      <t>トリヒキ</t>
    </rPh>
    <rPh sb="7" eb="8">
      <t>オコナ</t>
    </rPh>
    <rPh sb="9" eb="10">
      <t>サイ</t>
    </rPh>
    <rPh sb="11" eb="13">
      <t>ショメン</t>
    </rPh>
    <rPh sb="15" eb="17">
      <t>ケイヤク</t>
    </rPh>
    <rPh sb="18" eb="20">
      <t>ジゼン</t>
    </rPh>
    <rPh sb="21" eb="22">
      <t>オコナ</t>
    </rPh>
    <phoneticPr fontId="7"/>
  </si>
  <si>
    <t xml:space="preserve"> 　 出演者　　 スタッフ　　 外部業者　　 その他（　　　　）</t>
    <rPh sb="16" eb="18">
      <t>ガイブ</t>
    </rPh>
    <rPh sb="18" eb="20">
      <t>ギョウシャ</t>
    </rPh>
    <phoneticPr fontId="8"/>
  </si>
  <si>
    <t>〇外部の出演者等に対し、規則等で出演料・稽古料等の単価を定めている。</t>
    <rPh sb="1" eb="3">
      <t>ガイブ</t>
    </rPh>
    <rPh sb="4" eb="6">
      <t>シュツエン</t>
    </rPh>
    <rPh sb="6" eb="7">
      <t>シャ</t>
    </rPh>
    <rPh sb="7" eb="8">
      <t>ナド</t>
    </rPh>
    <rPh sb="9" eb="10">
      <t>タイ</t>
    </rPh>
    <rPh sb="12" eb="14">
      <t>キソク</t>
    </rPh>
    <rPh sb="14" eb="15">
      <t>トウ</t>
    </rPh>
    <rPh sb="16" eb="18">
      <t>シュツエン</t>
    </rPh>
    <rPh sb="18" eb="19">
      <t>リョウ</t>
    </rPh>
    <rPh sb="20" eb="22">
      <t>ケイコ</t>
    </rPh>
    <rPh sb="22" eb="23">
      <t>リョウ</t>
    </rPh>
    <rPh sb="23" eb="24">
      <t>トウ</t>
    </rPh>
    <rPh sb="25" eb="27">
      <t>タンカ</t>
    </rPh>
    <rPh sb="28" eb="29">
      <t>サダ</t>
    </rPh>
    <phoneticPr fontId="7"/>
  </si>
  <si>
    <t>８．事故・ハラスメント（パワーハラスメント・セクシュアルハラスメントなど）への対応</t>
    <rPh sb="2" eb="4">
      <t>ジコ</t>
    </rPh>
    <rPh sb="39" eb="41">
      <t>タイオウ</t>
    </rPh>
    <phoneticPr fontId="8"/>
  </si>
  <si>
    <t>〇安全管理体制を整えている。</t>
    <rPh sb="1" eb="3">
      <t>アンゼン</t>
    </rPh>
    <rPh sb="3" eb="5">
      <t>カンリ</t>
    </rPh>
    <rPh sb="5" eb="7">
      <t>タイセイ</t>
    </rPh>
    <rPh sb="8" eb="9">
      <t>トトノ</t>
    </rPh>
    <phoneticPr fontId="8"/>
  </si>
  <si>
    <t>（「はい」の場合）具体的な内容（マニュアル作成、講習会の実施等）</t>
    <rPh sb="9" eb="11">
      <t>グタイ</t>
    </rPh>
    <rPh sb="11" eb="12">
      <t>テキ</t>
    </rPh>
    <rPh sb="13" eb="15">
      <t>ナイヨウ</t>
    </rPh>
    <rPh sb="21" eb="23">
      <t>サクセイ</t>
    </rPh>
    <rPh sb="24" eb="27">
      <t>コウシュウカイ</t>
    </rPh>
    <rPh sb="28" eb="30">
      <t>ジッシ</t>
    </rPh>
    <rPh sb="30" eb="31">
      <t>トウ</t>
    </rPh>
    <phoneticPr fontId="7"/>
  </si>
  <si>
    <t>〇ハラスメント対策を行っている。</t>
    <rPh sb="7" eb="9">
      <t>タイサク</t>
    </rPh>
    <rPh sb="10" eb="11">
      <t>オコナ</t>
    </rPh>
    <phoneticPr fontId="8"/>
  </si>
  <si>
    <t>（「はい」の場合）具体的な内容（研修・指導の実施、ガイドラインの作成等）</t>
    <rPh sb="9" eb="11">
      <t>グタイ</t>
    </rPh>
    <rPh sb="11" eb="12">
      <t>テキ</t>
    </rPh>
    <rPh sb="13" eb="15">
      <t>ナイヨウ</t>
    </rPh>
    <rPh sb="16" eb="18">
      <t>ケンシュウ</t>
    </rPh>
    <rPh sb="19" eb="21">
      <t>シドウ</t>
    </rPh>
    <rPh sb="22" eb="24">
      <t>ジッシ</t>
    </rPh>
    <rPh sb="32" eb="34">
      <t>サクセイ</t>
    </rPh>
    <rPh sb="34" eb="35">
      <t>トウ</t>
    </rPh>
    <phoneticPr fontId="7"/>
  </si>
  <si>
    <t>〇ハラスメントに対する人的体制を整えている。</t>
    <rPh sb="8" eb="9">
      <t>タイ</t>
    </rPh>
    <rPh sb="11" eb="15">
      <t>ジンテキタイセイ</t>
    </rPh>
    <rPh sb="16" eb="17">
      <t>トトノ</t>
    </rPh>
    <phoneticPr fontId="8"/>
  </si>
  <si>
    <t>（「はい」の場合）具体的な内容（窓口の設置、担当者の配置等）</t>
    <rPh sb="9" eb="11">
      <t>グタイ</t>
    </rPh>
    <rPh sb="11" eb="12">
      <t>テキ</t>
    </rPh>
    <rPh sb="13" eb="15">
      <t>ナイヨウ</t>
    </rPh>
    <rPh sb="16" eb="18">
      <t>マドグチ</t>
    </rPh>
    <rPh sb="19" eb="21">
      <t>セッチ</t>
    </rPh>
    <rPh sb="22" eb="25">
      <t>タントウシャ</t>
    </rPh>
    <rPh sb="26" eb="28">
      <t>ハイチ</t>
    </rPh>
    <rPh sb="28" eb="29">
      <t>トウ</t>
    </rPh>
    <phoneticPr fontId="7"/>
  </si>
  <si>
    <t>４．令和7年度活動計画の目標及び検証方法</t>
    <rPh sb="2" eb="4">
      <t>レイワ</t>
    </rPh>
    <rPh sb="5" eb="7">
      <t>ネンド</t>
    </rPh>
    <rPh sb="7" eb="9">
      <t>カツドウ</t>
    </rPh>
    <rPh sb="9" eb="11">
      <t>ケイカク</t>
    </rPh>
    <rPh sb="12" eb="14">
      <t>モクヒョウ</t>
    </rPh>
    <rPh sb="14" eb="15">
      <t>オヨ</t>
    </rPh>
    <rPh sb="16" eb="18">
      <t>ケンショウ</t>
    </rPh>
    <rPh sb="18" eb="20">
      <t>ホウホウ</t>
    </rPh>
    <phoneticPr fontId="12"/>
  </si>
  <si>
    <t>（目標）</t>
    <rPh sb="1" eb="3">
      <t>モクヒョウ</t>
    </rPh>
    <phoneticPr fontId="12"/>
  </si>
  <si>
    <t>３．令和7年度活動計画の趣旨・目的</t>
    <rPh sb="2" eb="4">
      <t>レイワ</t>
    </rPh>
    <rPh sb="5" eb="7">
      <t>ネンド</t>
    </rPh>
    <rPh sb="7" eb="9">
      <t>カツドウ</t>
    </rPh>
    <rPh sb="9" eb="11">
      <t>ケイカク</t>
    </rPh>
    <phoneticPr fontId="12"/>
  </si>
  <si>
    <t>１１．助成終了後令和９年度までの活動拠点形成の構想、事業計画等（※１）</t>
    <rPh sb="3" eb="5">
      <t>ジョセイ</t>
    </rPh>
    <rPh sb="5" eb="7">
      <t>シュウリョウ</t>
    </rPh>
    <rPh sb="7" eb="8">
      <t>アト</t>
    </rPh>
    <rPh sb="8" eb="10">
      <t>レイワ</t>
    </rPh>
    <rPh sb="11" eb="13">
      <t>ネンド</t>
    </rPh>
    <rPh sb="16" eb="18">
      <t>カツドウ</t>
    </rPh>
    <rPh sb="18" eb="20">
      <t>キョテン</t>
    </rPh>
    <rPh sb="20" eb="22">
      <t>ケイセイ</t>
    </rPh>
    <rPh sb="23" eb="25">
      <t>コウソウ</t>
    </rPh>
    <rPh sb="26" eb="30">
      <t>ジギョウケイカク</t>
    </rPh>
    <rPh sb="30" eb="31">
      <t>ナド</t>
    </rPh>
    <phoneticPr fontId="12"/>
  </si>
  <si>
    <t>（※１）令和９年度までの採択を保証するものではありません。</t>
    <rPh sb="4" eb="6">
      <t>レイワ</t>
    </rPh>
    <rPh sb="7" eb="9">
      <t>ネンド</t>
    </rPh>
    <rPh sb="12" eb="14">
      <t>サイタク</t>
    </rPh>
    <rPh sb="15" eb="17">
      <t>ホショウ</t>
    </rPh>
    <phoneticPr fontId="8"/>
  </si>
  <si>
    <r>
      <t xml:space="preserve">収客席数
</t>
    </r>
    <r>
      <rPr>
        <b/>
        <sz val="6"/>
        <rFont val="Meiryo UI"/>
        <family val="3"/>
        <charset val="128"/>
      </rPr>
      <t>（キャパシティ）</t>
    </r>
    <rPh sb="0" eb="1">
      <t>オサム</t>
    </rPh>
    <rPh sb="1" eb="3">
      <t>キャクセキ</t>
    </rPh>
    <rPh sb="3" eb="4">
      <t>スウ</t>
    </rPh>
    <phoneticPr fontId="12"/>
  </si>
  <si>
    <r>
      <t xml:space="preserve">実施時期
</t>
    </r>
    <r>
      <rPr>
        <b/>
        <sz val="6"/>
        <rFont val="Meiryo UI"/>
        <family val="3"/>
        <charset val="128"/>
      </rPr>
      <t>（開始日）</t>
    </r>
    <rPh sb="0" eb="2">
      <t>ジッシ</t>
    </rPh>
    <rPh sb="2" eb="4">
      <t>ジキ</t>
    </rPh>
    <rPh sb="6" eb="9">
      <t>カイシビ</t>
    </rPh>
    <phoneticPr fontId="2"/>
  </si>
  <si>
    <r>
      <t xml:space="preserve">実施時期
</t>
    </r>
    <r>
      <rPr>
        <b/>
        <sz val="6"/>
        <rFont val="Meiryo UI"/>
        <family val="3"/>
        <charset val="128"/>
      </rPr>
      <t>（終了日）</t>
    </r>
    <rPh sb="0" eb="2">
      <t>ジッシ</t>
    </rPh>
    <rPh sb="2" eb="4">
      <t>ジキ</t>
    </rPh>
    <rPh sb="6" eb="9">
      <t>シュウリョウビ</t>
    </rPh>
    <phoneticPr fontId="2"/>
  </si>
  <si>
    <r>
      <t xml:space="preserve">会場客席数
</t>
    </r>
    <r>
      <rPr>
        <b/>
        <sz val="6"/>
        <rFont val="Meiryo UI"/>
        <family val="3"/>
        <charset val="128"/>
      </rPr>
      <t>（キャパシティ）</t>
    </r>
    <rPh sb="0" eb="2">
      <t>カイジョウ</t>
    </rPh>
    <rPh sb="2" eb="3">
      <t>キャク</t>
    </rPh>
    <rPh sb="3" eb="5">
      <t>セキスウ</t>
    </rPh>
    <rPh sb="4" eb="5">
      <t>スウ</t>
    </rPh>
    <phoneticPr fontId="12"/>
  </si>
  <si>
    <r>
      <t>以下は、</t>
    </r>
    <r>
      <rPr>
        <b/>
        <u/>
        <sz val="10"/>
        <rFont val="Meiryo UI"/>
        <family val="3"/>
        <charset val="128"/>
      </rPr>
      <t>理事会・評議員会を設置している場合のみ</t>
    </r>
    <r>
      <rPr>
        <sz val="10"/>
        <rFont val="Meiryo UI"/>
        <family val="3"/>
        <charset val="128"/>
      </rPr>
      <t>回答してください。</t>
    </r>
    <rPh sb="0" eb="2">
      <t>イカ</t>
    </rPh>
    <rPh sb="4" eb="7">
      <t>リジカイ</t>
    </rPh>
    <rPh sb="8" eb="12">
      <t>ヒョウギインカイ</t>
    </rPh>
    <rPh sb="13" eb="15">
      <t>セッチ</t>
    </rPh>
    <rPh sb="19" eb="21">
      <t>バアイ</t>
    </rPh>
    <rPh sb="23" eb="25">
      <t>カイトウ</t>
    </rPh>
    <phoneticPr fontId="7"/>
  </si>
  <si>
    <r>
      <t>以下は、</t>
    </r>
    <r>
      <rPr>
        <b/>
        <u/>
        <sz val="10"/>
        <rFont val="Meiryo UI"/>
        <family val="3"/>
        <charset val="128"/>
      </rPr>
      <t>雇用を行っている場合のみ</t>
    </r>
    <r>
      <rPr>
        <sz val="10"/>
        <rFont val="Meiryo UI"/>
        <family val="3"/>
        <charset val="128"/>
      </rPr>
      <t>回答してください。</t>
    </r>
    <rPh sb="0" eb="2">
      <t>イカ</t>
    </rPh>
    <rPh sb="4" eb="6">
      <t>コヨウ</t>
    </rPh>
    <rPh sb="7" eb="8">
      <t>オコナ</t>
    </rPh>
    <rPh sb="12" eb="14">
      <t>バアイ</t>
    </rPh>
    <rPh sb="16" eb="18">
      <t>カイトウ</t>
    </rPh>
    <phoneticPr fontId="8"/>
  </si>
  <si>
    <r>
      <t>（「はい」の場合）労働条件の明示の具体的な形態</t>
    </r>
    <r>
      <rPr>
        <sz val="9"/>
        <rFont val="Meiryo UI"/>
        <family val="3"/>
        <charset val="128"/>
      </rPr>
      <t>（契約書、メールなど）</t>
    </r>
    <rPh sb="9" eb="13">
      <t>ロウドウジョウケン</t>
    </rPh>
    <rPh sb="14" eb="16">
      <t>メイジ</t>
    </rPh>
    <rPh sb="17" eb="20">
      <t>グタイテキ</t>
    </rPh>
    <rPh sb="21" eb="23">
      <t>ケイタイ</t>
    </rPh>
    <rPh sb="24" eb="27">
      <t>ケイヤクショ</t>
    </rPh>
    <phoneticPr fontId="7"/>
  </si>
  <si>
    <r>
      <t>【活動実績】　</t>
    </r>
    <r>
      <rPr>
        <sz val="14"/>
        <rFont val="Meiryo UI"/>
        <family val="3"/>
        <charset val="128"/>
      </rPr>
      <t>※Ａ４判１枚に収まるように作成してください。</t>
    </r>
    <rPh sb="1" eb="3">
      <t>カツドウ</t>
    </rPh>
    <rPh sb="3" eb="5">
      <t>ジッセキ</t>
    </rPh>
    <rPh sb="10" eb="11">
      <t>バン</t>
    </rPh>
    <rPh sb="12" eb="13">
      <t>マイ</t>
    </rPh>
    <rPh sb="14" eb="15">
      <t>オサ</t>
    </rPh>
    <rPh sb="20" eb="22">
      <t>サクセイ</t>
    </rPh>
    <phoneticPr fontId="9"/>
  </si>
  <si>
    <r>
      <t xml:space="preserve">　直近3か年（原則として令和4年度～令和6年度）の国内・海外における主な活動実績を記入してください。
　当該期間に活動実績がない場合には、「過去3年間に活動実績なし」を選択してください。
</t>
    </r>
    <r>
      <rPr>
        <sz val="14"/>
        <color rgb="FFFF0000"/>
        <rFont val="Meiryo UI"/>
        <family val="3"/>
        <charset val="128"/>
      </rPr>
      <t>（注１）「芸術家等人材育成」を応募する団体は、人材育成に関する実績を記入してください。
（注２）「芸術家等人材育成」及び「全国キャラバン」に統括団体として応募される場合は、統括団体として分野全体の振興・発展のために行った実績を記入してください。</t>
    </r>
    <rPh sb="1" eb="3">
      <t>チョッキン</t>
    </rPh>
    <rPh sb="7" eb="9">
      <t>ゲンソク</t>
    </rPh>
    <rPh sb="25" eb="27">
      <t>コクナイ</t>
    </rPh>
    <rPh sb="28" eb="30">
      <t>カイガイ</t>
    </rPh>
    <rPh sb="34" eb="35">
      <t>オモ</t>
    </rPh>
    <rPh sb="36" eb="38">
      <t>カツドウ</t>
    </rPh>
    <rPh sb="38" eb="40">
      <t>ジッセキ</t>
    </rPh>
    <rPh sb="41" eb="43">
      <t>キニュウ</t>
    </rPh>
    <rPh sb="52" eb="54">
      <t>トウガイ</t>
    </rPh>
    <rPh sb="54" eb="56">
      <t>キカン</t>
    </rPh>
    <rPh sb="57" eb="61">
      <t>カツドウジッセキ</t>
    </rPh>
    <rPh sb="64" eb="66">
      <t>バアイ</t>
    </rPh>
    <rPh sb="70" eb="72">
      <t>カコ</t>
    </rPh>
    <rPh sb="73" eb="75">
      <t>ネンカン</t>
    </rPh>
    <rPh sb="76" eb="80">
      <t>カツドウジッセキ</t>
    </rPh>
    <rPh sb="84" eb="86">
      <t>センタク</t>
    </rPh>
    <rPh sb="95" eb="96">
      <t>チュウ</t>
    </rPh>
    <rPh sb="99" eb="102">
      <t>ゲイジュツカ</t>
    </rPh>
    <rPh sb="102" eb="103">
      <t>ナド</t>
    </rPh>
    <rPh sb="103" eb="107">
      <t>ジンザイイクセイ</t>
    </rPh>
    <rPh sb="109" eb="111">
      <t>オウボ</t>
    </rPh>
    <rPh sb="113" eb="115">
      <t>ダンタイ</t>
    </rPh>
    <rPh sb="117" eb="121">
      <t>ジンザイイクセイ</t>
    </rPh>
    <rPh sb="122" eb="123">
      <t>カン</t>
    </rPh>
    <rPh sb="125" eb="127">
      <t>ジッセキ</t>
    </rPh>
    <rPh sb="128" eb="130">
      <t>キニュウ</t>
    </rPh>
    <rPh sb="139" eb="140">
      <t>チュウ</t>
    </rPh>
    <rPh sb="143" eb="146">
      <t>ゲイジュツカ</t>
    </rPh>
    <rPh sb="146" eb="147">
      <t>ナド</t>
    </rPh>
    <rPh sb="147" eb="151">
      <t>ジンザイイクセイ</t>
    </rPh>
    <rPh sb="152" eb="153">
      <t>オヨ</t>
    </rPh>
    <rPh sb="155" eb="157">
      <t>ゼンコク</t>
    </rPh>
    <rPh sb="164" eb="168">
      <t>トウカツダンタイ</t>
    </rPh>
    <rPh sb="171" eb="173">
      <t>オウボ</t>
    </rPh>
    <rPh sb="176" eb="178">
      <t>バアイ</t>
    </rPh>
    <rPh sb="180" eb="184">
      <t>トウカツダンタイ</t>
    </rPh>
    <rPh sb="187" eb="191">
      <t>ブンヤゼンタイ</t>
    </rPh>
    <rPh sb="192" eb="194">
      <t>シンコウ</t>
    </rPh>
    <rPh sb="195" eb="197">
      <t>ハッテン</t>
    </rPh>
    <rPh sb="201" eb="202">
      <t>オコナ</t>
    </rPh>
    <rPh sb="204" eb="206">
      <t>ジッセキ</t>
    </rPh>
    <rPh sb="207" eb="209">
      <t>キニュウ</t>
    </rPh>
    <phoneticPr fontId="7"/>
  </si>
  <si>
    <r>
      <t xml:space="preserve">様式第１号（第３条関係）
</t>
    </r>
    <r>
      <rPr>
        <b/>
        <sz val="16"/>
        <color rgb="FF000000"/>
        <rFont val="Meiryo UI"/>
        <family val="3"/>
        <charset val="128"/>
      </rPr>
      <t>　【団体概要】</t>
    </r>
    <rPh sb="0" eb="2">
      <t>ヨウシキ</t>
    </rPh>
    <rPh sb="2" eb="3">
      <t>ダイ</t>
    </rPh>
    <rPh sb="4" eb="5">
      <t>ゴウ</t>
    </rPh>
    <rPh sb="6" eb="7">
      <t>ダイ</t>
    </rPh>
    <rPh sb="8" eb="9">
      <t>ジョウ</t>
    </rPh>
    <rPh sb="9" eb="11">
      <t>カンケイ</t>
    </rPh>
    <phoneticPr fontId="9"/>
  </si>
  <si>
    <r>
      <t xml:space="preserve">主な受賞歴
</t>
    </r>
    <r>
      <rPr>
        <sz val="12"/>
        <rFont val="Meiryo UI"/>
        <family val="3"/>
        <charset val="128"/>
      </rPr>
      <t>（団体・個人）</t>
    </r>
    <rPh sb="0" eb="1">
      <t>オモ</t>
    </rPh>
    <rPh sb="2" eb="4">
      <t>ジュショウ</t>
    </rPh>
    <rPh sb="4" eb="5">
      <t>レキ</t>
    </rPh>
    <rPh sb="7" eb="9">
      <t>ダンタイ</t>
    </rPh>
    <rPh sb="10" eb="12">
      <t>コジン</t>
    </rPh>
    <phoneticPr fontId="8"/>
  </si>
  <si>
    <r>
      <t xml:space="preserve">財務状況
</t>
    </r>
    <r>
      <rPr>
        <sz val="12"/>
        <rFont val="Meiryo UI"/>
        <family val="3"/>
        <charset val="128"/>
      </rPr>
      <t>（単位：千円）</t>
    </r>
    <rPh sb="6" eb="8">
      <t>タンイ</t>
    </rPh>
    <rPh sb="9" eb="11">
      <t>センエン</t>
    </rPh>
    <phoneticPr fontId="9"/>
  </si>
  <si>
    <t>担当者TEL</t>
    <phoneticPr fontId="12"/>
  </si>
  <si>
    <t>担当者E-mail</t>
    <phoneticPr fontId="12"/>
  </si>
  <si>
    <t>選択してください</t>
    <phoneticPr fontId="8"/>
  </si>
  <si>
    <t>　　  外部監査（監査法人、公認会計士による会計監査）</t>
    <rPh sb="22" eb="24">
      <t>カイケイ</t>
    </rPh>
    <rPh sb="24" eb="26">
      <t>カンサ</t>
    </rPh>
    <phoneticPr fontId="7"/>
  </si>
  <si>
    <t>　　  内部監査（監事監査、監査役監査による会計監査）</t>
    <rPh sb="22" eb="24">
      <t>カイケイ</t>
    </rPh>
    <rPh sb="24" eb="26">
      <t>カンサ</t>
    </rPh>
    <phoneticPr fontId="7"/>
  </si>
  <si>
    <t>　　  内部監査に準じた監査（経理責任者による会計監査等）</t>
    <rPh sb="23" eb="25">
      <t>カイケイ</t>
    </rPh>
    <phoneticPr fontId="7"/>
  </si>
  <si>
    <t>　  契約書　   メール等　   その他（　　　　　　 　　　　）</t>
    <rPh sb="3" eb="6">
      <t>ケイヤクショ</t>
    </rPh>
    <rPh sb="13" eb="14">
      <t>トウ</t>
    </rPh>
    <phoneticPr fontId="8"/>
  </si>
  <si>
    <t>収支予算書・内訳書2で使用</t>
    <rPh sb="0" eb="2">
      <t>シュウシ</t>
    </rPh>
    <rPh sb="2" eb="5">
      <t>ヨサンショ</t>
    </rPh>
    <rPh sb="6" eb="9">
      <t>ウチワケショ</t>
    </rPh>
    <rPh sb="11" eb="13">
      <t>シヨウ</t>
    </rPh>
    <phoneticPr fontId="12"/>
  </si>
  <si>
    <t>地域No</t>
    <rPh sb="0" eb="2">
      <t>チイキ</t>
    </rPh>
    <phoneticPr fontId="12"/>
  </si>
  <si>
    <t>数字読替</t>
    <rPh sb="0" eb="2">
      <t>スウジ</t>
    </rPh>
    <rPh sb="2" eb="4">
      <t>ヨミカエ</t>
    </rPh>
    <phoneticPr fontId="12"/>
  </si>
  <si>
    <t>文字読替</t>
    <rPh sb="0" eb="2">
      <t>モジ</t>
    </rPh>
    <rPh sb="2" eb="4">
      <t>ヨミカエ</t>
    </rPh>
    <phoneticPr fontId="12"/>
  </si>
  <si>
    <t>地区読替</t>
    <rPh sb="0" eb="2">
      <t>チク</t>
    </rPh>
    <rPh sb="2" eb="4">
      <t>ヨミカエ</t>
    </rPh>
    <phoneticPr fontId="12"/>
  </si>
  <si>
    <t>①</t>
    <phoneticPr fontId="12"/>
  </si>
  <si>
    <t>②</t>
    <phoneticPr fontId="12"/>
  </si>
  <si>
    <t>③</t>
    <phoneticPr fontId="12"/>
  </si>
  <si>
    <t>1</t>
    <phoneticPr fontId="8"/>
  </si>
  <si>
    <t>※Ａ４判２枚に収まるように作成してください。</t>
    <phoneticPr fontId="8"/>
  </si>
  <si>
    <t>〇雇用契約書の取り交わし等、雇用者に対して書面により労働条件を明示している。</t>
    <rPh sb="1" eb="6">
      <t>コヨウケイヤクショ</t>
    </rPh>
    <rPh sb="7" eb="8">
      <t>ト</t>
    </rPh>
    <rPh sb="9" eb="10">
      <t>カ</t>
    </rPh>
    <rPh sb="12" eb="13">
      <t>ナド</t>
    </rPh>
    <rPh sb="14" eb="17">
      <t>コヨウシャ</t>
    </rPh>
    <rPh sb="18" eb="19">
      <t>タイ</t>
    </rPh>
    <rPh sb="21" eb="23">
      <t>ショメン</t>
    </rPh>
    <rPh sb="26" eb="30">
      <t>ロウドウジョウケン</t>
    </rPh>
    <rPh sb="31" eb="33">
      <t>メイジ</t>
    </rPh>
    <phoneticPr fontId="7"/>
  </si>
  <si>
    <t>（拠点形成する地域の選定理由）</t>
    <phoneticPr fontId="8"/>
  </si>
  <si>
    <t>区分等</t>
    <rPh sb="0" eb="2">
      <t>クブン</t>
    </rPh>
    <rPh sb="2" eb="3">
      <t>トウ</t>
    </rPh>
    <phoneticPr fontId="8"/>
  </si>
  <si>
    <t>活動名</t>
    <rPh sb="0" eb="3">
      <t>カツドウメイ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</si>
</sst>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176" formatCode="#,##0;&quot;▲ &quot;#,##0"/>
    <numFmt numFmtId="177" formatCode="yyyy/mm"/>
    <numFmt numFmtId="178" formatCode="#,##0_);[Red]\(#,##0\)"/>
    <numFmt numFmtId="179" formatCode="#,##0_ ;[Red]\-#,##0\ "/>
    <numFmt numFmtId="180" formatCode="m/d;@"/>
    <numFmt numFmtId="181" formatCode="General&quot;回&quot;"/>
    <numFmt numFmtId="182" formatCode="General&quot;席&quot;"/>
    <numFmt numFmtId="183" formatCode="General&quot;人&quot;"/>
    <numFmt numFmtId="184" formatCode="[=1]&quot;国庫補助額修正入力が交付決定額を超過しています&quot;;General"/>
    <numFmt numFmtId="185" formatCode="#,##0;&quot;△ &quot;#,##0"/>
    <numFmt numFmtId="186" formatCode="General;;"/>
    <numFmt numFmtId="187" formatCode="#,##0_ "/>
    <numFmt numFmtId="188" formatCode="#,##0.00;&quot;△ &quot;#,##0.00"/>
    <numFmt numFmtId="189" formatCode="#,##0.00_ "/>
    <numFmt numFmtId="190" formatCode="yyyy/m/d;@"/>
    <numFmt numFmtId="191" formatCode="#,##0&quot;千円&quot;"/>
    <numFmt numFmtId="192" formatCode="[&lt;=99999999]####\-####;\(00\)\ ####\-####"/>
    <numFmt numFmtId="193" formatCode="0_ "/>
  </numFmts>
  <fonts count="64">
    <font>
      <sz val="11"/>
      <color theme="1"/>
      <name val="游ゴシック"/>
      <family val="2"/>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游ゴシック"/>
      <family val="3"/>
      <charset val="128"/>
      <scheme val="minor"/>
    </font>
    <font>
      <sz val="6"/>
      <name val="游ゴシック"/>
      <family val="3"/>
      <charset val="128"/>
    </font>
    <font>
      <sz val="11"/>
      <name val="ＭＳ Ｐゴシック"/>
      <family val="3"/>
      <charset val="128"/>
    </font>
    <font>
      <sz val="11"/>
      <color theme="1"/>
      <name val="ＭＳ Ｐゴシック"/>
      <family val="3"/>
      <charset val="128"/>
    </font>
    <font>
      <sz val="6"/>
      <name val="ＭＳ Ｐゴシック"/>
      <family val="3"/>
      <charset val="128"/>
    </font>
    <font>
      <sz val="11"/>
      <color indexed="8"/>
      <name val="ＭＳ Ｐゴシック"/>
      <family val="3"/>
      <charset val="128"/>
    </font>
    <font>
      <sz val="11"/>
      <color theme="1"/>
      <name val="游ゴシック"/>
      <family val="2"/>
      <scheme val="minor"/>
    </font>
    <font>
      <sz val="16"/>
      <name val="Meiryo UI"/>
      <family val="3"/>
      <charset val="128"/>
    </font>
    <font>
      <sz val="18"/>
      <color rgb="FF000000"/>
      <name val="Meiryo UI"/>
      <family val="3"/>
      <charset val="128"/>
    </font>
    <font>
      <sz val="10"/>
      <name val="Meiryo UI"/>
      <family val="3"/>
      <charset val="128"/>
    </font>
    <font>
      <sz val="11"/>
      <color theme="1"/>
      <name val="Meiryo UI"/>
      <family val="3"/>
      <charset val="128"/>
    </font>
    <font>
      <sz val="11"/>
      <name val="Meiryo UI"/>
      <family val="3"/>
      <charset val="128"/>
    </font>
    <font>
      <sz val="10"/>
      <color theme="2" tint="-0.249977111117893"/>
      <name val="Meiryo UI"/>
      <family val="3"/>
      <charset val="128"/>
    </font>
    <font>
      <sz val="14"/>
      <name val="Meiryo UI"/>
      <family val="3"/>
      <charset val="128"/>
    </font>
    <font>
      <b/>
      <sz val="12"/>
      <name val="Meiryo UI"/>
      <family val="3"/>
      <charset val="128"/>
    </font>
    <font>
      <sz val="18"/>
      <color theme="1"/>
      <name val="Meiryo UI"/>
      <family val="3"/>
      <charset val="128"/>
    </font>
    <font>
      <sz val="24"/>
      <color theme="1"/>
      <name val="Meiryo UI"/>
      <family val="3"/>
      <charset val="128"/>
    </font>
    <font>
      <b/>
      <sz val="10"/>
      <name val="Meiryo UI"/>
      <family val="3"/>
      <charset val="128"/>
    </font>
    <font>
      <b/>
      <sz val="16"/>
      <name val="Meiryo UI"/>
      <family val="3"/>
      <charset val="128"/>
    </font>
    <font>
      <b/>
      <sz val="14"/>
      <color theme="0"/>
      <name val="Meiryo UI"/>
      <family val="3"/>
      <charset val="128"/>
    </font>
    <font>
      <b/>
      <sz val="11"/>
      <name val="Meiryo UI"/>
      <family val="3"/>
      <charset val="128"/>
    </font>
    <font>
      <b/>
      <sz val="11"/>
      <color theme="1"/>
      <name val="Meiryo UI"/>
      <family val="3"/>
      <charset val="128"/>
    </font>
    <font>
      <sz val="8"/>
      <name val="Meiryo UI"/>
      <family val="3"/>
      <charset val="128"/>
    </font>
    <font>
      <b/>
      <sz val="9"/>
      <color theme="1"/>
      <name val="Meiryo UI"/>
      <family val="3"/>
      <charset val="128"/>
    </font>
    <font>
      <b/>
      <sz val="9"/>
      <name val="Meiryo UI"/>
      <family val="3"/>
      <charset val="128"/>
    </font>
    <font>
      <sz val="10"/>
      <color theme="1"/>
      <name val="Meiryo UI"/>
      <family val="3"/>
      <charset val="128"/>
    </font>
    <font>
      <sz val="22"/>
      <color theme="1"/>
      <name val="Meiryo UI"/>
      <family val="3"/>
      <charset val="128"/>
    </font>
    <font>
      <b/>
      <sz val="12"/>
      <color theme="2" tint="-0.249977111117893"/>
      <name val="Meiryo UI"/>
      <family val="3"/>
      <charset val="128"/>
    </font>
    <font>
      <sz val="11"/>
      <color theme="2" tint="-0.249977111117893"/>
      <name val="Meiryo UI"/>
      <family val="3"/>
      <charset val="128"/>
    </font>
    <font>
      <sz val="11"/>
      <color theme="0"/>
      <name val="Meiryo UI"/>
      <family val="3"/>
      <charset val="128"/>
    </font>
    <font>
      <sz val="9"/>
      <color theme="1"/>
      <name val="Meiryo UI"/>
      <family val="3"/>
      <charset val="128"/>
    </font>
    <font>
      <sz val="11"/>
      <color rgb="FFFF0000"/>
      <name val="Meiryo UI"/>
      <family val="3"/>
      <charset val="128"/>
    </font>
    <font>
      <sz val="9"/>
      <name val="Meiryo UI"/>
      <family val="3"/>
      <charset val="128"/>
    </font>
    <font>
      <b/>
      <sz val="11"/>
      <color rgb="FFFF0000"/>
      <name val="Meiryo UI"/>
      <family val="3"/>
      <charset val="128"/>
    </font>
    <font>
      <b/>
      <sz val="6"/>
      <name val="Meiryo UI"/>
      <family val="3"/>
      <charset val="128"/>
    </font>
    <font>
      <b/>
      <sz val="8"/>
      <name val="Meiryo UI"/>
      <family val="3"/>
      <charset val="128"/>
    </font>
    <font>
      <b/>
      <u/>
      <sz val="10"/>
      <name val="Meiryo UI"/>
      <family val="3"/>
      <charset val="128"/>
    </font>
    <font>
      <sz val="10"/>
      <color rgb="FFFF0000"/>
      <name val="Meiryo UI"/>
      <family val="3"/>
      <charset val="128"/>
    </font>
    <font>
      <b/>
      <sz val="18"/>
      <name val="Meiryo UI"/>
      <family val="3"/>
      <charset val="128"/>
    </font>
    <font>
      <sz val="14"/>
      <color rgb="FFFF0000"/>
      <name val="Meiryo UI"/>
      <family val="3"/>
      <charset val="128"/>
    </font>
    <font>
      <sz val="14"/>
      <color theme="1"/>
      <name val="Meiryo UI"/>
      <family val="3"/>
      <charset val="128"/>
    </font>
    <font>
      <b/>
      <sz val="20"/>
      <name val="Meiryo UI"/>
      <family val="3"/>
      <charset val="128"/>
    </font>
    <font>
      <b/>
      <sz val="18"/>
      <color rgb="FF000000"/>
      <name val="Meiryo UI"/>
      <family val="3"/>
      <charset val="128"/>
    </font>
    <font>
      <b/>
      <sz val="16"/>
      <color rgb="FF000000"/>
      <name val="Meiryo UI"/>
      <family val="3"/>
      <charset val="128"/>
    </font>
    <font>
      <b/>
      <sz val="16"/>
      <color theme="1"/>
      <name val="Meiryo UI"/>
      <family val="3"/>
      <charset val="128"/>
    </font>
    <font>
      <sz val="16"/>
      <color rgb="FFFF0000"/>
      <name val="Meiryo UI"/>
      <family val="3"/>
      <charset val="128"/>
    </font>
    <font>
      <sz val="20"/>
      <color theme="1"/>
      <name val="Meiryo UI"/>
      <family val="3"/>
      <charset val="128"/>
    </font>
    <font>
      <b/>
      <sz val="14"/>
      <name val="Meiryo UI"/>
      <family val="3"/>
      <charset val="128"/>
    </font>
    <font>
      <sz val="15"/>
      <color rgb="FF000000"/>
      <name val="Meiryo UI"/>
      <family val="3"/>
      <charset val="128"/>
    </font>
    <font>
      <sz val="14"/>
      <color rgb="FF000000"/>
      <name val="Meiryo UI"/>
      <family val="3"/>
      <charset val="128"/>
    </font>
    <font>
      <sz val="16"/>
      <color rgb="FF000000"/>
      <name val="Meiryo UI"/>
      <family val="3"/>
      <charset val="128"/>
    </font>
    <font>
      <sz val="12"/>
      <name val="Meiryo UI"/>
      <family val="3"/>
      <charset val="128"/>
    </font>
    <font>
      <b/>
      <sz val="14"/>
      <color rgb="FFFF0000"/>
      <name val="Meiryo UI"/>
      <family val="3"/>
      <charset val="128"/>
    </font>
    <font>
      <sz val="11"/>
      <name val="游ゴシック"/>
      <family val="3"/>
      <charset val="128"/>
      <scheme val="minor"/>
    </font>
    <font>
      <sz val="20"/>
      <name val="Meiryo UI"/>
      <family val="3"/>
      <charset val="128"/>
    </font>
    <font>
      <sz val="14"/>
      <color theme="0"/>
      <name val="Meiryo UI"/>
      <family val="3"/>
      <charset val="128"/>
    </font>
  </fonts>
  <fills count="16">
    <fill>
      <patternFill patternType="none"/>
    </fill>
    <fill>
      <patternFill patternType="gray125"/>
    </fill>
    <fill>
      <patternFill patternType="solid">
        <fgColor theme="2"/>
        <bgColor indexed="64"/>
      </patternFill>
    </fill>
    <fill>
      <patternFill patternType="solid">
        <fgColor rgb="FFEAEAEA"/>
        <bgColor indexed="64"/>
      </patternFill>
    </fill>
    <fill>
      <patternFill patternType="solid">
        <fgColor theme="0"/>
        <bgColor indexed="64"/>
      </patternFill>
    </fill>
    <fill>
      <patternFill patternType="solid">
        <fgColor rgb="FFCCFFFF"/>
        <bgColor indexed="64"/>
      </patternFill>
    </fill>
    <fill>
      <patternFill patternType="solid">
        <fgColor rgb="FFFFFFCC"/>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FFFFFF"/>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rgb="FFFFC000"/>
        <bgColor indexed="64"/>
      </patternFill>
    </fill>
    <fill>
      <patternFill patternType="solid">
        <fgColor rgb="FF99FFCC"/>
        <bgColor indexed="64"/>
      </patternFill>
    </fill>
    <fill>
      <patternFill patternType="solid">
        <fgColor theme="9" tint="0.59999389629810485"/>
        <bgColor indexed="64"/>
      </patternFill>
    </fill>
    <fill>
      <patternFill patternType="solid">
        <fgColor theme="1"/>
        <bgColor indexed="64"/>
      </patternFill>
    </fill>
  </fills>
  <borders count="219">
    <border>
      <left/>
      <right/>
      <top/>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style="hair">
        <color indexed="64"/>
      </left>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bottom style="thin">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thin">
        <color indexed="64"/>
      </top>
      <bottom/>
      <diagonal/>
    </border>
    <border>
      <left style="thin">
        <color indexed="64"/>
      </left>
      <right style="thin">
        <color indexed="64"/>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hair">
        <color indexed="64"/>
      </top>
      <bottom/>
      <diagonal/>
    </border>
    <border>
      <left/>
      <right/>
      <top style="hair">
        <color indexed="64"/>
      </top>
      <bottom/>
      <diagonal/>
    </border>
    <border>
      <left style="thin">
        <color indexed="64"/>
      </left>
      <right/>
      <top style="hair">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medium">
        <color indexed="64"/>
      </left>
      <right/>
      <top/>
      <bottom style="hair">
        <color indexed="64"/>
      </bottom>
      <diagonal/>
    </border>
    <border>
      <left style="thin">
        <color indexed="64"/>
      </left>
      <right style="thin">
        <color indexed="64"/>
      </right>
      <top/>
      <bottom style="hair">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medium">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medium">
        <color indexed="64"/>
      </right>
      <top/>
      <bottom style="hair">
        <color indexed="64"/>
      </bottom>
      <diagonal/>
    </border>
    <border>
      <left style="thin">
        <color indexed="64"/>
      </left>
      <right/>
      <top/>
      <bottom style="hair">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bottom/>
      <diagonal/>
    </border>
    <border>
      <left/>
      <right/>
      <top/>
      <bottom style="hair">
        <color auto="1"/>
      </bottom>
      <diagonal/>
    </border>
    <border>
      <left style="thick">
        <color auto="1"/>
      </left>
      <right/>
      <top style="thin">
        <color indexed="64"/>
      </top>
      <bottom/>
      <diagonal/>
    </border>
    <border>
      <left/>
      <right style="thick">
        <color auto="1"/>
      </right>
      <top style="thin">
        <color indexed="64"/>
      </top>
      <bottom style="thin">
        <color indexed="64"/>
      </bottom>
      <diagonal/>
    </border>
    <border>
      <left style="thick">
        <color auto="1"/>
      </left>
      <right/>
      <top/>
      <bottom/>
      <diagonal/>
    </border>
    <border>
      <left style="thick">
        <color auto="1"/>
      </left>
      <right/>
      <top/>
      <bottom style="thin">
        <color indexed="64"/>
      </bottom>
      <diagonal/>
    </border>
    <border>
      <left style="thick">
        <color auto="1"/>
      </left>
      <right style="hair">
        <color indexed="64"/>
      </right>
      <top style="thin">
        <color indexed="64"/>
      </top>
      <bottom style="hair">
        <color indexed="64"/>
      </bottom>
      <diagonal/>
    </border>
    <border>
      <left style="hair">
        <color indexed="64"/>
      </left>
      <right style="thick">
        <color auto="1"/>
      </right>
      <top style="thin">
        <color indexed="64"/>
      </top>
      <bottom style="hair">
        <color indexed="64"/>
      </bottom>
      <diagonal/>
    </border>
    <border>
      <left style="thick">
        <color auto="1"/>
      </left>
      <right style="hair">
        <color indexed="64"/>
      </right>
      <top/>
      <bottom style="hair">
        <color indexed="64"/>
      </bottom>
      <diagonal/>
    </border>
    <border>
      <left style="hair">
        <color indexed="64"/>
      </left>
      <right style="thick">
        <color auto="1"/>
      </right>
      <top style="hair">
        <color indexed="64"/>
      </top>
      <bottom style="thin">
        <color indexed="64"/>
      </bottom>
      <diagonal/>
    </border>
    <border>
      <left style="thick">
        <color auto="1"/>
      </left>
      <right style="hair">
        <color indexed="64"/>
      </right>
      <top style="hair">
        <color indexed="64"/>
      </top>
      <bottom style="hair">
        <color indexed="64"/>
      </bottom>
      <diagonal/>
    </border>
    <border>
      <left style="hair">
        <color indexed="64"/>
      </left>
      <right style="thick">
        <color auto="1"/>
      </right>
      <top style="thin">
        <color indexed="64"/>
      </top>
      <bottom style="thin">
        <color indexed="64"/>
      </bottom>
      <diagonal/>
    </border>
    <border>
      <left style="thick">
        <color auto="1"/>
      </left>
      <right style="hair">
        <color indexed="64"/>
      </right>
      <top style="hair">
        <color indexed="64"/>
      </top>
      <bottom style="thin">
        <color indexed="64"/>
      </bottom>
      <diagonal/>
    </border>
    <border>
      <left/>
      <right style="thick">
        <color auto="1"/>
      </right>
      <top/>
      <bottom style="thin">
        <color indexed="64"/>
      </bottom>
      <diagonal/>
    </border>
    <border>
      <left/>
      <right style="thick">
        <color indexed="64"/>
      </right>
      <top style="thin">
        <color indexed="64"/>
      </top>
      <bottom style="hair">
        <color indexed="64"/>
      </bottom>
      <diagonal/>
    </border>
    <border>
      <left style="thick">
        <color indexed="64"/>
      </left>
      <right/>
      <top style="hair">
        <color indexed="64"/>
      </top>
      <bottom/>
      <diagonal/>
    </border>
    <border>
      <left style="thick">
        <color indexed="64"/>
      </left>
      <right/>
      <top style="thin">
        <color indexed="64"/>
      </top>
      <bottom style="thin">
        <color indexed="64"/>
      </bottom>
      <diagonal/>
    </border>
    <border>
      <left/>
      <right style="thick">
        <color indexed="64"/>
      </right>
      <top style="thin">
        <color indexed="64"/>
      </top>
      <bottom/>
      <diagonal/>
    </border>
    <border>
      <left/>
      <right style="thick">
        <color indexed="64"/>
      </right>
      <top/>
      <bottom/>
      <diagonal/>
    </border>
    <border>
      <left style="thick">
        <color indexed="64"/>
      </left>
      <right style="thin">
        <color indexed="64"/>
      </right>
      <top style="thin">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style="thin">
        <color indexed="64"/>
      </right>
      <top style="hair">
        <color indexed="64"/>
      </top>
      <bottom style="thin">
        <color indexed="64"/>
      </bottom>
      <diagonal/>
    </border>
    <border>
      <left style="thin">
        <color indexed="64"/>
      </left>
      <right/>
      <top style="hair">
        <color auto="1"/>
      </top>
      <bottom style="thin">
        <color indexed="64"/>
      </bottom>
      <diagonal/>
    </border>
    <border>
      <left/>
      <right/>
      <top style="hair">
        <color auto="1"/>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hair">
        <color indexed="64"/>
      </left>
      <right style="medium">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hair">
        <color indexed="64"/>
      </right>
      <top/>
      <bottom style="dotted">
        <color indexed="64"/>
      </bottom>
      <diagonal/>
    </border>
    <border>
      <left style="hair">
        <color indexed="64"/>
      </left>
      <right style="hair">
        <color indexed="64"/>
      </right>
      <top/>
      <bottom/>
      <diagonal/>
    </border>
    <border>
      <left/>
      <right style="thin">
        <color indexed="64"/>
      </right>
      <top style="thin">
        <color indexed="64"/>
      </top>
      <bottom style="dotted">
        <color indexed="64"/>
      </bottom>
      <diagonal/>
    </border>
    <border>
      <left style="thin">
        <color indexed="64"/>
      </left>
      <right style="hair">
        <color indexed="64"/>
      </right>
      <top style="dotted">
        <color indexed="64"/>
      </top>
      <bottom style="dotted">
        <color indexed="64"/>
      </bottom>
      <diagonal/>
    </border>
    <border>
      <left style="hair">
        <color indexed="64"/>
      </left>
      <right style="hair">
        <color indexed="64"/>
      </right>
      <top style="dotted">
        <color indexed="64"/>
      </top>
      <bottom style="dotted">
        <color indexed="64"/>
      </bottom>
      <diagonal/>
    </border>
    <border>
      <left style="thin">
        <color indexed="64"/>
      </left>
      <right style="hair">
        <color indexed="64"/>
      </right>
      <top style="dotted">
        <color indexed="64"/>
      </top>
      <bottom style="thin">
        <color indexed="64"/>
      </bottom>
      <diagonal/>
    </border>
    <border>
      <left style="hair">
        <color indexed="64"/>
      </left>
      <right style="hair">
        <color indexed="64"/>
      </right>
      <top style="dotted">
        <color indexed="64"/>
      </top>
      <bottom style="thin">
        <color indexed="64"/>
      </bottom>
      <diagonal/>
    </border>
    <border>
      <left/>
      <right/>
      <top style="dotted">
        <color indexed="64"/>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thin">
        <color indexed="64"/>
      </left>
      <right style="thin">
        <color indexed="64"/>
      </right>
      <top/>
      <bottom style="dotted">
        <color indexed="64"/>
      </bottom>
      <diagonal/>
    </border>
    <border>
      <left style="thin">
        <color indexed="64"/>
      </left>
      <right/>
      <top style="dotted">
        <color indexed="64"/>
      </top>
      <bottom/>
      <diagonal/>
    </border>
    <border>
      <left/>
      <right style="hair">
        <color indexed="64"/>
      </right>
      <top style="dotted">
        <color indexed="64"/>
      </top>
      <bottom style="thin">
        <color indexed="64"/>
      </bottom>
      <diagonal/>
    </border>
    <border>
      <left style="dotted">
        <color indexed="64"/>
      </left>
      <right style="thin">
        <color indexed="64"/>
      </right>
      <top style="thin">
        <color indexed="64"/>
      </top>
      <bottom style="dotted">
        <color indexed="64"/>
      </bottom>
      <diagonal/>
    </border>
    <border>
      <left style="hair">
        <color indexed="64"/>
      </left>
      <right style="hair">
        <color indexed="64"/>
      </right>
      <top style="thin">
        <color indexed="64"/>
      </top>
      <bottom style="dotted">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thin">
        <color indexed="64"/>
      </right>
      <top style="dotted">
        <color indexed="64"/>
      </top>
      <bottom/>
      <diagonal/>
    </border>
    <border>
      <left/>
      <right style="hair">
        <color indexed="64"/>
      </right>
      <top style="thin">
        <color indexed="64"/>
      </top>
      <bottom/>
      <diagonal/>
    </border>
    <border>
      <left/>
      <right style="thin">
        <color indexed="64"/>
      </right>
      <top/>
      <bottom style="hair">
        <color indexed="64"/>
      </bottom>
      <diagonal/>
    </border>
    <border>
      <left/>
      <right style="hair">
        <color indexed="64"/>
      </right>
      <top/>
      <bottom/>
      <diagonal/>
    </border>
    <border>
      <left/>
      <right style="hair">
        <color indexed="64"/>
      </right>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diagonal/>
    </border>
    <border diagonalUp="1">
      <left style="thin">
        <color indexed="64"/>
      </left>
      <right style="thin">
        <color indexed="64"/>
      </right>
      <top style="thin">
        <color indexed="64"/>
      </top>
      <bottom style="thin">
        <color indexed="64"/>
      </bottom>
      <diagonal style="thin">
        <color indexed="64"/>
      </diagonal>
    </border>
    <border>
      <left style="hair">
        <color indexed="64"/>
      </left>
      <right/>
      <top/>
      <bottom style="thin">
        <color indexed="64"/>
      </bottom>
      <diagonal/>
    </border>
    <border>
      <left style="hair">
        <color indexed="64"/>
      </left>
      <right/>
      <top style="thin">
        <color indexed="64"/>
      </top>
      <bottom/>
      <diagonal/>
    </border>
    <border>
      <left style="hair">
        <color indexed="64"/>
      </left>
      <right/>
      <top/>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ck">
        <color indexed="64"/>
      </left>
      <right/>
      <top/>
      <bottom style="hair">
        <color indexed="64"/>
      </bottom>
      <diagonal/>
    </border>
    <border>
      <left/>
      <right style="thick">
        <color auto="1"/>
      </right>
      <top/>
      <bottom style="hair">
        <color auto="1"/>
      </bottom>
      <diagonal/>
    </border>
    <border>
      <left style="thick">
        <color auto="1"/>
      </left>
      <right style="hair">
        <color indexed="64"/>
      </right>
      <top style="hair">
        <color indexed="64"/>
      </top>
      <bottom/>
      <diagonal/>
    </border>
    <border>
      <left/>
      <right/>
      <top style="thick">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hair">
        <color indexed="64"/>
      </left>
      <right style="thick">
        <color indexed="64"/>
      </right>
      <top style="thick">
        <color indexed="64"/>
      </top>
      <bottom style="thin">
        <color indexed="64"/>
      </bottom>
      <diagonal/>
    </border>
    <border>
      <left style="hair">
        <color indexed="64"/>
      </left>
      <right style="thick">
        <color indexed="64"/>
      </right>
      <top/>
      <bottom style="hair">
        <color indexed="64"/>
      </bottom>
      <diagonal/>
    </border>
    <border>
      <left style="hair">
        <color indexed="64"/>
      </left>
      <right style="thick">
        <color indexed="64"/>
      </right>
      <top style="hair">
        <color indexed="64"/>
      </top>
      <bottom style="hair">
        <color indexed="64"/>
      </bottom>
      <diagonal/>
    </border>
    <border>
      <left style="thick">
        <color indexed="64"/>
      </left>
      <right style="thin">
        <color indexed="64"/>
      </right>
      <top style="hair">
        <color indexed="64"/>
      </top>
      <bottom style="thick">
        <color indexed="64"/>
      </bottom>
      <diagonal/>
    </border>
    <border>
      <left style="thin">
        <color indexed="64"/>
      </left>
      <right style="thin">
        <color indexed="64"/>
      </right>
      <top style="hair">
        <color indexed="64"/>
      </top>
      <bottom style="thick">
        <color indexed="64"/>
      </bottom>
      <diagonal/>
    </border>
    <border>
      <left style="thin">
        <color indexed="64"/>
      </left>
      <right/>
      <top style="hair">
        <color indexed="64"/>
      </top>
      <bottom style="thick">
        <color indexed="64"/>
      </bottom>
      <diagonal/>
    </border>
    <border>
      <left style="hair">
        <color indexed="64"/>
      </left>
      <right style="thick">
        <color indexed="64"/>
      </right>
      <top style="hair">
        <color indexed="64"/>
      </top>
      <bottom style="thick">
        <color indexed="64"/>
      </bottom>
      <diagonal/>
    </border>
    <border>
      <left style="thick">
        <color indexed="64"/>
      </left>
      <right style="thin">
        <color indexed="64"/>
      </right>
      <top style="thin">
        <color indexed="64"/>
      </top>
      <bottom style="hair">
        <color indexed="64"/>
      </bottom>
      <diagonal/>
    </border>
    <border>
      <left style="thick">
        <color indexed="64"/>
      </left>
      <right style="thin">
        <color indexed="64"/>
      </right>
      <top/>
      <bottom style="hair">
        <color indexed="64"/>
      </bottom>
      <diagonal/>
    </border>
    <border>
      <left/>
      <right style="thick">
        <color indexed="64"/>
      </right>
      <top style="hair">
        <color indexed="64"/>
      </top>
      <bottom style="hair">
        <color indexed="64"/>
      </bottom>
      <diagonal/>
    </border>
    <border>
      <left style="thick">
        <color indexed="64"/>
      </left>
      <right style="thin">
        <color indexed="64"/>
      </right>
      <top/>
      <bottom style="thick">
        <color indexed="64"/>
      </bottom>
      <diagonal/>
    </border>
    <border>
      <left style="thin">
        <color indexed="64"/>
      </left>
      <right style="hair">
        <color indexed="64"/>
      </right>
      <top style="hair">
        <color indexed="64"/>
      </top>
      <bottom style="thick">
        <color indexed="64"/>
      </bottom>
      <diagonal/>
    </border>
    <border>
      <left/>
      <right style="thick">
        <color indexed="64"/>
      </right>
      <top style="hair">
        <color indexed="64"/>
      </top>
      <bottom style="thick">
        <color indexed="64"/>
      </bottom>
      <diagonal/>
    </border>
    <border>
      <left style="thin">
        <color indexed="64"/>
      </left>
      <right style="medium">
        <color indexed="64"/>
      </right>
      <top style="thin">
        <color indexed="64"/>
      </top>
      <bottom style="medium">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hair">
        <color indexed="64"/>
      </top>
      <bottom/>
      <diagonal/>
    </border>
    <border>
      <left/>
      <right style="medium">
        <color indexed="64"/>
      </right>
      <top/>
      <bottom style="hair">
        <color indexed="64"/>
      </bottom>
      <diagonal/>
    </border>
    <border>
      <left style="thick">
        <color auto="1"/>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right style="thick">
        <color auto="1"/>
      </right>
      <top style="thin">
        <color indexed="64"/>
      </top>
      <bottom style="medium">
        <color indexed="64"/>
      </bottom>
      <diagonal/>
    </border>
  </borders>
  <cellStyleXfs count="23">
    <xf numFmtId="0" fontId="0" fillId="0" borderId="0"/>
    <xf numFmtId="0" fontId="6" fillId="0" borderId="0">
      <alignment vertical="center"/>
    </xf>
    <xf numFmtId="38" fontId="6" fillId="0" borderId="0" applyFont="0" applyFill="0" applyBorder="0" applyAlignment="0" applyProtection="0">
      <alignment vertical="center"/>
    </xf>
    <xf numFmtId="0" fontId="5"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0" fillId="0" borderId="0">
      <alignment vertical="center"/>
    </xf>
    <xf numFmtId="0" fontId="2" fillId="0" borderId="0">
      <alignment vertical="center"/>
    </xf>
    <xf numFmtId="0" fontId="11"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38" fontId="11" fillId="0" borderId="0" applyFill="0" applyBorder="0" applyAlignment="0" applyProtection="0">
      <alignment vertical="center"/>
    </xf>
    <xf numFmtId="0" fontId="11" fillId="0" borderId="0">
      <alignment vertical="center"/>
    </xf>
    <xf numFmtId="38" fontId="13" fillId="0" borderId="0" applyFill="0" applyBorder="0" applyAlignment="0" applyProtection="0">
      <alignment vertical="center"/>
    </xf>
    <xf numFmtId="38" fontId="13" fillId="0" borderId="0" applyFill="0" applyBorder="0" applyAlignment="0" applyProtection="0">
      <alignment vertical="center"/>
    </xf>
    <xf numFmtId="0" fontId="11" fillId="0" borderId="0">
      <alignment vertical="center"/>
    </xf>
    <xf numFmtId="0" fontId="14" fillId="0" borderId="0"/>
    <xf numFmtId="38" fontId="14" fillId="0" borderId="0" applyFont="0" applyFill="0" applyBorder="0" applyAlignment="0" applyProtection="0">
      <alignment vertical="center"/>
    </xf>
    <xf numFmtId="0" fontId="1" fillId="0" borderId="0">
      <alignment vertical="center"/>
    </xf>
    <xf numFmtId="0" fontId="1" fillId="0" borderId="0">
      <alignment vertical="center"/>
    </xf>
  </cellStyleXfs>
  <cellXfs count="1127">
    <xf numFmtId="0" fontId="0" fillId="0" borderId="0" xfId="0"/>
    <xf numFmtId="0" fontId="11" fillId="0" borderId="0" xfId="10">
      <alignment vertical="center"/>
    </xf>
    <xf numFmtId="188" fontId="17" fillId="10" borderId="58" xfId="17" applyNumberFormat="1" applyFont="1" applyFill="1" applyBorder="1" applyAlignment="1" applyProtection="1">
      <alignment horizontal="right" vertical="center" shrinkToFit="1"/>
      <protection locked="0"/>
    </xf>
    <xf numFmtId="0" fontId="17" fillId="11" borderId="58" xfId="18" applyFont="1" applyFill="1" applyBorder="1" applyAlignment="1" applyProtection="1">
      <alignment horizontal="center" vertical="center" shrinkToFit="1"/>
      <protection locked="0"/>
    </xf>
    <xf numFmtId="0" fontId="17" fillId="4" borderId="58" xfId="18" applyFont="1" applyFill="1" applyBorder="1" applyAlignment="1" applyProtection="1">
      <alignment vertical="center" shrinkToFit="1"/>
      <protection locked="0"/>
    </xf>
    <xf numFmtId="188" fontId="17" fillId="10" borderId="58" xfId="17" applyNumberFormat="1" applyFont="1" applyFill="1" applyBorder="1" applyAlignment="1" applyProtection="1">
      <alignment vertical="center" shrinkToFit="1"/>
      <protection locked="0"/>
    </xf>
    <xf numFmtId="185" fontId="17" fillId="10" borderId="58" xfId="17" applyNumberFormat="1" applyFont="1" applyFill="1" applyBorder="1" applyAlignment="1" applyProtection="1">
      <alignment vertical="center" shrinkToFit="1"/>
      <protection locked="0"/>
    </xf>
    <xf numFmtId="0" fontId="17" fillId="0" borderId="58" xfId="18" applyFont="1" applyBorder="1" applyAlignment="1" applyProtection="1">
      <alignment horizontal="center" vertical="center" shrinkToFit="1"/>
      <protection locked="0"/>
    </xf>
    <xf numFmtId="0" fontId="17" fillId="0" borderId="58" xfId="18" applyFont="1" applyBorder="1" applyAlignment="1">
      <alignment horizontal="center" vertical="center" shrinkToFit="1"/>
    </xf>
    <xf numFmtId="38" fontId="18" fillId="0" borderId="2" xfId="14" applyFont="1" applyBorder="1" applyAlignment="1" applyProtection="1">
      <alignment horizontal="right" vertical="center"/>
    </xf>
    <xf numFmtId="0" fontId="18" fillId="0" borderId="0" xfId="12" applyFont="1">
      <alignment vertical="center"/>
    </xf>
    <xf numFmtId="0" fontId="17" fillId="0" borderId="0" xfId="11" applyFont="1" applyAlignment="1">
      <alignment horizontal="left" vertical="center" wrapText="1"/>
    </xf>
    <xf numFmtId="0" fontId="20" fillId="0" borderId="0" xfId="11" applyFont="1" applyAlignment="1">
      <alignment horizontal="left" vertical="center" wrapText="1"/>
    </xf>
    <xf numFmtId="180" fontId="20" fillId="0" borderId="0" xfId="11" applyNumberFormat="1" applyFont="1" applyAlignment="1">
      <alignment horizontal="left" vertical="center" wrapText="1"/>
    </xf>
    <xf numFmtId="0" fontId="17" fillId="0" borderId="0" xfId="11" applyFont="1" applyAlignment="1">
      <alignment horizontal="left" vertical="center"/>
    </xf>
    <xf numFmtId="0" fontId="20" fillId="0" borderId="0" xfId="11" applyFont="1" applyAlignment="1">
      <alignment horizontal="left" vertical="center"/>
    </xf>
    <xf numFmtId="180" fontId="20" fillId="0" borderId="0" xfId="11" applyNumberFormat="1" applyFont="1" applyAlignment="1">
      <alignment horizontal="left" vertical="center"/>
    </xf>
    <xf numFmtId="0" fontId="19" fillId="0" borderId="0" xfId="10" applyFont="1">
      <alignment vertical="center"/>
    </xf>
    <xf numFmtId="0" fontId="17" fillId="0" borderId="0" xfId="21" applyFont="1">
      <alignment vertical="center"/>
    </xf>
    <xf numFmtId="0" fontId="21" fillId="0" borderId="0" xfId="1" applyFont="1">
      <alignment vertical="center"/>
    </xf>
    <xf numFmtId="0" fontId="18" fillId="0" borderId="0" xfId="10" applyFont="1">
      <alignment vertical="center"/>
    </xf>
    <xf numFmtId="0" fontId="18" fillId="0" borderId="0" xfId="15" applyFont="1">
      <alignment vertical="center"/>
    </xf>
    <xf numFmtId="38" fontId="22" fillId="0" borderId="0" xfId="16" applyFont="1" applyFill="1" applyAlignment="1" applyProtection="1">
      <alignment vertical="center"/>
    </xf>
    <xf numFmtId="38" fontId="25" fillId="7" borderId="27" xfId="17" applyFont="1" applyFill="1" applyBorder="1" applyAlignment="1" applyProtection="1">
      <alignment horizontal="center" vertical="center" wrapText="1"/>
    </xf>
    <xf numFmtId="38" fontId="26" fillId="0" borderId="0" xfId="17" applyFont="1" applyFill="1" applyBorder="1" applyAlignment="1" applyProtection="1">
      <alignment vertical="center"/>
    </xf>
    <xf numFmtId="38" fontId="28" fillId="0" borderId="0" xfId="17" applyFont="1" applyFill="1" applyBorder="1" applyAlignment="1" applyProtection="1">
      <alignment horizontal="center" vertical="center" wrapText="1"/>
    </xf>
    <xf numFmtId="38" fontId="19" fillId="0" borderId="0" xfId="17" applyFont="1" applyFill="1" applyBorder="1" applyAlignment="1" applyProtection="1">
      <alignment horizontal="left" vertical="center" wrapText="1"/>
    </xf>
    <xf numFmtId="38" fontId="28" fillId="0" borderId="0" xfId="14" applyFont="1" applyFill="1" applyAlignment="1" applyProtection="1">
      <alignment vertical="center" wrapText="1"/>
    </xf>
    <xf numFmtId="38" fontId="28" fillId="0" borderId="0" xfId="17" applyFont="1" applyFill="1" applyProtection="1">
      <alignment vertical="center"/>
    </xf>
    <xf numFmtId="38" fontId="19" fillId="0" borderId="0" xfId="14" applyFont="1" applyFill="1" applyProtection="1">
      <alignment vertical="center"/>
    </xf>
    <xf numFmtId="38" fontId="17" fillId="0" borderId="0" xfId="17" applyFont="1" applyFill="1" applyAlignment="1" applyProtection="1">
      <alignment horizontal="center" vertical="center"/>
    </xf>
    <xf numFmtId="38" fontId="19" fillId="0" borderId="28" xfId="14" applyFont="1" applyFill="1" applyBorder="1" applyAlignment="1" applyProtection="1">
      <alignment horizontal="right" vertical="center"/>
    </xf>
    <xf numFmtId="38" fontId="25" fillId="0" borderId="2" xfId="17" applyFont="1" applyFill="1" applyBorder="1" applyAlignment="1" applyProtection="1">
      <alignment horizontal="center" vertical="center"/>
    </xf>
    <xf numFmtId="0" fontId="32" fillId="4" borderId="1" xfId="18" applyFont="1" applyFill="1" applyBorder="1" applyAlignment="1">
      <alignment horizontal="center" vertical="center"/>
    </xf>
    <xf numFmtId="38" fontId="25" fillId="7" borderId="27" xfId="17" applyFont="1" applyFill="1" applyBorder="1" applyAlignment="1" applyProtection="1">
      <alignment horizontal="center" vertical="center"/>
    </xf>
    <xf numFmtId="0" fontId="33" fillId="0" borderId="105" xfId="15" applyFont="1" applyBorder="1" applyAlignment="1">
      <alignment horizontal="center" vertical="center"/>
    </xf>
    <xf numFmtId="38" fontId="17" fillId="0" borderId="104" xfId="17" applyFont="1" applyFill="1" applyBorder="1" applyAlignment="1" applyProtection="1">
      <alignment horizontal="center" vertical="center" shrinkToFit="1"/>
      <protection locked="0"/>
    </xf>
    <xf numFmtId="0" fontId="17" fillId="10" borderId="5" xfId="18" applyFont="1" applyFill="1" applyBorder="1" applyAlignment="1" applyProtection="1">
      <alignment vertical="center" wrapText="1"/>
      <protection locked="0"/>
    </xf>
    <xf numFmtId="0" fontId="17" fillId="4" borderId="58" xfId="18" applyFont="1" applyFill="1" applyBorder="1" applyAlignment="1" applyProtection="1">
      <alignment horizontal="center" vertical="center" shrinkToFit="1"/>
      <protection locked="0"/>
    </xf>
    <xf numFmtId="38" fontId="17" fillId="0" borderId="9" xfId="17" applyFont="1" applyFill="1" applyBorder="1" applyAlignment="1" applyProtection="1">
      <alignment horizontal="center" vertical="center" shrinkToFit="1"/>
      <protection locked="0"/>
    </xf>
    <xf numFmtId="0" fontId="33" fillId="0" borderId="16" xfId="15" applyFont="1" applyBorder="1" applyAlignment="1">
      <alignment horizontal="center" vertical="center"/>
    </xf>
    <xf numFmtId="0" fontId="17" fillId="10" borderId="6" xfId="18" applyFont="1" applyFill="1" applyBorder="1" applyAlignment="1" applyProtection="1">
      <alignment vertical="center" wrapText="1"/>
      <protection locked="0"/>
    </xf>
    <xf numFmtId="0" fontId="17" fillId="4" borderId="37" xfId="18" applyFont="1" applyFill="1" applyBorder="1" applyAlignment="1" applyProtection="1">
      <alignment horizontal="center" vertical="center" shrinkToFit="1"/>
      <protection locked="0"/>
    </xf>
    <xf numFmtId="188" fontId="17" fillId="10" borderId="37" xfId="17" applyNumberFormat="1" applyFont="1" applyFill="1" applyBorder="1" applyAlignment="1" applyProtection="1">
      <alignment horizontal="right" vertical="center" shrinkToFit="1"/>
      <protection locked="0"/>
    </xf>
    <xf numFmtId="0" fontId="17" fillId="11" borderId="37" xfId="18" applyFont="1" applyFill="1" applyBorder="1" applyAlignment="1" applyProtection="1">
      <alignment horizontal="center" vertical="center" shrinkToFit="1"/>
      <protection locked="0"/>
    </xf>
    <xf numFmtId="0" fontId="17" fillId="4" borderId="37" xfId="18" applyFont="1" applyFill="1" applyBorder="1" applyAlignment="1" applyProtection="1">
      <alignment vertical="center" shrinkToFit="1"/>
      <protection locked="0"/>
    </xf>
    <xf numFmtId="188" fontId="17" fillId="10" borderId="37" xfId="17" applyNumberFormat="1" applyFont="1" applyFill="1" applyBorder="1" applyAlignment="1" applyProtection="1">
      <alignment vertical="center" shrinkToFit="1"/>
      <protection locked="0"/>
    </xf>
    <xf numFmtId="185" fontId="17" fillId="10" borderId="37" xfId="17" applyNumberFormat="1" applyFont="1" applyFill="1" applyBorder="1" applyAlignment="1" applyProtection="1">
      <alignment vertical="center" shrinkToFit="1"/>
      <protection locked="0"/>
    </xf>
    <xf numFmtId="0" fontId="17" fillId="0" borderId="37" xfId="18" applyFont="1" applyBorder="1" applyAlignment="1" applyProtection="1">
      <alignment horizontal="center" vertical="center" shrinkToFit="1"/>
      <protection locked="0"/>
    </xf>
    <xf numFmtId="0" fontId="18" fillId="0" borderId="0" xfId="10" applyFont="1" applyProtection="1">
      <alignment vertical="center"/>
      <protection locked="0"/>
    </xf>
    <xf numFmtId="0" fontId="33" fillId="0" borderId="89" xfId="15" applyFont="1" applyBorder="1" applyAlignment="1">
      <alignment horizontal="center" vertical="center"/>
    </xf>
    <xf numFmtId="0" fontId="17" fillId="10" borderId="4" xfId="18" applyFont="1" applyFill="1" applyBorder="1" applyAlignment="1" applyProtection="1">
      <alignment vertical="center" wrapText="1"/>
      <protection locked="0"/>
    </xf>
    <xf numFmtId="0" fontId="17" fillId="4" borderId="171" xfId="18" applyFont="1" applyFill="1" applyBorder="1" applyAlignment="1" applyProtection="1">
      <alignment horizontal="center" vertical="center" shrinkToFit="1"/>
      <protection locked="0"/>
    </xf>
    <xf numFmtId="188" fontId="17" fillId="10" borderId="171" xfId="17" applyNumberFormat="1" applyFont="1" applyFill="1" applyBorder="1" applyAlignment="1" applyProtection="1">
      <alignment horizontal="right" vertical="center" shrinkToFit="1"/>
      <protection locked="0"/>
    </xf>
    <xf numFmtId="0" fontId="17" fillId="11" borderId="171" xfId="18" applyFont="1" applyFill="1" applyBorder="1" applyAlignment="1" applyProtection="1">
      <alignment horizontal="center" vertical="center" shrinkToFit="1"/>
      <protection locked="0"/>
    </xf>
    <xf numFmtId="0" fontId="17" fillId="4" borderId="171" xfId="18" applyFont="1" applyFill="1" applyBorder="1" applyAlignment="1" applyProtection="1">
      <alignment vertical="center" shrinkToFit="1"/>
      <protection locked="0"/>
    </xf>
    <xf numFmtId="188" fontId="17" fillId="10" borderId="171" xfId="17" applyNumberFormat="1" applyFont="1" applyFill="1" applyBorder="1" applyAlignment="1" applyProtection="1">
      <alignment vertical="center" shrinkToFit="1"/>
      <protection locked="0"/>
    </xf>
    <xf numFmtId="185" fontId="17" fillId="10" borderId="171" xfId="17" applyNumberFormat="1" applyFont="1" applyFill="1" applyBorder="1" applyAlignment="1" applyProtection="1">
      <alignment vertical="center" shrinkToFit="1"/>
      <protection locked="0"/>
    </xf>
    <xf numFmtId="0" fontId="17" fillId="0" borderId="171" xfId="18" applyFont="1" applyBorder="1" applyAlignment="1" applyProtection="1">
      <alignment horizontal="center" vertical="center" shrinkToFit="1"/>
      <protection locked="0"/>
    </xf>
    <xf numFmtId="0" fontId="33" fillId="0" borderId="9" xfId="15" applyFont="1" applyBorder="1" applyAlignment="1">
      <alignment horizontal="center" vertical="center"/>
    </xf>
    <xf numFmtId="0" fontId="17" fillId="10" borderId="39" xfId="18" applyFont="1" applyFill="1" applyBorder="1" applyAlignment="1" applyProtection="1">
      <alignment vertical="center" wrapText="1"/>
      <protection locked="0"/>
    </xf>
    <xf numFmtId="0" fontId="17" fillId="4" borderId="85" xfId="18" applyFont="1" applyFill="1" applyBorder="1" applyAlignment="1" applyProtection="1">
      <alignment horizontal="center" vertical="center" shrinkToFit="1"/>
      <protection locked="0"/>
    </xf>
    <xf numFmtId="188" fontId="17" fillId="10" borderId="85" xfId="17" applyNumberFormat="1" applyFont="1" applyFill="1" applyBorder="1" applyAlignment="1" applyProtection="1">
      <alignment horizontal="right" vertical="center" shrinkToFit="1"/>
      <protection locked="0"/>
    </xf>
    <xf numFmtId="0" fontId="17" fillId="11" borderId="85" xfId="18" applyFont="1" applyFill="1" applyBorder="1" applyAlignment="1" applyProtection="1">
      <alignment horizontal="center" vertical="center" shrinkToFit="1"/>
      <protection locked="0"/>
    </xf>
    <xf numFmtId="0" fontId="17" fillId="4" borderId="85" xfId="18" applyFont="1" applyFill="1" applyBorder="1" applyAlignment="1" applyProtection="1">
      <alignment vertical="center" shrinkToFit="1"/>
      <protection locked="0"/>
    </xf>
    <xf numFmtId="188" fontId="17" fillId="10" borderId="85" xfId="17" applyNumberFormat="1" applyFont="1" applyFill="1" applyBorder="1" applyAlignment="1" applyProtection="1">
      <alignment vertical="center" shrinkToFit="1"/>
      <protection locked="0"/>
    </xf>
    <xf numFmtId="185" fontId="17" fillId="10" borderId="85" xfId="17" applyNumberFormat="1" applyFont="1" applyFill="1" applyBorder="1" applyAlignment="1" applyProtection="1">
      <alignment vertical="center" shrinkToFit="1"/>
      <protection locked="0"/>
    </xf>
    <xf numFmtId="0" fontId="17" fillId="0" borderId="85" xfId="18" applyFont="1" applyBorder="1" applyAlignment="1" applyProtection="1">
      <alignment horizontal="center" vertical="center" shrinkToFit="1"/>
      <protection locked="0"/>
    </xf>
    <xf numFmtId="38" fontId="17" fillId="0" borderId="15" xfId="17" applyFont="1" applyFill="1" applyBorder="1" applyAlignment="1" applyProtection="1">
      <alignment horizontal="center" vertical="center" shrinkToFit="1"/>
      <protection locked="0"/>
    </xf>
    <xf numFmtId="0" fontId="17" fillId="10" borderId="173" xfId="18" applyFont="1" applyFill="1" applyBorder="1" applyAlignment="1" applyProtection="1">
      <alignment vertical="center" wrapText="1"/>
      <protection locked="0"/>
    </xf>
    <xf numFmtId="0" fontId="17" fillId="4" borderId="34" xfId="18" applyFont="1" applyFill="1" applyBorder="1" applyAlignment="1" applyProtection="1">
      <alignment horizontal="center" vertical="center" shrinkToFit="1"/>
      <protection locked="0"/>
    </xf>
    <xf numFmtId="188" fontId="17" fillId="10" borderId="34" xfId="17" applyNumberFormat="1" applyFont="1" applyFill="1" applyBorder="1" applyAlignment="1" applyProtection="1">
      <alignment horizontal="right" vertical="center" shrinkToFit="1"/>
      <protection locked="0"/>
    </xf>
    <xf numFmtId="0" fontId="17" fillId="11" borderId="34" xfId="18" applyFont="1" applyFill="1" applyBorder="1" applyAlignment="1" applyProtection="1">
      <alignment horizontal="center" vertical="center" shrinkToFit="1"/>
      <protection locked="0"/>
    </xf>
    <xf numFmtId="0" fontId="17" fillId="4" borderId="34" xfId="18" applyFont="1" applyFill="1" applyBorder="1" applyAlignment="1" applyProtection="1">
      <alignment vertical="center" shrinkToFit="1"/>
      <protection locked="0"/>
    </xf>
    <xf numFmtId="188" fontId="17" fillId="10" borderId="34" xfId="17" applyNumberFormat="1" applyFont="1" applyFill="1" applyBorder="1" applyAlignment="1" applyProtection="1">
      <alignment vertical="center" shrinkToFit="1"/>
      <protection locked="0"/>
    </xf>
    <xf numFmtId="185" fontId="17" fillId="10" borderId="34" xfId="17" applyNumberFormat="1" applyFont="1" applyFill="1" applyBorder="1" applyAlignment="1" applyProtection="1">
      <alignment vertical="center" shrinkToFit="1"/>
      <protection locked="0"/>
    </xf>
    <xf numFmtId="189" fontId="17" fillId="11" borderId="171" xfId="18" applyNumberFormat="1" applyFont="1" applyFill="1" applyBorder="1" applyAlignment="1" applyProtection="1">
      <alignment horizontal="center" vertical="center" shrinkToFit="1"/>
      <protection locked="0"/>
    </xf>
    <xf numFmtId="186" fontId="19" fillId="0" borderId="0" xfId="17" applyNumberFormat="1" applyFont="1" applyFill="1" applyBorder="1" applyAlignment="1" applyProtection="1">
      <alignment vertical="center" wrapText="1"/>
    </xf>
    <xf numFmtId="38" fontId="22" fillId="0" borderId="0" xfId="16" applyFont="1" applyFill="1" applyAlignment="1" applyProtection="1">
      <alignment horizontal="center" vertical="center" shrinkToFit="1"/>
    </xf>
    <xf numFmtId="0" fontId="17" fillId="0" borderId="0" xfId="18" applyFont="1" applyAlignment="1">
      <alignment vertical="center" shrinkToFit="1"/>
    </xf>
    <xf numFmtId="38" fontId="25" fillId="0" borderId="0" xfId="17" applyFont="1" applyFill="1" applyBorder="1" applyAlignment="1" applyProtection="1">
      <alignment horizontal="center" vertical="center"/>
    </xf>
    <xf numFmtId="0" fontId="33" fillId="10" borderId="6" xfId="15" applyFont="1" applyFill="1" applyBorder="1" applyAlignment="1" applyProtection="1">
      <alignment vertical="center" wrapText="1"/>
      <protection locked="0"/>
    </xf>
    <xf numFmtId="0" fontId="18" fillId="0" borderId="37" xfId="15" applyFont="1" applyBorder="1" applyProtection="1">
      <alignment vertical="center"/>
      <protection locked="0"/>
    </xf>
    <xf numFmtId="0" fontId="17" fillId="4" borderId="37" xfId="10" applyFont="1" applyFill="1" applyBorder="1" applyAlignment="1" applyProtection="1">
      <alignment vertical="center" shrinkToFit="1"/>
      <protection locked="0"/>
    </xf>
    <xf numFmtId="0" fontId="17" fillId="11" borderId="37" xfId="10" applyFont="1" applyFill="1" applyBorder="1" applyAlignment="1" applyProtection="1">
      <alignment horizontal="center" vertical="center" shrinkToFit="1"/>
      <protection locked="0"/>
    </xf>
    <xf numFmtId="0" fontId="17" fillId="0" borderId="37" xfId="10" applyFont="1" applyBorder="1" applyAlignment="1" applyProtection="1">
      <alignment vertical="center" shrinkToFit="1"/>
      <protection locked="0"/>
    </xf>
    <xf numFmtId="0" fontId="18" fillId="0" borderId="171" xfId="15" applyFont="1" applyBorder="1" applyProtection="1">
      <alignment vertical="center"/>
      <protection locked="0"/>
    </xf>
    <xf numFmtId="0" fontId="17" fillId="4" borderId="58" xfId="10" applyFont="1" applyFill="1" applyBorder="1" applyAlignment="1" applyProtection="1">
      <alignment vertical="center" shrinkToFit="1"/>
      <protection locked="0"/>
    </xf>
    <xf numFmtId="0" fontId="17" fillId="11" borderId="58" xfId="10" applyFont="1" applyFill="1" applyBorder="1" applyAlignment="1" applyProtection="1">
      <alignment horizontal="center" vertical="center" shrinkToFit="1"/>
      <protection locked="0"/>
    </xf>
    <xf numFmtId="0" fontId="33" fillId="10" borderId="39" xfId="15" applyFont="1" applyFill="1" applyBorder="1" applyAlignment="1" applyProtection="1">
      <alignment vertical="center" wrapText="1"/>
      <protection locked="0"/>
    </xf>
    <xf numFmtId="0" fontId="18" fillId="0" borderId="85" xfId="15" applyFont="1" applyBorder="1" applyProtection="1">
      <alignment vertical="center"/>
      <protection locked="0"/>
    </xf>
    <xf numFmtId="188" fontId="17" fillId="10" borderId="28" xfId="17" applyNumberFormat="1" applyFont="1" applyFill="1" applyBorder="1" applyAlignment="1" applyProtection="1">
      <alignment vertical="center" shrinkToFit="1"/>
      <protection locked="0"/>
    </xf>
    <xf numFmtId="0" fontId="17" fillId="4" borderId="28" xfId="10" applyFont="1" applyFill="1" applyBorder="1" applyAlignment="1" applyProtection="1">
      <alignment vertical="center" shrinkToFit="1"/>
      <protection locked="0"/>
    </xf>
    <xf numFmtId="0" fontId="17" fillId="11" borderId="28" xfId="10" applyFont="1" applyFill="1" applyBorder="1" applyAlignment="1" applyProtection="1">
      <alignment horizontal="center" vertical="center" shrinkToFit="1"/>
      <protection locked="0"/>
    </xf>
    <xf numFmtId="185" fontId="17" fillId="10" borderId="28" xfId="17" applyNumberFormat="1" applyFont="1" applyFill="1" applyBorder="1" applyAlignment="1" applyProtection="1">
      <alignment vertical="center" shrinkToFit="1"/>
      <protection locked="0"/>
    </xf>
    <xf numFmtId="0" fontId="18" fillId="0" borderId="34" xfId="15" applyFont="1" applyBorder="1" applyProtection="1">
      <alignment vertical="center"/>
      <protection locked="0"/>
    </xf>
    <xf numFmtId="0" fontId="18" fillId="0" borderId="58" xfId="15" applyFont="1" applyBorder="1" applyProtection="1">
      <alignment vertical="center"/>
      <protection locked="0"/>
    </xf>
    <xf numFmtId="0" fontId="33" fillId="10" borderId="4" xfId="15" applyFont="1" applyFill="1" applyBorder="1" applyAlignment="1" applyProtection="1">
      <alignment vertical="center" wrapText="1"/>
      <protection locked="0"/>
    </xf>
    <xf numFmtId="0" fontId="17" fillId="4" borderId="171" xfId="10" applyFont="1" applyFill="1" applyBorder="1" applyAlignment="1" applyProtection="1">
      <alignment vertical="center" shrinkToFit="1"/>
      <protection locked="0"/>
    </xf>
    <xf numFmtId="0" fontId="17" fillId="11" borderId="171" xfId="10" applyFont="1" applyFill="1" applyBorder="1" applyAlignment="1" applyProtection="1">
      <alignment horizontal="center" vertical="center" shrinkToFit="1"/>
      <protection locked="0"/>
    </xf>
    <xf numFmtId="38" fontId="17" fillId="0" borderId="89" xfId="17" applyFont="1" applyFill="1" applyBorder="1" applyAlignment="1" applyProtection="1">
      <alignment horizontal="center" vertical="center" shrinkToFit="1"/>
      <protection locked="0"/>
    </xf>
    <xf numFmtId="0" fontId="17" fillId="4" borderId="85" xfId="10" applyFont="1" applyFill="1" applyBorder="1" applyAlignment="1" applyProtection="1">
      <alignment vertical="center" shrinkToFit="1"/>
      <protection locked="0"/>
    </xf>
    <xf numFmtId="0" fontId="17" fillId="11" borderId="85" xfId="10" applyFont="1" applyFill="1" applyBorder="1" applyAlignment="1" applyProtection="1">
      <alignment horizontal="center" vertical="center" shrinkToFit="1"/>
      <protection locked="0"/>
    </xf>
    <xf numFmtId="38" fontId="22" fillId="0" borderId="0" xfId="16" applyFont="1" applyFill="1" applyBorder="1" applyAlignment="1" applyProtection="1">
      <alignment vertical="center"/>
    </xf>
    <xf numFmtId="38" fontId="35" fillId="0" borderId="0" xfId="16" applyFont="1" applyFill="1" applyBorder="1" applyAlignment="1" applyProtection="1">
      <alignment vertical="center"/>
    </xf>
    <xf numFmtId="38" fontId="19" fillId="0" borderId="0" xfId="14" applyFont="1" applyFill="1" applyBorder="1" applyProtection="1">
      <alignment vertical="center"/>
    </xf>
    <xf numFmtId="38" fontId="36" fillId="0" borderId="0" xfId="14" applyFont="1" applyFill="1" applyBorder="1" applyProtection="1">
      <alignment vertical="center"/>
    </xf>
    <xf numFmtId="38" fontId="17" fillId="0" borderId="0" xfId="14" applyFont="1" applyFill="1" applyBorder="1" applyAlignment="1" applyProtection="1">
      <alignment vertical="center"/>
    </xf>
    <xf numFmtId="38" fontId="17" fillId="0" borderId="24" xfId="14" applyFont="1" applyFill="1" applyBorder="1" applyAlignment="1" applyProtection="1">
      <alignment vertical="center"/>
    </xf>
    <xf numFmtId="38" fontId="17" fillId="0" borderId="0" xfId="14" applyFont="1" applyFill="1" applyBorder="1" applyAlignment="1" applyProtection="1">
      <alignment horizontal="center" vertical="center"/>
    </xf>
    <xf numFmtId="38" fontId="20" fillId="0" borderId="0" xfId="14" applyFont="1" applyFill="1" applyBorder="1" applyAlignment="1" applyProtection="1">
      <alignment horizontal="center" vertical="center"/>
    </xf>
    <xf numFmtId="185" fontId="20" fillId="0" borderId="0" xfId="14" applyNumberFormat="1" applyFont="1" applyFill="1" applyBorder="1" applyAlignment="1" applyProtection="1">
      <alignment vertical="center" shrinkToFit="1"/>
    </xf>
    <xf numFmtId="38" fontId="36" fillId="0" borderId="0" xfId="14" applyFont="1" applyFill="1" applyBorder="1" applyAlignment="1" applyProtection="1">
      <alignment horizontal="right" vertical="center"/>
    </xf>
    <xf numFmtId="38" fontId="17" fillId="0" borderId="27" xfId="14" applyFont="1" applyFill="1" applyBorder="1" applyAlignment="1" applyProtection="1">
      <alignment vertical="center"/>
    </xf>
    <xf numFmtId="38" fontId="17" fillId="0" borderId="26" xfId="14" applyFont="1" applyFill="1" applyBorder="1" applyAlignment="1" applyProtection="1">
      <alignment horizontal="center" vertical="center"/>
    </xf>
    <xf numFmtId="38" fontId="17" fillId="0" borderId="26" xfId="14" applyFont="1" applyFill="1" applyBorder="1" applyAlignment="1" applyProtection="1">
      <alignment horizontal="center" vertical="center" wrapText="1"/>
    </xf>
    <xf numFmtId="38" fontId="19" fillId="0" borderId="0" xfId="14" applyFont="1" applyFill="1" applyBorder="1" applyAlignment="1" applyProtection="1">
      <alignment vertical="center" textRotation="255"/>
    </xf>
    <xf numFmtId="38" fontId="19" fillId="0" borderId="0" xfId="14" applyFont="1" applyFill="1" applyBorder="1" applyAlignment="1" applyProtection="1">
      <alignment horizontal="center" vertical="center" textRotation="255"/>
    </xf>
    <xf numFmtId="38" fontId="19" fillId="0" borderId="24" xfId="14" applyFont="1" applyFill="1" applyBorder="1" applyAlignment="1" applyProtection="1">
      <alignment horizontal="center" vertical="center" textRotation="255"/>
    </xf>
    <xf numFmtId="38" fontId="19" fillId="14" borderId="25" xfId="14" applyFont="1" applyFill="1" applyBorder="1" applyAlignment="1" applyProtection="1">
      <alignment horizontal="center" vertical="center" textRotation="255"/>
    </xf>
    <xf numFmtId="38" fontId="19" fillId="0" borderId="0" xfId="14" applyFont="1" applyFill="1" applyBorder="1" applyAlignment="1" applyProtection="1">
      <alignment vertical="center"/>
    </xf>
    <xf numFmtId="38" fontId="19" fillId="0" borderId="24" xfId="14" applyFont="1" applyFill="1" applyBorder="1" applyAlignment="1" applyProtection="1">
      <alignment vertical="center"/>
    </xf>
    <xf numFmtId="38" fontId="18" fillId="0" borderId="0" xfId="14" applyFont="1" applyFill="1" applyProtection="1">
      <alignment vertical="center"/>
    </xf>
    <xf numFmtId="38" fontId="18" fillId="0" borderId="0" xfId="14" applyFont="1" applyBorder="1" applyAlignment="1" applyProtection="1">
      <alignment vertical="center" wrapText="1"/>
    </xf>
    <xf numFmtId="38" fontId="28" fillId="0" borderId="0" xfId="14" applyFont="1" applyFill="1" applyBorder="1" applyAlignment="1" applyProtection="1">
      <alignment vertical="center"/>
    </xf>
    <xf numFmtId="38" fontId="18" fillId="0" borderId="0" xfId="14" applyFont="1" applyFill="1" applyAlignment="1" applyProtection="1">
      <alignment vertical="center" wrapText="1"/>
    </xf>
    <xf numFmtId="38" fontId="18" fillId="0" borderId="28" xfId="14" applyFont="1" applyFill="1" applyBorder="1" applyAlignment="1" applyProtection="1">
      <alignment horizontal="right" vertical="center"/>
    </xf>
    <xf numFmtId="38" fontId="18" fillId="7" borderId="168" xfId="14" applyFont="1" applyFill="1" applyBorder="1" applyAlignment="1" applyProtection="1">
      <alignment vertical="center" shrinkToFit="1"/>
    </xf>
    <xf numFmtId="0" fontId="17" fillId="0" borderId="85" xfId="18" applyFont="1" applyBorder="1" applyAlignment="1">
      <alignment horizontal="center" vertical="center" shrinkToFit="1"/>
    </xf>
    <xf numFmtId="38" fontId="18" fillId="7" borderId="83" xfId="14" applyFont="1" applyFill="1" applyBorder="1" applyAlignment="1" applyProtection="1">
      <alignment vertical="center" shrinkToFit="1"/>
    </xf>
    <xf numFmtId="0" fontId="33" fillId="0" borderId="15" xfId="15" applyFont="1" applyBorder="1" applyAlignment="1">
      <alignment horizontal="center" vertical="center"/>
    </xf>
    <xf numFmtId="0" fontId="17" fillId="0" borderId="37" xfId="18" applyFont="1" applyBorder="1" applyAlignment="1">
      <alignment horizontal="center" vertical="center" shrinkToFit="1"/>
    </xf>
    <xf numFmtId="38" fontId="18" fillId="7" borderId="36" xfId="14" applyFont="1" applyFill="1" applyBorder="1" applyAlignment="1" applyProtection="1">
      <alignment vertical="center" shrinkToFit="1"/>
    </xf>
    <xf numFmtId="0" fontId="17" fillId="0" borderId="171" xfId="18" applyFont="1" applyBorder="1" applyAlignment="1">
      <alignment horizontal="center" vertical="center" shrinkToFit="1"/>
    </xf>
    <xf numFmtId="38" fontId="18" fillId="7" borderId="172" xfId="14" applyFont="1" applyFill="1" applyBorder="1" applyAlignment="1" applyProtection="1">
      <alignment vertical="center" shrinkToFit="1"/>
    </xf>
    <xf numFmtId="0" fontId="17" fillId="0" borderId="34" xfId="18" applyFont="1" applyBorder="1" applyAlignment="1">
      <alignment horizontal="center" vertical="center" shrinkToFit="1"/>
    </xf>
    <xf numFmtId="38" fontId="18" fillId="7" borderId="33" xfId="14" applyFont="1" applyFill="1" applyBorder="1" applyAlignment="1" applyProtection="1">
      <alignment vertical="center" shrinkToFit="1"/>
    </xf>
    <xf numFmtId="38" fontId="18" fillId="0" borderId="0" xfId="14" applyFont="1" applyProtection="1">
      <alignment vertical="center"/>
    </xf>
    <xf numFmtId="38" fontId="18" fillId="0" borderId="0" xfId="14" applyFont="1" applyFill="1" applyBorder="1" applyAlignment="1" applyProtection="1">
      <alignment vertical="center" shrinkToFit="1"/>
    </xf>
    <xf numFmtId="38" fontId="18" fillId="7" borderId="27" xfId="14" applyFont="1" applyFill="1" applyBorder="1" applyAlignment="1" applyProtection="1">
      <alignment horizontal="center" vertical="center"/>
    </xf>
    <xf numFmtId="188" fontId="17" fillId="4" borderId="37" xfId="10" applyNumberFormat="1" applyFont="1" applyFill="1" applyBorder="1" applyAlignment="1" applyProtection="1">
      <alignment vertical="center" shrinkToFit="1"/>
      <protection locked="0"/>
    </xf>
    <xf numFmtId="38" fontId="18" fillId="7" borderId="23" xfId="14" applyFont="1" applyFill="1" applyBorder="1" applyAlignment="1" applyProtection="1">
      <alignment vertical="center" shrinkToFit="1"/>
    </xf>
    <xf numFmtId="188" fontId="17" fillId="11" borderId="28" xfId="10" applyNumberFormat="1" applyFont="1" applyFill="1" applyBorder="1" applyAlignment="1" applyProtection="1">
      <alignment horizontal="center" vertical="center" shrinkToFit="1"/>
      <protection locked="0"/>
    </xf>
    <xf numFmtId="0" fontId="33" fillId="10" borderId="5" xfId="15" applyFont="1" applyFill="1" applyBorder="1" applyAlignment="1" applyProtection="1">
      <alignment vertical="center" wrapText="1"/>
      <protection locked="0"/>
    </xf>
    <xf numFmtId="0" fontId="19" fillId="0" borderId="0" xfId="15" applyFont="1">
      <alignment vertical="center"/>
    </xf>
    <xf numFmtId="0" fontId="18" fillId="0" borderId="0" xfId="12" applyFont="1" applyAlignment="1">
      <alignment horizontal="center" vertical="center"/>
    </xf>
    <xf numFmtId="38" fontId="19" fillId="0" borderId="0" xfId="13" applyFont="1" applyFill="1" applyAlignment="1" applyProtection="1">
      <alignment horizontal="right" vertical="center"/>
    </xf>
    <xf numFmtId="49" fontId="19" fillId="7" borderId="8" xfId="13" applyNumberFormat="1" applyFont="1" applyFill="1" applyBorder="1" applyAlignment="1" applyProtection="1">
      <alignment horizontal="center" vertical="center"/>
    </xf>
    <xf numFmtId="49" fontId="19" fillId="7" borderId="1" xfId="13" applyNumberFormat="1" applyFont="1" applyFill="1" applyBorder="1" applyAlignment="1" applyProtection="1">
      <alignment horizontal="center" vertical="center"/>
    </xf>
    <xf numFmtId="49" fontId="19" fillId="7" borderId="26" xfId="13" applyNumberFormat="1" applyFont="1" applyFill="1" applyBorder="1" applyAlignment="1" applyProtection="1">
      <alignment horizontal="center" vertical="center"/>
    </xf>
    <xf numFmtId="0" fontId="19" fillId="7" borderId="8" xfId="13" applyNumberFormat="1" applyFont="1" applyFill="1" applyBorder="1" applyAlignment="1" applyProtection="1">
      <alignment horizontal="center" vertical="center"/>
    </xf>
    <xf numFmtId="49" fontId="19" fillId="7" borderId="2" xfId="13" applyNumberFormat="1" applyFont="1" applyFill="1" applyBorder="1" applyAlignment="1" applyProtection="1">
      <alignment horizontal="center" vertical="center"/>
    </xf>
    <xf numFmtId="38" fontId="18" fillId="0" borderId="3" xfId="14" applyFont="1" applyBorder="1" applyAlignment="1" applyProtection="1">
      <alignment horizontal="right" vertical="center"/>
    </xf>
    <xf numFmtId="38" fontId="18" fillId="0" borderId="1" xfId="14" applyFont="1" applyBorder="1" applyAlignment="1" applyProtection="1">
      <alignment horizontal="right" vertical="center"/>
    </xf>
    <xf numFmtId="38" fontId="18" fillId="0" borderId="26" xfId="14" applyFont="1" applyBorder="1" applyAlignment="1" applyProtection="1">
      <alignment horizontal="right" vertical="center" shrinkToFit="1"/>
    </xf>
    <xf numFmtId="38" fontId="18" fillId="0" borderId="146" xfId="14" applyFont="1" applyBorder="1" applyAlignment="1" applyProtection="1">
      <alignment horizontal="right" vertical="center"/>
    </xf>
    <xf numFmtId="38" fontId="18" fillId="0" borderId="147" xfId="14" applyFont="1" applyBorder="1" applyAlignment="1" applyProtection="1">
      <alignment horizontal="right" vertical="center"/>
    </xf>
    <xf numFmtId="38" fontId="18" fillId="0" borderId="0" xfId="14" applyFont="1" applyBorder="1" applyAlignment="1" applyProtection="1">
      <alignment horizontal="right" vertical="center"/>
    </xf>
    <xf numFmtId="38" fontId="18" fillId="0" borderId="57" xfId="14" applyFont="1" applyBorder="1" applyAlignment="1" applyProtection="1">
      <alignment horizontal="right" vertical="center" shrinkToFit="1"/>
    </xf>
    <xf numFmtId="38" fontId="18" fillId="0" borderId="19" xfId="14" applyFont="1" applyBorder="1" applyAlignment="1" applyProtection="1">
      <alignment horizontal="right" vertical="center"/>
    </xf>
    <xf numFmtId="38" fontId="18" fillId="0" borderId="18" xfId="14" applyFont="1" applyBorder="1" applyAlignment="1" applyProtection="1">
      <alignment horizontal="right" vertical="center"/>
    </xf>
    <xf numFmtId="38" fontId="18" fillId="0" borderId="30" xfId="14" applyFont="1" applyBorder="1" applyAlignment="1" applyProtection="1">
      <alignment horizontal="right" vertical="center"/>
    </xf>
    <xf numFmtId="38" fontId="18" fillId="0" borderId="126" xfId="14" applyFont="1" applyBorder="1" applyAlignment="1" applyProtection="1">
      <alignment horizontal="right" vertical="center" shrinkToFit="1"/>
    </xf>
    <xf numFmtId="38" fontId="18" fillId="0" borderId="149" xfId="14" applyFont="1" applyBorder="1" applyAlignment="1" applyProtection="1">
      <alignment horizontal="right" vertical="center"/>
    </xf>
    <xf numFmtId="38" fontId="18" fillId="0" borderId="150" xfId="14" applyFont="1" applyBorder="1" applyAlignment="1" applyProtection="1">
      <alignment horizontal="right" vertical="center"/>
    </xf>
    <xf numFmtId="38" fontId="18" fillId="0" borderId="128" xfId="14" applyFont="1" applyBorder="1" applyAlignment="1" applyProtection="1">
      <alignment horizontal="right" vertical="center"/>
    </xf>
    <xf numFmtId="38" fontId="18" fillId="0" borderId="129" xfId="14" applyFont="1" applyBorder="1" applyAlignment="1" applyProtection="1">
      <alignment horizontal="right" vertical="center" shrinkToFit="1"/>
    </xf>
    <xf numFmtId="38" fontId="18" fillId="0" borderId="130" xfId="14" applyFont="1" applyBorder="1" applyAlignment="1" applyProtection="1">
      <alignment horizontal="right" vertical="center" shrinkToFit="1"/>
    </xf>
    <xf numFmtId="38" fontId="18" fillId="0" borderId="151" xfId="14" applyFont="1" applyBorder="1" applyAlignment="1" applyProtection="1">
      <alignment horizontal="right" vertical="center"/>
    </xf>
    <xf numFmtId="38" fontId="18" fillId="0" borderId="152" xfId="14" applyFont="1" applyBorder="1" applyAlignment="1" applyProtection="1">
      <alignment horizontal="right" vertical="center"/>
    </xf>
    <xf numFmtId="38" fontId="18" fillId="0" borderId="153" xfId="14" applyFont="1" applyBorder="1" applyAlignment="1" applyProtection="1">
      <alignment horizontal="right" vertical="center"/>
    </xf>
    <xf numFmtId="38" fontId="18" fillId="0" borderId="133" xfId="14" applyFont="1" applyBorder="1" applyAlignment="1" applyProtection="1">
      <alignment horizontal="right" vertical="center" shrinkToFit="1"/>
    </xf>
    <xf numFmtId="38" fontId="18" fillId="0" borderId="13" xfId="14" applyFont="1" applyBorder="1" applyAlignment="1" applyProtection="1">
      <alignment horizontal="right" vertical="center"/>
    </xf>
    <xf numFmtId="38" fontId="18" fillId="0" borderId="12" xfId="14" applyFont="1" applyBorder="1" applyAlignment="1" applyProtection="1">
      <alignment horizontal="right" vertical="center"/>
    </xf>
    <xf numFmtId="38" fontId="18" fillId="0" borderId="28" xfId="14" applyFont="1" applyBorder="1" applyAlignment="1" applyProtection="1">
      <alignment horizontal="right" vertical="center"/>
    </xf>
    <xf numFmtId="38" fontId="18" fillId="0" borderId="14" xfId="14" applyFont="1" applyBorder="1" applyAlignment="1" applyProtection="1">
      <alignment horizontal="right" vertical="center" shrinkToFit="1"/>
    </xf>
    <xf numFmtId="38" fontId="18" fillId="9" borderId="26" xfId="14" applyFont="1" applyFill="1" applyBorder="1" applyAlignment="1" applyProtection="1">
      <alignment horizontal="right" vertical="center" shrinkToFit="1"/>
    </xf>
    <xf numFmtId="38" fontId="18" fillId="9" borderId="20" xfId="14" applyFont="1" applyFill="1" applyBorder="1" applyAlignment="1" applyProtection="1">
      <alignment horizontal="right" vertical="center" shrinkToFit="1"/>
    </xf>
    <xf numFmtId="38" fontId="18" fillId="0" borderId="154" xfId="14" applyFont="1" applyBorder="1" applyAlignment="1" applyProtection="1">
      <alignment horizontal="right" vertical="center"/>
    </xf>
    <xf numFmtId="38" fontId="18" fillId="0" borderId="155" xfId="14" applyFont="1" applyBorder="1" applyAlignment="1" applyProtection="1">
      <alignment horizontal="right" vertical="center"/>
    </xf>
    <xf numFmtId="38" fontId="18" fillId="0" borderId="139" xfId="14" applyFont="1" applyBorder="1" applyAlignment="1" applyProtection="1">
      <alignment horizontal="right" vertical="center"/>
    </xf>
    <xf numFmtId="38" fontId="18" fillId="0" borderId="141" xfId="14" applyFont="1" applyBorder="1" applyAlignment="1" applyProtection="1">
      <alignment horizontal="right" vertical="center" shrinkToFit="1"/>
    </xf>
    <xf numFmtId="0" fontId="33" fillId="0" borderId="0" xfId="12" applyFont="1" applyAlignment="1">
      <alignment horizontal="center" vertical="center" shrinkToFit="1"/>
    </xf>
    <xf numFmtId="38" fontId="18" fillId="0" borderId="0" xfId="14" applyFont="1" applyFill="1" applyAlignment="1" applyProtection="1">
      <alignment horizontal="center" vertical="center"/>
    </xf>
    <xf numFmtId="0" fontId="19" fillId="7" borderId="2" xfId="13" applyNumberFormat="1" applyFont="1" applyFill="1" applyBorder="1" applyAlignment="1" applyProtection="1">
      <alignment horizontal="center" vertical="center"/>
    </xf>
    <xf numFmtId="0" fontId="19" fillId="7" borderId="21" xfId="13" applyNumberFormat="1" applyFont="1" applyFill="1" applyBorder="1" applyAlignment="1" applyProtection="1">
      <alignment horizontal="center" vertical="center"/>
    </xf>
    <xf numFmtId="178" fontId="18" fillId="0" borderId="0" xfId="12" applyNumberFormat="1" applyFont="1">
      <alignment vertical="center"/>
    </xf>
    <xf numFmtId="38" fontId="17" fillId="0" borderId="20" xfId="13" applyFont="1" applyFill="1" applyBorder="1" applyAlignment="1" applyProtection="1">
      <alignment horizontal="center" vertical="center" wrapText="1" shrinkToFit="1"/>
    </xf>
    <xf numFmtId="178" fontId="38" fillId="6" borderId="164" xfId="12" applyNumberFormat="1" applyFont="1" applyFill="1" applyBorder="1" applyAlignment="1" applyProtection="1">
      <alignment horizontal="right" vertical="center"/>
      <protection locked="0"/>
    </xf>
    <xf numFmtId="178" fontId="33" fillId="6" borderId="164" xfId="12" applyNumberFormat="1" applyFont="1" applyFill="1" applyBorder="1" applyAlignment="1" applyProtection="1">
      <alignment horizontal="right" vertical="center" shrinkToFit="1"/>
      <protection locked="0"/>
    </xf>
    <xf numFmtId="0" fontId="18" fillId="0" borderId="0" xfId="12" applyFont="1" applyAlignment="1">
      <alignment vertical="center" shrinkToFit="1"/>
    </xf>
    <xf numFmtId="0" fontId="18" fillId="0" borderId="0" xfId="12" applyFont="1" applyAlignment="1" applyProtection="1">
      <alignment horizontal="center" vertical="center"/>
      <protection locked="0"/>
    </xf>
    <xf numFmtId="49" fontId="18" fillId="0" borderId="0" xfId="12" applyNumberFormat="1" applyFont="1" applyAlignment="1">
      <alignment horizontal="left" vertical="center"/>
    </xf>
    <xf numFmtId="0" fontId="18" fillId="0" borderId="0" xfId="12" applyFont="1" applyAlignment="1">
      <alignment horizontal="left" vertical="center"/>
    </xf>
    <xf numFmtId="38" fontId="19" fillId="0" borderId="0" xfId="13" applyFont="1" applyFill="1" applyProtection="1">
      <alignment vertical="center"/>
    </xf>
    <xf numFmtId="38" fontId="17" fillId="7" borderId="8" xfId="13" applyFont="1" applyFill="1" applyBorder="1" applyAlignment="1" applyProtection="1">
      <alignment horizontal="center" vertical="center"/>
    </xf>
    <xf numFmtId="38" fontId="17" fillId="7" borderId="26" xfId="13" applyFont="1" applyFill="1" applyBorder="1" applyAlignment="1" applyProtection="1">
      <alignment horizontal="center" vertical="center"/>
    </xf>
    <xf numFmtId="184" fontId="39" fillId="0" borderId="0" xfId="12" applyNumberFormat="1" applyFont="1" applyAlignment="1">
      <alignment horizontal="left" vertical="center" wrapText="1" shrinkToFit="1"/>
    </xf>
    <xf numFmtId="38" fontId="17" fillId="0" borderId="26" xfId="13" applyFont="1" applyFill="1" applyBorder="1" applyAlignment="1" applyProtection="1">
      <alignment vertical="center"/>
    </xf>
    <xf numFmtId="38" fontId="17" fillId="0" borderId="26" xfId="13" applyFont="1" applyFill="1" applyBorder="1" applyAlignment="1" applyProtection="1">
      <alignment horizontal="left" vertical="center"/>
      <protection locked="0"/>
    </xf>
    <xf numFmtId="38" fontId="17" fillId="0" borderId="57" xfId="13" applyFont="1" applyFill="1" applyBorder="1" applyAlignment="1" applyProtection="1">
      <alignment horizontal="left" vertical="center"/>
      <protection locked="0"/>
    </xf>
    <xf numFmtId="185" fontId="19" fillId="0" borderId="126" xfId="13" applyNumberFormat="1" applyFont="1" applyFill="1" applyBorder="1" applyAlignment="1" applyProtection="1">
      <alignment vertical="center" shrinkToFit="1"/>
    </xf>
    <xf numFmtId="185" fontId="40" fillId="0" borderId="126" xfId="13" applyNumberFormat="1" applyFont="1" applyFill="1" applyBorder="1" applyAlignment="1" applyProtection="1">
      <alignment horizontal="left" vertical="center" wrapText="1"/>
      <protection locked="0"/>
    </xf>
    <xf numFmtId="185" fontId="19" fillId="0" borderId="127" xfId="13" applyNumberFormat="1" applyFont="1" applyFill="1" applyBorder="1" applyAlignment="1" applyProtection="1">
      <alignment vertical="center" shrinkToFit="1"/>
    </xf>
    <xf numFmtId="185" fontId="40" fillId="0" borderId="129" xfId="13" applyNumberFormat="1" applyFont="1" applyFill="1" applyBorder="1" applyAlignment="1" applyProtection="1">
      <alignment horizontal="left" vertical="center" wrapText="1"/>
      <protection locked="0"/>
    </xf>
    <xf numFmtId="185" fontId="40" fillId="0" borderId="130" xfId="13" applyNumberFormat="1" applyFont="1" applyFill="1" applyBorder="1" applyAlignment="1" applyProtection="1">
      <alignment horizontal="left" vertical="center" wrapText="1"/>
      <protection locked="0"/>
    </xf>
    <xf numFmtId="185" fontId="19" fillId="0" borderId="131" xfId="13" applyNumberFormat="1" applyFont="1" applyFill="1" applyBorder="1" applyAlignment="1" applyProtection="1">
      <alignment vertical="center" shrinkToFit="1"/>
    </xf>
    <xf numFmtId="185" fontId="40" fillId="0" borderId="133" xfId="13" applyNumberFormat="1" applyFont="1" applyFill="1" applyBorder="1" applyAlignment="1" applyProtection="1">
      <alignment horizontal="left" vertical="center" wrapText="1"/>
      <protection locked="0"/>
    </xf>
    <xf numFmtId="0" fontId="18" fillId="0" borderId="0" xfId="12" applyFont="1" applyProtection="1">
      <alignment vertical="center"/>
      <protection locked="0"/>
    </xf>
    <xf numFmtId="185" fontId="19" fillId="0" borderId="29" xfId="13" applyNumberFormat="1" applyFont="1" applyFill="1" applyBorder="1" applyAlignment="1" applyProtection="1">
      <alignment vertical="center" shrinkToFit="1"/>
    </xf>
    <xf numFmtId="185" fontId="40" fillId="0" borderId="14" xfId="13" applyNumberFormat="1" applyFont="1" applyFill="1" applyBorder="1" applyAlignment="1" applyProtection="1">
      <alignment horizontal="left" vertical="center" wrapText="1"/>
      <protection locked="0"/>
    </xf>
    <xf numFmtId="185" fontId="19" fillId="0" borderId="8" xfId="13" applyNumberFormat="1" applyFont="1" applyFill="1" applyBorder="1" applyAlignment="1" applyProtection="1">
      <alignment vertical="center" shrinkToFit="1"/>
    </xf>
    <xf numFmtId="185" fontId="40" fillId="0" borderId="26" xfId="13" applyNumberFormat="1" applyFont="1" applyFill="1" applyBorder="1" applyAlignment="1" applyProtection="1">
      <alignment horizontal="left" vertical="center" wrapText="1"/>
      <protection locked="0"/>
    </xf>
    <xf numFmtId="185" fontId="19" fillId="0" borderId="134" xfId="13" applyNumberFormat="1" applyFont="1" applyFill="1" applyBorder="1" applyAlignment="1" applyProtection="1">
      <alignment vertical="center" shrinkToFit="1"/>
    </xf>
    <xf numFmtId="185" fontId="40" fillId="0" borderId="137" xfId="13" applyNumberFormat="1" applyFont="1" applyFill="1" applyBorder="1" applyAlignment="1" applyProtection="1">
      <alignment horizontal="left" vertical="center" shrinkToFit="1"/>
      <protection locked="0"/>
    </xf>
    <xf numFmtId="185" fontId="19" fillId="0" borderId="138" xfId="13" applyNumberFormat="1" applyFont="1" applyFill="1" applyBorder="1" applyAlignment="1" applyProtection="1">
      <alignment vertical="center" shrinkToFit="1"/>
    </xf>
    <xf numFmtId="185" fontId="40" fillId="4" borderId="141" xfId="13" applyNumberFormat="1" applyFont="1" applyFill="1" applyBorder="1" applyAlignment="1" applyProtection="1">
      <alignment horizontal="left" vertical="center" wrapText="1"/>
      <protection locked="0"/>
    </xf>
    <xf numFmtId="38" fontId="17" fillId="0" borderId="0" xfId="13" applyFont="1" applyFill="1" applyProtection="1">
      <alignment vertical="center"/>
    </xf>
    <xf numFmtId="38" fontId="25" fillId="0" borderId="0" xfId="13" applyFont="1" applyFill="1" applyAlignment="1" applyProtection="1">
      <alignment horizontal="center" vertical="center"/>
    </xf>
    <xf numFmtId="38" fontId="17" fillId="0" borderId="0" xfId="13" applyFont="1" applyFill="1" applyAlignment="1" applyProtection="1">
      <alignment horizontal="right" vertical="center"/>
    </xf>
    <xf numFmtId="0" fontId="18" fillId="7" borderId="26" xfId="12" applyFont="1" applyFill="1" applyBorder="1">
      <alignment vertical="center"/>
    </xf>
    <xf numFmtId="38" fontId="17" fillId="0" borderId="126" xfId="13" applyFont="1" applyFill="1" applyBorder="1" applyAlignment="1" applyProtection="1">
      <alignment horizontal="center" vertical="center" shrinkToFit="1"/>
    </xf>
    <xf numFmtId="185" fontId="19" fillId="0" borderId="31" xfId="13" applyNumberFormat="1" applyFont="1" applyFill="1" applyBorder="1" applyAlignment="1" applyProtection="1">
      <alignment vertical="center" shrinkToFit="1"/>
    </xf>
    <xf numFmtId="38" fontId="17" fillId="0" borderId="129" xfId="13" applyFont="1" applyFill="1" applyBorder="1" applyAlignment="1" applyProtection="1">
      <alignment horizontal="center" vertical="center" shrinkToFit="1"/>
    </xf>
    <xf numFmtId="185" fontId="19" fillId="0" borderId="129" xfId="13" applyNumberFormat="1" applyFont="1" applyFill="1" applyBorder="1" applyAlignment="1" applyProtection="1">
      <alignment vertical="center" shrinkToFit="1"/>
    </xf>
    <xf numFmtId="38" fontId="17" fillId="0" borderId="133" xfId="13" applyFont="1" applyFill="1" applyBorder="1" applyAlignment="1" applyProtection="1">
      <alignment horizontal="center" vertical="center" shrinkToFit="1"/>
    </xf>
    <xf numFmtId="185" fontId="19" fillId="0" borderId="124" xfId="13" applyNumberFormat="1" applyFont="1" applyFill="1" applyBorder="1" applyAlignment="1" applyProtection="1">
      <alignment vertical="center" shrinkToFit="1"/>
    </xf>
    <xf numFmtId="185" fontId="19" fillId="0" borderId="142" xfId="13" applyNumberFormat="1" applyFont="1" applyFill="1" applyBorder="1" applyAlignment="1" applyProtection="1">
      <alignment vertical="center" shrinkToFit="1"/>
    </xf>
    <xf numFmtId="185" fontId="18" fillId="0" borderId="0" xfId="10" applyNumberFormat="1" applyFont="1" applyAlignment="1">
      <alignment vertical="center" shrinkToFit="1"/>
    </xf>
    <xf numFmtId="0" fontId="18" fillId="0" borderId="0" xfId="10" applyFont="1" applyAlignment="1">
      <alignment horizontal="center" vertical="center" shrinkToFit="1"/>
    </xf>
    <xf numFmtId="185" fontId="40" fillId="0" borderId="20" xfId="13" applyNumberFormat="1" applyFont="1" applyFill="1" applyBorder="1" applyAlignment="1" applyProtection="1">
      <alignment horizontal="left" vertical="center" wrapText="1"/>
      <protection locked="0"/>
    </xf>
    <xf numFmtId="38" fontId="17" fillId="0" borderId="25" xfId="13" applyFont="1" applyFill="1" applyBorder="1" applyAlignment="1" applyProtection="1">
      <alignment vertical="center" wrapText="1"/>
    </xf>
    <xf numFmtId="185" fontId="19" fillId="0" borderId="138" xfId="13" applyNumberFormat="1" applyFont="1" applyFill="1" applyBorder="1" applyAlignment="1" applyProtection="1">
      <alignment horizontal="right" vertical="center" shrinkToFit="1"/>
    </xf>
    <xf numFmtId="185" fontId="40" fillId="0" borderId="141" xfId="13" applyNumberFormat="1" applyFont="1" applyFill="1" applyBorder="1" applyAlignment="1" applyProtection="1">
      <alignment horizontal="left" vertical="center" wrapText="1"/>
      <protection locked="0"/>
    </xf>
    <xf numFmtId="0" fontId="18" fillId="4" borderId="0" xfId="10" applyFont="1" applyFill="1" applyAlignment="1">
      <alignment horizontal="center" vertical="center" shrinkToFit="1"/>
    </xf>
    <xf numFmtId="0" fontId="19" fillId="0" borderId="0" xfId="11" applyFont="1">
      <alignment vertical="center"/>
    </xf>
    <xf numFmtId="0" fontId="19" fillId="0" borderId="0" xfId="11" applyFont="1" applyProtection="1">
      <alignment vertical="center"/>
      <protection locked="0"/>
    </xf>
    <xf numFmtId="0" fontId="28" fillId="0" borderId="86" xfId="11" applyFont="1" applyBorder="1" applyAlignment="1">
      <alignment horizontal="left" vertical="center"/>
    </xf>
    <xf numFmtId="0" fontId="19" fillId="0" borderId="86" xfId="11" applyFont="1" applyBorder="1" applyAlignment="1">
      <alignment horizontal="left" vertical="center"/>
    </xf>
    <xf numFmtId="0" fontId="33" fillId="0" borderId="0" xfId="11" applyFont="1">
      <alignment vertical="center"/>
    </xf>
    <xf numFmtId="0" fontId="28" fillId="0" borderId="29" xfId="11" applyFont="1" applyBorder="1" applyAlignment="1">
      <alignment horizontal="left" vertical="center"/>
    </xf>
    <xf numFmtId="0" fontId="19" fillId="0" borderId="23" xfId="11" applyFont="1" applyBorder="1" applyAlignment="1">
      <alignment horizontal="left" vertical="center"/>
    </xf>
    <xf numFmtId="0" fontId="19" fillId="0" borderId="0" xfId="11" applyFont="1" applyAlignment="1">
      <alignment horizontal="left" vertical="center"/>
    </xf>
    <xf numFmtId="0" fontId="25" fillId="0" borderId="14" xfId="11" applyFont="1" applyBorder="1" applyAlignment="1">
      <alignment horizontal="center" vertical="center" wrapText="1"/>
    </xf>
    <xf numFmtId="0" fontId="25" fillId="0" borderId="14" xfId="11" applyFont="1" applyBorder="1" applyAlignment="1">
      <alignment horizontal="center" vertical="center"/>
    </xf>
    <xf numFmtId="181" fontId="20" fillId="0" borderId="0" xfId="11" applyNumberFormat="1" applyFont="1" applyAlignment="1">
      <alignment horizontal="left" vertical="center"/>
    </xf>
    <xf numFmtId="182" fontId="20" fillId="0" borderId="0" xfId="11" applyNumberFormat="1" applyFont="1" applyAlignment="1">
      <alignment horizontal="left" vertical="center"/>
    </xf>
    <xf numFmtId="183" fontId="20" fillId="0" borderId="0" xfId="11" applyNumberFormat="1" applyFont="1" applyAlignment="1">
      <alignment horizontal="left" vertical="center"/>
    </xf>
    <xf numFmtId="0" fontId="28" fillId="0" borderId="0" xfId="11" applyFont="1" applyAlignment="1">
      <alignment horizontal="left" vertical="center"/>
    </xf>
    <xf numFmtId="182" fontId="25" fillId="0" borderId="26" xfId="11" applyNumberFormat="1" applyFont="1" applyBorder="1" applyAlignment="1">
      <alignment horizontal="right" vertical="center"/>
    </xf>
    <xf numFmtId="0" fontId="32" fillId="0" borderId="0" xfId="11" applyFont="1">
      <alignment vertical="center"/>
    </xf>
    <xf numFmtId="181" fontId="20" fillId="0" borderId="0" xfId="11" applyNumberFormat="1" applyFont="1" applyAlignment="1">
      <alignment horizontal="left" vertical="center" wrapText="1"/>
    </xf>
    <xf numFmtId="182" fontId="20" fillId="0" borderId="0" xfId="11" applyNumberFormat="1" applyFont="1" applyAlignment="1">
      <alignment horizontal="left" vertical="center" wrapText="1"/>
    </xf>
    <xf numFmtId="183" fontId="20" fillId="0" borderId="0" xfId="11" applyNumberFormat="1" applyFont="1" applyAlignment="1">
      <alignment horizontal="left" vertical="center" wrapText="1"/>
    </xf>
    <xf numFmtId="190" fontId="19" fillId="0" borderId="27" xfId="11" applyNumberFormat="1" applyFont="1" applyBorder="1" applyAlignment="1" applyProtection="1">
      <alignment horizontal="right" vertical="center" wrapText="1" shrinkToFit="1"/>
      <protection locked="0"/>
    </xf>
    <xf numFmtId="190" fontId="19" fillId="0" borderId="26" xfId="11" applyNumberFormat="1" applyFont="1" applyBorder="1" applyAlignment="1" applyProtection="1">
      <alignment horizontal="right" vertical="center" wrapText="1" shrinkToFit="1"/>
      <protection locked="0"/>
    </xf>
    <xf numFmtId="181" fontId="19" fillId="0" borderId="26" xfId="11" applyNumberFormat="1" applyFont="1" applyBorder="1" applyAlignment="1" applyProtection="1">
      <alignment horizontal="center" vertical="center" wrapText="1"/>
      <protection locked="0"/>
    </xf>
    <xf numFmtId="0" fontId="19" fillId="0" borderId="179" xfId="11" applyFont="1" applyBorder="1" applyAlignment="1" applyProtection="1">
      <alignment horizontal="center" vertical="center" wrapText="1" shrinkToFit="1"/>
      <protection locked="0"/>
    </xf>
    <xf numFmtId="182" fontId="19" fillId="0" borderId="20" xfId="11" applyNumberFormat="1" applyFont="1" applyBorder="1" applyAlignment="1" applyProtection="1">
      <alignment horizontal="right" vertical="center" wrapText="1"/>
      <protection locked="0"/>
    </xf>
    <xf numFmtId="182" fontId="19" fillId="0" borderId="20" xfId="11" applyNumberFormat="1" applyFont="1" applyBorder="1" applyAlignment="1">
      <alignment horizontal="right" vertical="center" wrapText="1"/>
    </xf>
    <xf numFmtId="183" fontId="19" fillId="0" borderId="183" xfId="11" applyNumberFormat="1" applyFont="1" applyBorder="1" applyAlignment="1" applyProtection="1">
      <alignment horizontal="right" vertical="center" wrapText="1"/>
      <protection locked="0"/>
    </xf>
    <xf numFmtId="0" fontId="19" fillId="0" borderId="55" xfId="11" applyFont="1" applyBorder="1">
      <alignment vertical="center"/>
    </xf>
    <xf numFmtId="0" fontId="17" fillId="0" borderId="26" xfId="21" applyFont="1" applyBorder="1" applyAlignment="1">
      <alignment horizontal="center" vertical="center"/>
    </xf>
    <xf numFmtId="0" fontId="17" fillId="0" borderId="0" xfId="21" applyFont="1" applyAlignment="1">
      <alignment vertical="center" wrapText="1"/>
    </xf>
    <xf numFmtId="0" fontId="25" fillId="0" borderId="0" xfId="21" applyFont="1">
      <alignment vertical="center"/>
    </xf>
    <xf numFmtId="0" fontId="17" fillId="0" borderId="0" xfId="19" applyFont="1" applyAlignment="1">
      <alignment vertical="center"/>
    </xf>
    <xf numFmtId="0" fontId="17" fillId="0" borderId="0" xfId="19" applyFont="1" applyAlignment="1">
      <alignment vertical="center" wrapText="1"/>
    </xf>
    <xf numFmtId="0" fontId="17" fillId="2" borderId="32" xfId="21" applyFont="1" applyFill="1" applyBorder="1" applyAlignment="1">
      <alignment horizontal="left" vertical="center" wrapText="1"/>
    </xf>
    <xf numFmtId="0" fontId="17" fillId="2" borderId="57" xfId="21" applyFont="1" applyFill="1" applyBorder="1" applyAlignment="1">
      <alignment vertical="center" wrapText="1"/>
    </xf>
    <xf numFmtId="0" fontId="17" fillId="2" borderId="29" xfId="21" applyFont="1" applyFill="1" applyBorder="1" applyAlignment="1">
      <alignment horizontal="left" vertical="center" wrapText="1"/>
    </xf>
    <xf numFmtId="0" fontId="17" fillId="0" borderId="28" xfId="21" applyFont="1" applyBorder="1" applyAlignment="1">
      <alignment vertical="center" wrapText="1"/>
    </xf>
    <xf numFmtId="0" fontId="17" fillId="2" borderId="29" xfId="21" applyFont="1" applyFill="1" applyBorder="1" applyAlignment="1">
      <alignment vertical="center" wrapText="1"/>
    </xf>
    <xf numFmtId="0" fontId="17" fillId="2" borderId="32" xfId="21" applyFont="1" applyFill="1" applyBorder="1" applyAlignment="1">
      <alignment horizontal="right" vertical="center" wrapText="1"/>
    </xf>
    <xf numFmtId="0" fontId="17" fillId="2" borderId="32" xfId="21" applyFont="1" applyFill="1" applyBorder="1" applyAlignment="1">
      <alignment vertical="center" wrapText="1"/>
    </xf>
    <xf numFmtId="0" fontId="17" fillId="2" borderId="0" xfId="21" applyFont="1" applyFill="1" applyAlignment="1">
      <alignment horizontal="left" vertical="center" wrapText="1"/>
    </xf>
    <xf numFmtId="0" fontId="17" fillId="2" borderId="24" xfId="21" applyFont="1" applyFill="1" applyBorder="1" applyAlignment="1">
      <alignment horizontal="left" vertical="center" wrapText="1"/>
    </xf>
    <xf numFmtId="0" fontId="40" fillId="2" borderId="32" xfId="21" applyFont="1" applyFill="1" applyBorder="1" applyAlignment="1">
      <alignment horizontal="left" vertical="center" wrapText="1"/>
    </xf>
    <xf numFmtId="0" fontId="40" fillId="2" borderId="24" xfId="21" applyFont="1" applyFill="1" applyBorder="1" applyAlignment="1">
      <alignment horizontal="left" vertical="center" wrapText="1"/>
    </xf>
    <xf numFmtId="0" fontId="17" fillId="0" borderId="0" xfId="22" applyFont="1">
      <alignment vertical="center"/>
    </xf>
    <xf numFmtId="0" fontId="17" fillId="2" borderId="32" xfId="22" applyFont="1" applyFill="1" applyBorder="1" applyAlignment="1">
      <alignment vertical="center" wrapText="1"/>
    </xf>
    <xf numFmtId="0" fontId="17" fillId="2" borderId="0" xfId="22" applyFont="1" applyFill="1" applyAlignment="1">
      <alignment horizontal="left" vertical="center" wrapText="1"/>
    </xf>
    <xf numFmtId="0" fontId="17" fillId="2" borderId="24" xfId="22" applyFont="1" applyFill="1" applyBorder="1" applyAlignment="1">
      <alignment horizontal="left" vertical="center" wrapText="1"/>
    </xf>
    <xf numFmtId="0" fontId="40" fillId="2" borderId="32" xfId="22" applyFont="1" applyFill="1" applyBorder="1" applyAlignment="1">
      <alignment horizontal="left" vertical="center" wrapText="1"/>
    </xf>
    <xf numFmtId="0" fontId="40" fillId="2" borderId="24" xfId="22" applyFont="1" applyFill="1" applyBorder="1" applyAlignment="1">
      <alignment horizontal="left" vertical="center" wrapText="1"/>
    </xf>
    <xf numFmtId="0" fontId="17" fillId="2" borderId="29" xfId="22" applyFont="1" applyFill="1" applyBorder="1" applyAlignment="1">
      <alignment vertical="center" wrapText="1"/>
    </xf>
    <xf numFmtId="0" fontId="46" fillId="0" borderId="0" xfId="1" applyFont="1">
      <alignment vertical="center"/>
    </xf>
    <xf numFmtId="0" fontId="21" fillId="0" borderId="0" xfId="1" applyFont="1" applyAlignment="1">
      <alignment horizontal="right" vertical="center"/>
    </xf>
    <xf numFmtId="0" fontId="15" fillId="0" borderId="26" xfId="19" applyFont="1" applyBorder="1" applyAlignment="1">
      <alignment horizontal="center" vertical="center"/>
    </xf>
    <xf numFmtId="0" fontId="21" fillId="0" borderId="0" xfId="1" applyFont="1" applyAlignment="1">
      <alignment horizontal="center" vertical="center"/>
    </xf>
    <xf numFmtId="0" fontId="21" fillId="3" borderId="190" xfId="1" applyFont="1" applyFill="1" applyBorder="1" applyAlignment="1">
      <alignment horizontal="center" vertical="center" shrinkToFit="1"/>
    </xf>
    <xf numFmtId="0" fontId="21" fillId="3" borderId="191" xfId="1" applyFont="1" applyFill="1" applyBorder="1" applyAlignment="1">
      <alignment horizontal="center" vertical="center" shrinkToFit="1"/>
    </xf>
    <xf numFmtId="0" fontId="21" fillId="3" borderId="191" xfId="19" applyFont="1" applyFill="1" applyBorder="1" applyAlignment="1">
      <alignment horizontal="center" vertical="center" wrapText="1"/>
    </xf>
    <xf numFmtId="0" fontId="21" fillId="3" borderId="192" xfId="19" applyFont="1" applyFill="1" applyBorder="1" applyAlignment="1">
      <alignment horizontal="center" vertical="center" wrapText="1"/>
    </xf>
    <xf numFmtId="0" fontId="21" fillId="3" borderId="193" xfId="19" applyFont="1" applyFill="1" applyBorder="1" applyAlignment="1">
      <alignment horizontal="center" vertical="center" wrapText="1"/>
    </xf>
    <xf numFmtId="0" fontId="15" fillId="0" borderId="186" xfId="1" applyFont="1" applyBorder="1" applyAlignment="1" applyProtection="1">
      <alignment horizontal="center" vertical="center" shrinkToFit="1"/>
      <protection locked="0"/>
    </xf>
    <xf numFmtId="0" fontId="21" fillId="0" borderId="42" xfId="1" applyFont="1" applyBorder="1" applyAlignment="1" applyProtection="1">
      <alignment horizontal="center" vertical="center" shrinkToFit="1"/>
      <protection locked="0"/>
    </xf>
    <xf numFmtId="0" fontId="21" fillId="0" borderId="42" xfId="19" applyFont="1" applyBorder="1" applyAlignment="1" applyProtection="1">
      <alignment vertical="center" wrapText="1"/>
      <protection locked="0"/>
    </xf>
    <xf numFmtId="0" fontId="21" fillId="0" borderId="40" xfId="1" applyFont="1" applyBorder="1" applyAlignment="1" applyProtection="1">
      <alignment horizontal="center" vertical="center" shrinkToFit="1"/>
      <protection locked="0"/>
    </xf>
    <xf numFmtId="0" fontId="21" fillId="0" borderId="40" xfId="19" applyFont="1" applyBorder="1" applyAlignment="1" applyProtection="1">
      <alignment vertical="center" wrapText="1"/>
      <protection locked="0"/>
    </xf>
    <xf numFmtId="0" fontId="15" fillId="0" borderId="196" xfId="1" applyFont="1" applyBorder="1" applyAlignment="1" applyProtection="1">
      <alignment horizontal="center" vertical="center" shrinkToFit="1"/>
      <protection locked="0"/>
    </xf>
    <xf numFmtId="0" fontId="21" fillId="0" borderId="197" xfId="1" applyFont="1" applyBorder="1" applyAlignment="1" applyProtection="1">
      <alignment horizontal="center" vertical="center" shrinkToFit="1"/>
      <protection locked="0"/>
    </xf>
    <xf numFmtId="0" fontId="21" fillId="0" borderId="197" xfId="19" applyFont="1" applyBorder="1" applyAlignment="1" applyProtection="1">
      <alignment vertical="center" wrapText="1"/>
      <protection locked="0"/>
    </xf>
    <xf numFmtId="0" fontId="21" fillId="0" borderId="0" xfId="1" applyFont="1" applyAlignment="1">
      <alignment horizontal="center" vertical="center" shrinkToFit="1"/>
    </xf>
    <xf numFmtId="0" fontId="21" fillId="0" borderId="0" xfId="19" applyFont="1" applyAlignment="1">
      <alignment vertical="center" wrapText="1"/>
    </xf>
    <xf numFmtId="179" fontId="21" fillId="0" borderId="0" xfId="19" applyNumberFormat="1" applyFont="1" applyAlignment="1">
      <alignment vertical="center" wrapText="1"/>
    </xf>
    <xf numFmtId="179" fontId="21" fillId="0" borderId="0" xfId="16" applyNumberFormat="1" applyFont="1" applyBorder="1" applyAlignment="1">
      <alignment vertical="center" wrapText="1"/>
    </xf>
    <xf numFmtId="179" fontId="21" fillId="0" borderId="0" xfId="19" applyNumberFormat="1" applyFont="1" applyAlignment="1">
      <alignment horizontal="right" vertical="center" wrapText="1"/>
    </xf>
    <xf numFmtId="178" fontId="21" fillId="0" borderId="0" xfId="19" applyNumberFormat="1" applyFont="1" applyAlignment="1">
      <alignment horizontal="right" vertical="center" wrapText="1"/>
    </xf>
    <xf numFmtId="178" fontId="21" fillId="0" borderId="0" xfId="1" applyNumberFormat="1" applyFont="1" applyAlignment="1">
      <alignment horizontal="right" vertical="center"/>
    </xf>
    <xf numFmtId="0" fontId="15" fillId="0" borderId="200" xfId="1" applyFont="1" applyBorder="1" applyAlignment="1" applyProtection="1">
      <alignment horizontal="center" vertical="center" shrinkToFit="1"/>
      <protection locked="0"/>
    </xf>
    <xf numFmtId="0" fontId="15" fillId="0" borderId="201" xfId="1" applyFont="1" applyBorder="1" applyAlignment="1" applyProtection="1">
      <alignment horizontal="center" vertical="center" shrinkToFit="1"/>
      <protection locked="0"/>
    </xf>
    <xf numFmtId="0" fontId="15" fillId="0" borderId="203" xfId="1" applyFont="1" applyBorder="1" applyAlignment="1" applyProtection="1">
      <alignment horizontal="center" vertical="center" shrinkToFit="1"/>
      <protection locked="0"/>
    </xf>
    <xf numFmtId="0" fontId="48" fillId="0" borderId="0" xfId="1" applyFont="1">
      <alignment vertical="center"/>
    </xf>
    <xf numFmtId="0" fontId="21" fillId="3" borderId="45" xfId="1" applyFont="1" applyFill="1" applyBorder="1" applyAlignment="1">
      <alignment horizontal="center" vertical="center" wrapText="1" shrinkToFit="1"/>
    </xf>
    <xf numFmtId="0" fontId="21" fillId="0" borderId="91" xfId="1" applyFont="1" applyBorder="1" applyAlignment="1" applyProtection="1">
      <alignment horizontal="center" vertical="center" wrapText="1"/>
      <protection locked="0"/>
    </xf>
    <xf numFmtId="0" fontId="21" fillId="0" borderId="41" xfId="1" applyFont="1" applyBorder="1" applyAlignment="1" applyProtection="1">
      <alignment horizontal="center" vertical="center" wrapText="1"/>
      <protection locked="0"/>
    </xf>
    <xf numFmtId="0" fontId="21" fillId="0" borderId="0" xfId="1" applyFont="1" applyAlignment="1">
      <alignment horizontal="left" vertical="center" indent="1"/>
    </xf>
    <xf numFmtId="0" fontId="21" fillId="0" borderId="0" xfId="1" applyFont="1" applyAlignment="1">
      <alignment horizontal="justify" vertical="center"/>
    </xf>
    <xf numFmtId="0" fontId="21" fillId="0" borderId="26" xfId="1" applyFont="1" applyBorder="1" applyAlignment="1">
      <alignment horizontal="center" vertical="center"/>
    </xf>
    <xf numFmtId="0" fontId="49" fillId="0" borderId="0" xfId="1" applyFont="1">
      <alignment vertical="center"/>
    </xf>
    <xf numFmtId="0" fontId="48" fillId="0" borderId="0" xfId="1" applyFont="1" applyAlignment="1">
      <alignment horizontal="justify" vertical="center"/>
    </xf>
    <xf numFmtId="0" fontId="21" fillId="0" borderId="0" xfId="1" applyFont="1" applyAlignment="1">
      <alignment horizontal="left" vertical="center"/>
    </xf>
    <xf numFmtId="0" fontId="18" fillId="0" borderId="0" xfId="19" applyFont="1" applyAlignment="1">
      <alignment vertical="center"/>
    </xf>
    <xf numFmtId="0" fontId="18" fillId="0" borderId="0" xfId="19" applyFont="1" applyAlignment="1">
      <alignment vertical="center" wrapText="1"/>
    </xf>
    <xf numFmtId="0" fontId="39" fillId="0" borderId="0" xfId="19" applyFont="1" applyAlignment="1">
      <alignment vertical="center"/>
    </xf>
    <xf numFmtId="0" fontId="53" fillId="0" borderId="0" xfId="19" applyFont="1" applyAlignment="1">
      <alignment vertical="center"/>
    </xf>
    <xf numFmtId="0" fontId="23" fillId="0" borderId="0" xfId="19" applyFont="1" applyAlignment="1">
      <alignment vertical="center"/>
    </xf>
    <xf numFmtId="0" fontId="54" fillId="0" borderId="0" xfId="19" applyFont="1" applyAlignment="1">
      <alignment horizontal="center" vertical="top" wrapText="1"/>
    </xf>
    <xf numFmtId="0" fontId="48" fillId="0" borderId="0" xfId="19" applyFont="1" applyAlignment="1">
      <alignment horizontal="center" vertical="top"/>
    </xf>
    <xf numFmtId="0" fontId="55" fillId="0" borderId="0" xfId="19" applyFont="1" applyAlignment="1">
      <alignment vertical="center" wrapText="1"/>
    </xf>
    <xf numFmtId="0" fontId="16" fillId="0" borderId="0" xfId="19" applyFont="1" applyAlignment="1">
      <alignment vertical="center"/>
    </xf>
    <xf numFmtId="0" fontId="57" fillId="0" borderId="0" xfId="19" applyFont="1" applyAlignment="1">
      <alignment vertical="top"/>
    </xf>
    <xf numFmtId="0" fontId="16" fillId="0" borderId="0" xfId="19" applyFont="1" applyAlignment="1">
      <alignment vertical="center" wrapText="1"/>
    </xf>
    <xf numFmtId="49" fontId="16" fillId="0" borderId="0" xfId="19" applyNumberFormat="1" applyFont="1" applyAlignment="1">
      <alignment vertical="center"/>
    </xf>
    <xf numFmtId="0" fontId="57" fillId="0" borderId="0" xfId="19" applyFont="1" applyAlignment="1">
      <alignment vertical="top" wrapText="1"/>
    </xf>
    <xf numFmtId="0" fontId="58" fillId="0" borderId="0" xfId="19" applyFont="1" applyAlignment="1">
      <alignment horizontal="left" vertical="top" wrapText="1"/>
    </xf>
    <xf numFmtId="0" fontId="56" fillId="0" borderId="0" xfId="19" applyFont="1" applyAlignment="1">
      <alignment vertical="center" wrapText="1"/>
    </xf>
    <xf numFmtId="0" fontId="57" fillId="0" borderId="0" xfId="19" applyFont="1" applyAlignment="1">
      <alignment vertical="center"/>
    </xf>
    <xf numFmtId="0" fontId="49" fillId="0" borderId="81" xfId="1" applyFont="1" applyBorder="1">
      <alignment vertical="center"/>
    </xf>
    <xf numFmtId="0" fontId="21" fillId="0" borderId="81" xfId="1" applyFont="1" applyBorder="1">
      <alignment vertical="center"/>
    </xf>
    <xf numFmtId="0" fontId="21" fillId="0" borderId="81" xfId="1" applyFont="1" applyBorder="1" applyAlignment="1">
      <alignment horizontal="right" vertical="center"/>
    </xf>
    <xf numFmtId="0" fontId="21" fillId="0" borderId="81" xfId="1" applyFont="1" applyBorder="1" applyAlignment="1">
      <alignment horizontal="center" vertical="center"/>
    </xf>
    <xf numFmtId="0" fontId="21" fillId="0" borderId="26" xfId="1" applyFont="1" applyBorder="1" applyAlignment="1" applyProtection="1">
      <alignment horizontal="center" vertical="center" shrinkToFit="1"/>
      <protection locked="0"/>
    </xf>
    <xf numFmtId="0" fontId="60" fillId="0" borderId="0" xfId="1" applyFont="1" applyAlignment="1">
      <alignment vertical="center" wrapText="1"/>
    </xf>
    <xf numFmtId="0" fontId="21" fillId="2" borderId="26" xfId="1" applyFont="1" applyFill="1" applyBorder="1" applyAlignment="1">
      <alignment horizontal="center" vertical="center" wrapText="1"/>
    </xf>
    <xf numFmtId="182" fontId="19" fillId="0" borderId="161" xfId="11" applyNumberFormat="1" applyFont="1" applyBorder="1" applyAlignment="1" applyProtection="1">
      <alignment horizontal="right" vertical="center" wrapText="1"/>
      <protection locked="0"/>
    </xf>
    <xf numFmtId="182" fontId="19" fillId="0" borderId="161" xfId="11" applyNumberFormat="1" applyFont="1" applyBorder="1" applyAlignment="1">
      <alignment horizontal="right" vertical="center" wrapText="1"/>
    </xf>
    <xf numFmtId="183" fontId="19" fillId="0" borderId="206" xfId="11" applyNumberFormat="1" applyFont="1" applyBorder="1" applyAlignment="1" applyProtection="1">
      <alignment horizontal="right" vertical="center" wrapText="1"/>
      <protection locked="0"/>
    </xf>
    <xf numFmtId="49" fontId="21" fillId="0" borderId="38" xfId="1" applyNumberFormat="1" applyFont="1" applyBorder="1" applyAlignment="1" applyProtection="1">
      <alignment horizontal="center" vertical="center" wrapText="1"/>
      <protection locked="0"/>
    </xf>
    <xf numFmtId="49" fontId="21" fillId="0" borderId="37" xfId="1" applyNumberFormat="1" applyFont="1" applyBorder="1" applyAlignment="1">
      <alignment horizontal="center" vertical="center" wrapText="1"/>
    </xf>
    <xf numFmtId="0" fontId="21" fillId="0" borderId="26" xfId="1" applyFont="1" applyBorder="1" applyAlignment="1">
      <alignment horizontal="center" vertical="center" wrapText="1"/>
    </xf>
    <xf numFmtId="0" fontId="59" fillId="2" borderId="9" xfId="1" applyFont="1" applyFill="1" applyBorder="1" applyAlignment="1">
      <alignment horizontal="center" vertical="center" wrapText="1"/>
    </xf>
    <xf numFmtId="0" fontId="21" fillId="0" borderId="8" xfId="1" applyFont="1" applyBorder="1" applyAlignment="1">
      <alignment horizontal="center" vertical="center"/>
    </xf>
    <xf numFmtId="3" fontId="19" fillId="0" borderId="26" xfId="13" applyNumberFormat="1" applyFont="1" applyFill="1" applyBorder="1" applyAlignment="1" applyProtection="1">
      <alignment horizontal="right" vertical="center"/>
      <protection locked="0"/>
    </xf>
    <xf numFmtId="3" fontId="19" fillId="0" borderId="126" xfId="13" applyNumberFormat="1" applyFont="1" applyFill="1" applyBorder="1" applyAlignment="1" applyProtection="1">
      <alignment horizontal="right" vertical="center" shrinkToFit="1"/>
      <protection locked="0"/>
    </xf>
    <xf numFmtId="3" fontId="19" fillId="0" borderId="127" xfId="13" applyNumberFormat="1" applyFont="1" applyFill="1" applyBorder="1" applyAlignment="1" applyProtection="1">
      <alignment horizontal="right" vertical="center" shrinkToFit="1"/>
      <protection locked="0"/>
    </xf>
    <xf numFmtId="3" fontId="19" fillId="0" borderId="131" xfId="13" applyNumberFormat="1" applyFont="1" applyFill="1" applyBorder="1" applyAlignment="1" applyProtection="1">
      <alignment horizontal="right" vertical="center" shrinkToFit="1"/>
      <protection locked="0"/>
    </xf>
    <xf numFmtId="3" fontId="19" fillId="0" borderId="134" xfId="13" applyNumberFormat="1" applyFont="1" applyFill="1" applyBorder="1" applyAlignment="1" applyProtection="1">
      <alignment horizontal="right" vertical="center" shrinkToFit="1"/>
      <protection locked="0"/>
    </xf>
    <xf numFmtId="3" fontId="19" fillId="0" borderId="31" xfId="13" applyNumberFormat="1" applyFont="1" applyFill="1" applyBorder="1" applyAlignment="1" applyProtection="1">
      <alignment vertical="center" shrinkToFit="1"/>
      <protection locked="0"/>
    </xf>
    <xf numFmtId="3" fontId="19" fillId="0" borderId="129" xfId="13" applyNumberFormat="1" applyFont="1" applyFill="1" applyBorder="1" applyAlignment="1" applyProtection="1">
      <alignment vertical="center" shrinkToFit="1"/>
      <protection locked="0"/>
    </xf>
    <xf numFmtId="3" fontId="19" fillId="0" borderId="124" xfId="13" applyNumberFormat="1" applyFont="1" applyFill="1" applyBorder="1" applyAlignment="1" applyProtection="1">
      <alignment vertical="center" shrinkToFit="1"/>
      <protection locked="0"/>
    </xf>
    <xf numFmtId="3" fontId="19" fillId="0" borderId="31" xfId="13" applyNumberFormat="1" applyFont="1" applyFill="1" applyBorder="1" applyAlignment="1" applyProtection="1">
      <alignment horizontal="right" vertical="center" shrinkToFit="1"/>
      <protection locked="0"/>
    </xf>
    <xf numFmtId="3" fontId="19" fillId="0" borderId="129" xfId="13" applyNumberFormat="1" applyFont="1" applyFill="1" applyBorder="1" applyAlignment="1" applyProtection="1">
      <alignment horizontal="right" vertical="center" shrinkToFit="1"/>
      <protection locked="0"/>
    </xf>
    <xf numFmtId="3" fontId="19" fillId="0" borderId="124" xfId="13" applyNumberFormat="1" applyFont="1" applyFill="1" applyBorder="1" applyAlignment="1" applyProtection="1">
      <alignment horizontal="right" vertical="center" shrinkToFit="1"/>
      <protection locked="0"/>
    </xf>
    <xf numFmtId="3" fontId="19" fillId="0" borderId="142" xfId="13" applyNumberFormat="1" applyFont="1" applyFill="1" applyBorder="1" applyAlignment="1" applyProtection="1">
      <alignment horizontal="right" vertical="center" shrinkToFit="1"/>
      <protection locked="0"/>
    </xf>
    <xf numFmtId="3" fontId="19" fillId="0" borderId="127" xfId="13" applyNumberFormat="1" applyFont="1" applyFill="1" applyBorder="1" applyAlignment="1" applyProtection="1">
      <alignment vertical="center" shrinkToFit="1"/>
      <protection locked="0"/>
    </xf>
    <xf numFmtId="3" fontId="19" fillId="0" borderId="131" xfId="13" applyNumberFormat="1" applyFont="1" applyFill="1" applyBorder="1" applyAlignment="1" applyProtection="1">
      <alignment vertical="center" shrinkToFit="1"/>
      <protection locked="0"/>
    </xf>
    <xf numFmtId="3" fontId="19" fillId="0" borderId="142" xfId="13" applyNumberFormat="1" applyFont="1" applyFill="1" applyBorder="1" applyAlignment="1" applyProtection="1">
      <alignment vertical="center" shrinkToFit="1"/>
      <protection locked="0"/>
    </xf>
    <xf numFmtId="3" fontId="19" fillId="0" borderId="8" xfId="13" applyNumberFormat="1" applyFont="1" applyFill="1" applyBorder="1" applyAlignment="1" applyProtection="1">
      <alignment vertical="center" shrinkToFit="1"/>
      <protection locked="0"/>
    </xf>
    <xf numFmtId="3" fontId="19" fillId="0" borderId="25" xfId="13" applyNumberFormat="1" applyFont="1" applyFill="1" applyBorder="1" applyAlignment="1" applyProtection="1">
      <alignment vertical="center" wrapText="1"/>
      <protection locked="0"/>
    </xf>
    <xf numFmtId="0" fontId="33" fillId="7" borderId="26" xfId="12" applyFont="1" applyFill="1" applyBorder="1" applyAlignment="1">
      <alignment horizontal="center" vertical="center"/>
    </xf>
    <xf numFmtId="0" fontId="17" fillId="7" borderId="26" xfId="12" applyFont="1" applyFill="1" applyBorder="1" applyAlignment="1">
      <alignment horizontal="center" vertical="center"/>
    </xf>
    <xf numFmtId="0" fontId="33" fillId="7" borderId="26" xfId="12" applyFont="1" applyFill="1" applyBorder="1" applyAlignment="1">
      <alignment horizontal="center" vertical="center" wrapText="1"/>
    </xf>
    <xf numFmtId="182" fontId="33" fillId="7" borderId="3" xfId="12" applyNumberFormat="1" applyFont="1" applyFill="1" applyBorder="1" applyAlignment="1">
      <alignment horizontal="center" vertical="center" wrapText="1"/>
    </xf>
    <xf numFmtId="182" fontId="33" fillId="7" borderId="2" xfId="12" applyNumberFormat="1" applyFont="1" applyFill="1" applyBorder="1" applyAlignment="1">
      <alignment horizontal="center" vertical="center" wrapText="1"/>
    </xf>
    <xf numFmtId="182" fontId="33" fillId="7" borderId="26" xfId="10" applyNumberFormat="1" applyFont="1" applyFill="1" applyBorder="1" applyAlignment="1">
      <alignment horizontal="right" vertical="center" wrapText="1"/>
    </xf>
    <xf numFmtId="182" fontId="33" fillId="7" borderId="1" xfId="12" applyNumberFormat="1" applyFont="1" applyFill="1" applyBorder="1" applyAlignment="1">
      <alignment horizontal="center" vertical="center" wrapText="1"/>
    </xf>
    <xf numFmtId="185" fontId="33" fillId="0" borderId="26" xfId="12" applyNumberFormat="1" applyFont="1" applyBorder="1" applyAlignment="1">
      <alignment vertical="center" shrinkToFit="1"/>
    </xf>
    <xf numFmtId="178" fontId="33" fillId="0" borderId="26" xfId="12" applyNumberFormat="1" applyFont="1" applyBorder="1">
      <alignment vertical="center"/>
    </xf>
    <xf numFmtId="185" fontId="33" fillId="0" borderId="126" xfId="12" applyNumberFormat="1" applyFont="1" applyBorder="1" applyAlignment="1">
      <alignment vertical="center" shrinkToFit="1"/>
    </xf>
    <xf numFmtId="178" fontId="33" fillId="0" borderId="20" xfId="12" applyNumberFormat="1" applyFont="1" applyBorder="1">
      <alignment vertical="center"/>
    </xf>
    <xf numFmtId="185" fontId="33" fillId="0" borderId="129" xfId="12" applyNumberFormat="1" applyFont="1" applyBorder="1" applyAlignment="1">
      <alignment vertical="center" shrinkToFit="1"/>
    </xf>
    <xf numFmtId="178" fontId="33" fillId="0" borderId="129" xfId="12" applyNumberFormat="1" applyFont="1" applyBorder="1">
      <alignment vertical="center"/>
    </xf>
    <xf numFmtId="185" fontId="33" fillId="0" borderId="130" xfId="12" applyNumberFormat="1" applyFont="1" applyBorder="1" applyAlignment="1">
      <alignment vertical="center" shrinkToFit="1"/>
    </xf>
    <xf numFmtId="185" fontId="33" fillId="0" borderId="133" xfId="12" applyNumberFormat="1" applyFont="1" applyBorder="1" applyAlignment="1">
      <alignment vertical="center" shrinkToFit="1"/>
    </xf>
    <xf numFmtId="178" fontId="33" fillId="0" borderId="14" xfId="12" applyNumberFormat="1" applyFont="1" applyBorder="1">
      <alignment vertical="center"/>
    </xf>
    <xf numFmtId="178" fontId="33" fillId="0" borderId="14" xfId="12" applyNumberFormat="1" applyFont="1" applyBorder="1" applyAlignment="1">
      <alignment vertical="center" shrinkToFit="1"/>
    </xf>
    <xf numFmtId="185" fontId="33" fillId="9" borderId="26" xfId="12" applyNumberFormat="1" applyFont="1" applyFill="1" applyBorder="1" applyAlignment="1">
      <alignment vertical="center" shrinkToFit="1"/>
    </xf>
    <xf numFmtId="178" fontId="33" fillId="9" borderId="26" xfId="12" applyNumberFormat="1" applyFont="1" applyFill="1" applyBorder="1" applyAlignment="1">
      <alignment vertical="center" shrinkToFit="1"/>
    </xf>
    <xf numFmtId="185" fontId="33" fillId="9" borderId="20" xfId="12" applyNumberFormat="1" applyFont="1" applyFill="1" applyBorder="1" applyAlignment="1">
      <alignment vertical="center" shrinkToFit="1"/>
    </xf>
    <xf numFmtId="178" fontId="33" fillId="0" borderId="130" xfId="12" applyNumberFormat="1" applyFont="1" applyBorder="1" applyAlignment="1">
      <alignment vertical="center" shrinkToFit="1"/>
    </xf>
    <xf numFmtId="178" fontId="33" fillId="0" borderId="141" xfId="12" applyNumberFormat="1" applyFont="1" applyBorder="1" applyAlignment="1">
      <alignment vertical="center" shrinkToFit="1"/>
    </xf>
    <xf numFmtId="0" fontId="29" fillId="0" borderId="0" xfId="12" applyFont="1" applyAlignment="1">
      <alignment horizontal="center" vertical="center"/>
    </xf>
    <xf numFmtId="0" fontId="37" fillId="0" borderId="0" xfId="12" applyFont="1">
      <alignment vertical="center"/>
    </xf>
    <xf numFmtId="0" fontId="37" fillId="0" borderId="0" xfId="12" applyFont="1" applyAlignment="1">
      <alignment horizontal="center" vertical="center"/>
    </xf>
    <xf numFmtId="182" fontId="33" fillId="7" borderId="8" xfId="12" applyNumberFormat="1" applyFont="1" applyFill="1" applyBorder="1" applyAlignment="1">
      <alignment horizontal="center" vertical="center" wrapText="1"/>
    </xf>
    <xf numFmtId="182" fontId="33" fillId="7" borderId="21" xfId="12" applyNumberFormat="1" applyFont="1" applyFill="1" applyBorder="1" applyAlignment="1">
      <alignment horizontal="center" vertical="center" wrapText="1"/>
    </xf>
    <xf numFmtId="0" fontId="33" fillId="0" borderId="126" xfId="12" applyFont="1" applyBorder="1" applyAlignment="1">
      <alignment horizontal="center" vertical="center" shrinkToFit="1"/>
    </xf>
    <xf numFmtId="178" fontId="33" fillId="0" borderId="142" xfId="12" applyNumberFormat="1" applyFont="1" applyBorder="1" applyAlignment="1">
      <alignment horizontal="right" vertical="center" shrinkToFit="1"/>
    </xf>
    <xf numFmtId="178" fontId="33" fillId="0" borderId="126" xfId="12" applyNumberFormat="1" applyFont="1" applyBorder="1" applyAlignment="1">
      <alignment horizontal="right" vertical="center" shrinkToFit="1"/>
    </xf>
    <xf numFmtId="178" fontId="33" fillId="0" borderId="126" xfId="12" applyNumberFormat="1" applyFont="1" applyBorder="1" applyAlignment="1">
      <alignment horizontal="right" vertical="center"/>
    </xf>
    <xf numFmtId="0" fontId="33" fillId="0" borderId="129" xfId="12" applyFont="1" applyBorder="1" applyAlignment="1">
      <alignment horizontal="center" vertical="center" shrinkToFit="1"/>
    </xf>
    <xf numFmtId="178" fontId="33" fillId="0" borderId="127" xfId="12" applyNumberFormat="1" applyFont="1" applyBorder="1" applyAlignment="1">
      <alignment horizontal="right" vertical="center" shrinkToFit="1"/>
    </xf>
    <xf numFmtId="178" fontId="33" fillId="0" borderId="129" xfId="12" applyNumberFormat="1" applyFont="1" applyBorder="1" applyAlignment="1">
      <alignment horizontal="right" vertical="center" shrinkToFit="1"/>
    </xf>
    <xf numFmtId="178" fontId="33" fillId="9" borderId="129" xfId="12" applyNumberFormat="1" applyFont="1" applyFill="1" applyBorder="1" applyAlignment="1">
      <alignment horizontal="right" vertical="center" shrinkToFit="1"/>
    </xf>
    <xf numFmtId="178" fontId="33" fillId="0" borderId="156" xfId="12" applyNumberFormat="1" applyFont="1" applyBorder="1" applyAlignment="1">
      <alignment horizontal="right" vertical="center"/>
    </xf>
    <xf numFmtId="0" fontId="33" fillId="0" borderId="133" xfId="12" applyFont="1" applyBorder="1" applyAlignment="1">
      <alignment horizontal="center" vertical="center" shrinkToFit="1"/>
    </xf>
    <xf numFmtId="178" fontId="33" fillId="0" borderId="131" xfId="12" applyNumberFormat="1" applyFont="1" applyBorder="1" applyAlignment="1">
      <alignment horizontal="right" vertical="center" shrinkToFit="1"/>
    </xf>
    <xf numFmtId="178" fontId="33" fillId="0" borderId="133" xfId="12" applyNumberFormat="1" applyFont="1" applyBorder="1" applyAlignment="1">
      <alignment horizontal="right" vertical="center" shrinkToFit="1"/>
    </xf>
    <xf numFmtId="178" fontId="33" fillId="9" borderId="133" xfId="12" applyNumberFormat="1" applyFont="1" applyFill="1" applyBorder="1" applyAlignment="1">
      <alignment horizontal="right" vertical="center" shrinkToFit="1"/>
    </xf>
    <xf numFmtId="178" fontId="33" fillId="0" borderId="133" xfId="12" applyNumberFormat="1" applyFont="1" applyBorder="1" applyAlignment="1">
      <alignment horizontal="right" vertical="center"/>
    </xf>
    <xf numFmtId="178" fontId="33" fillId="9" borderId="126" xfId="12" applyNumberFormat="1" applyFont="1" applyFill="1" applyBorder="1" applyAlignment="1">
      <alignment horizontal="right" vertical="center" shrinkToFit="1"/>
    </xf>
    <xf numFmtId="178" fontId="33" fillId="0" borderId="129" xfId="12" applyNumberFormat="1" applyFont="1" applyBorder="1" applyAlignment="1">
      <alignment horizontal="right" vertical="center"/>
    </xf>
    <xf numFmtId="0" fontId="33" fillId="0" borderId="130" xfId="12" applyFont="1" applyBorder="1" applyAlignment="1">
      <alignment horizontal="center" vertical="center" shrinkToFit="1"/>
    </xf>
    <xf numFmtId="178" fontId="33" fillId="0" borderId="157" xfId="12" applyNumberFormat="1" applyFont="1" applyBorder="1" applyAlignment="1">
      <alignment horizontal="right" vertical="center" shrinkToFit="1"/>
    </xf>
    <xf numFmtId="178" fontId="33" fillId="0" borderId="130" xfId="12" applyNumberFormat="1" applyFont="1" applyBorder="1" applyAlignment="1">
      <alignment horizontal="right" vertical="center" shrinkToFit="1"/>
    </xf>
    <xf numFmtId="178" fontId="33" fillId="0" borderId="130" xfId="12" applyNumberFormat="1" applyFont="1" applyBorder="1" applyAlignment="1">
      <alignment horizontal="right" vertical="center"/>
    </xf>
    <xf numFmtId="178" fontId="33" fillId="0" borderId="158" xfId="12" applyNumberFormat="1" applyFont="1" applyBorder="1" applyAlignment="1">
      <alignment horizontal="right" vertical="center" shrinkToFit="1"/>
    </xf>
    <xf numFmtId="178" fontId="33" fillId="0" borderId="132" xfId="12" applyNumberFormat="1" applyFont="1" applyBorder="1" applyAlignment="1">
      <alignment horizontal="right" vertical="center" shrinkToFit="1"/>
    </xf>
    <xf numFmtId="178" fontId="33" fillId="0" borderId="152" xfId="12" applyNumberFormat="1" applyFont="1" applyBorder="1" applyAlignment="1">
      <alignment horizontal="right" vertical="center" shrinkToFit="1"/>
    </xf>
    <xf numFmtId="178" fontId="33" fillId="0" borderId="148" xfId="12" applyNumberFormat="1" applyFont="1" applyBorder="1" applyAlignment="1">
      <alignment horizontal="right" vertical="center" shrinkToFit="1"/>
    </xf>
    <xf numFmtId="178" fontId="33" fillId="0" borderId="159" xfId="12" applyNumberFormat="1" applyFont="1" applyBorder="1" applyAlignment="1">
      <alignment horizontal="right" vertical="center" shrinkToFit="1"/>
    </xf>
    <xf numFmtId="178" fontId="33" fillId="0" borderId="148" xfId="12" applyNumberFormat="1" applyFont="1" applyBorder="1" applyAlignment="1">
      <alignment horizontal="right" vertical="center"/>
    </xf>
    <xf numFmtId="178" fontId="33" fillId="0" borderId="23" xfId="12" applyNumberFormat="1" applyFont="1" applyBorder="1" applyAlignment="1">
      <alignment horizontal="right" vertical="center" shrinkToFit="1"/>
    </xf>
    <xf numFmtId="178" fontId="33" fillId="0" borderId="14" xfId="12" applyNumberFormat="1" applyFont="1" applyBorder="1" applyAlignment="1">
      <alignment horizontal="right" vertical="center" shrinkToFit="1"/>
    </xf>
    <xf numFmtId="178" fontId="33" fillId="0" borderId="29" xfId="12" applyNumberFormat="1" applyFont="1" applyBorder="1" applyAlignment="1">
      <alignment horizontal="right" vertical="center" shrinkToFit="1"/>
    </xf>
    <xf numFmtId="178" fontId="33" fillId="0" borderId="12" xfId="12" applyNumberFormat="1" applyFont="1" applyBorder="1" applyAlignment="1">
      <alignment horizontal="right" vertical="center" shrinkToFit="1"/>
    </xf>
    <xf numFmtId="178" fontId="33" fillId="0" borderId="24" xfId="12" applyNumberFormat="1" applyFont="1" applyBorder="1" applyAlignment="1">
      <alignment horizontal="right" vertical="center"/>
    </xf>
    <xf numFmtId="178" fontId="33" fillId="0" borderId="160" xfId="12" applyNumberFormat="1" applyFont="1" applyBorder="1" applyAlignment="1">
      <alignment horizontal="right" vertical="center" shrinkToFit="1"/>
    </xf>
    <xf numFmtId="178" fontId="33" fillId="0" borderId="161" xfId="12" applyNumberFormat="1" applyFont="1" applyBorder="1" applyAlignment="1">
      <alignment horizontal="right" vertical="center"/>
    </xf>
    <xf numFmtId="178" fontId="33" fillId="0" borderId="25" xfId="12" applyNumberFormat="1" applyFont="1" applyBorder="1" applyAlignment="1">
      <alignment horizontal="right" vertical="center"/>
    </xf>
    <xf numFmtId="178" fontId="33" fillId="0" borderId="18" xfId="12" applyNumberFormat="1" applyFont="1" applyBorder="1" applyAlignment="1">
      <alignment horizontal="right" vertical="center"/>
    </xf>
    <xf numFmtId="178" fontId="33" fillId="9" borderId="20" xfId="12" applyNumberFormat="1" applyFont="1" applyFill="1" applyBorder="1" applyAlignment="1">
      <alignment horizontal="right" vertical="center" shrinkToFit="1"/>
    </xf>
    <xf numFmtId="178" fontId="33" fillId="0" borderId="31" xfId="12" applyNumberFormat="1" applyFont="1" applyBorder="1" applyAlignment="1">
      <alignment horizontal="right" vertical="center"/>
    </xf>
    <xf numFmtId="178" fontId="33" fillId="0" borderId="26" xfId="12" applyNumberFormat="1" applyFont="1" applyBorder="1" applyAlignment="1">
      <alignment horizontal="right" vertical="center"/>
    </xf>
    <xf numFmtId="178" fontId="33" fillId="0" borderId="165" xfId="12" applyNumberFormat="1" applyFont="1" applyBorder="1" applyAlignment="1">
      <alignment horizontal="right" vertical="center" shrinkToFit="1"/>
    </xf>
    <xf numFmtId="178" fontId="33" fillId="0" borderId="166" xfId="12" applyNumberFormat="1" applyFont="1" applyBorder="1" applyAlignment="1">
      <alignment horizontal="right" vertical="center"/>
    </xf>
    <xf numFmtId="178" fontId="33" fillId="0" borderId="14" xfId="12" applyNumberFormat="1" applyFont="1" applyBorder="1" applyAlignment="1">
      <alignment horizontal="right" vertical="center"/>
    </xf>
    <xf numFmtId="178" fontId="33" fillId="9" borderId="14" xfId="12" applyNumberFormat="1" applyFont="1" applyFill="1" applyBorder="1" applyAlignment="1">
      <alignment horizontal="right" vertical="center" shrinkToFit="1"/>
    </xf>
    <xf numFmtId="178" fontId="33" fillId="9" borderId="26" xfId="12" applyNumberFormat="1" applyFont="1" applyFill="1" applyBorder="1" applyAlignment="1">
      <alignment horizontal="right" vertical="center"/>
    </xf>
    <xf numFmtId="178" fontId="33" fillId="0" borderId="137" xfId="12" applyNumberFormat="1" applyFont="1" applyBorder="1" applyAlignment="1">
      <alignment horizontal="right" vertical="center"/>
    </xf>
    <xf numFmtId="178" fontId="33" fillId="9" borderId="137" xfId="12" applyNumberFormat="1" applyFont="1" applyFill="1" applyBorder="1" applyAlignment="1">
      <alignment horizontal="right" vertical="center" shrinkToFit="1"/>
    </xf>
    <xf numFmtId="178" fontId="33" fillId="9" borderId="26" xfId="12" applyNumberFormat="1" applyFont="1" applyFill="1" applyBorder="1" applyAlignment="1">
      <alignment horizontal="right" vertical="center" shrinkToFit="1"/>
    </xf>
    <xf numFmtId="178" fontId="33" fillId="0" borderId="138" xfId="12" applyNumberFormat="1" applyFont="1" applyBorder="1" applyAlignment="1">
      <alignment horizontal="right" vertical="center"/>
    </xf>
    <xf numFmtId="178" fontId="33" fillId="9" borderId="141" xfId="12" applyNumberFormat="1" applyFont="1" applyFill="1" applyBorder="1" applyAlignment="1">
      <alignment horizontal="right" vertical="center" shrinkToFit="1"/>
    </xf>
    <xf numFmtId="49" fontId="23" fillId="0" borderId="0" xfId="10" applyNumberFormat="1" applyFont="1" applyAlignment="1">
      <alignment horizontal="center" vertical="center" shrinkToFit="1"/>
    </xf>
    <xf numFmtId="0" fontId="18" fillId="0" borderId="0" xfId="18" applyFont="1" applyAlignment="1">
      <alignment vertical="center" wrapText="1"/>
    </xf>
    <xf numFmtId="0" fontId="29" fillId="7" borderId="26" xfId="10" applyFont="1" applyFill="1" applyBorder="1" applyAlignment="1">
      <alignment horizontal="center" vertical="center"/>
    </xf>
    <xf numFmtId="0" fontId="29" fillId="0" borderId="0" xfId="18" applyFont="1" applyAlignment="1">
      <alignment vertical="center" wrapText="1"/>
    </xf>
    <xf numFmtId="185" fontId="18" fillId="0" borderId="26" xfId="10" applyNumberFormat="1" applyFont="1" applyBorder="1">
      <alignment vertical="center"/>
    </xf>
    <xf numFmtId="187" fontId="18" fillId="0" borderId="0" xfId="18" applyNumberFormat="1" applyFont="1" applyAlignment="1">
      <alignment vertical="center" shrinkToFit="1"/>
    </xf>
    <xf numFmtId="0" fontId="18" fillId="0" borderId="0" xfId="18" applyFont="1" applyAlignment="1">
      <alignment vertical="center" shrinkToFit="1"/>
    </xf>
    <xf numFmtId="0" fontId="30" fillId="0" borderId="28" xfId="10" applyFont="1" applyBorder="1" applyAlignment="1">
      <alignment horizontal="right" vertical="center" shrinkToFit="1"/>
    </xf>
    <xf numFmtId="0" fontId="31" fillId="0" borderId="22" xfId="15" applyFont="1" applyBorder="1" applyAlignment="1">
      <alignment horizontal="center" vertical="center" wrapText="1"/>
    </xf>
    <xf numFmtId="0" fontId="25" fillId="10" borderId="21" xfId="18" applyFont="1" applyFill="1" applyBorder="1" applyAlignment="1">
      <alignment horizontal="center" vertical="center"/>
    </xf>
    <xf numFmtId="0" fontId="28" fillId="4" borderId="1" xfId="18" applyFont="1" applyFill="1" applyBorder="1" applyAlignment="1">
      <alignment horizontal="center" vertical="center"/>
    </xf>
    <xf numFmtId="0" fontId="32" fillId="10" borderId="1" xfId="18" applyFont="1" applyFill="1" applyBorder="1" applyAlignment="1">
      <alignment horizontal="center" vertical="center"/>
    </xf>
    <xf numFmtId="0" fontId="32" fillId="11" borderId="1" xfId="18" applyFont="1" applyFill="1" applyBorder="1" applyAlignment="1">
      <alignment horizontal="center" vertical="center"/>
    </xf>
    <xf numFmtId="49" fontId="34" fillId="0" borderId="0" xfId="10" applyNumberFormat="1" applyFont="1" applyAlignment="1">
      <alignment horizontal="center" vertical="center" shrinkToFit="1"/>
    </xf>
    <xf numFmtId="0" fontId="31" fillId="0" borderId="1" xfId="15" applyFont="1" applyBorder="1" applyAlignment="1">
      <alignment horizontal="center" vertical="center" wrapText="1"/>
    </xf>
    <xf numFmtId="0" fontId="31" fillId="0" borderId="2" xfId="15" applyFont="1" applyBorder="1" applyAlignment="1">
      <alignment horizontal="center" vertical="center" wrapText="1"/>
    </xf>
    <xf numFmtId="0" fontId="18" fillId="0" borderId="1" xfId="15" applyFont="1" applyBorder="1">
      <alignment vertical="center"/>
    </xf>
    <xf numFmtId="0" fontId="32" fillId="10" borderId="1" xfId="10" applyFont="1" applyFill="1" applyBorder="1" applyAlignment="1">
      <alignment horizontal="center" vertical="center"/>
    </xf>
    <xf numFmtId="0" fontId="18" fillId="0" borderId="15" xfId="15" applyFont="1" applyBorder="1" applyAlignment="1">
      <alignment horizontal="center" vertical="center"/>
    </xf>
    <xf numFmtId="0" fontId="18" fillId="0" borderId="89" xfId="15" applyFont="1" applyBorder="1" applyAlignment="1">
      <alignment horizontal="center" vertical="center"/>
    </xf>
    <xf numFmtId="0" fontId="18" fillId="0" borderId="9" xfId="15" applyFont="1" applyBorder="1" applyAlignment="1">
      <alignment horizontal="center" vertical="center"/>
    </xf>
    <xf numFmtId="0" fontId="17" fillId="0" borderId="0" xfId="10" applyFont="1" applyAlignment="1">
      <alignment horizontal="center" vertical="center" textRotation="255"/>
    </xf>
    <xf numFmtId="0" fontId="36" fillId="0" borderId="0" xfId="10" applyFont="1">
      <alignment vertical="center"/>
    </xf>
    <xf numFmtId="185" fontId="36" fillId="0" borderId="0" xfId="10" applyNumberFormat="1" applyFont="1" applyAlignment="1">
      <alignment vertical="center" shrinkToFit="1"/>
    </xf>
    <xf numFmtId="0" fontId="17" fillId="0" borderId="37" xfId="10" applyFont="1" applyBorder="1" applyAlignment="1">
      <alignment vertical="center" shrinkToFit="1"/>
    </xf>
    <xf numFmtId="185" fontId="17" fillId="7" borderId="168" xfId="18" applyNumberFormat="1" applyFont="1" applyFill="1" applyBorder="1" applyAlignment="1">
      <alignment vertical="center" shrinkToFit="1"/>
    </xf>
    <xf numFmtId="185" fontId="17" fillId="7" borderId="36" xfId="18" applyNumberFormat="1" applyFont="1" applyFill="1" applyBorder="1" applyAlignment="1">
      <alignment vertical="center" shrinkToFit="1"/>
    </xf>
    <xf numFmtId="0" fontId="33" fillId="0" borderId="104" xfId="15" applyFont="1" applyBorder="1" applyAlignment="1">
      <alignment horizontal="center" vertical="center"/>
    </xf>
    <xf numFmtId="185" fontId="17" fillId="7" borderId="172" xfId="18" applyNumberFormat="1" applyFont="1" applyFill="1" applyBorder="1" applyAlignment="1">
      <alignment vertical="center" shrinkToFit="1"/>
    </xf>
    <xf numFmtId="185" fontId="17" fillId="7" borderId="83" xfId="18" applyNumberFormat="1" applyFont="1" applyFill="1" applyBorder="1" applyAlignment="1">
      <alignment vertical="center" shrinkToFit="1"/>
    </xf>
    <xf numFmtId="185" fontId="17" fillId="7" borderId="33" xfId="18" applyNumberFormat="1" applyFont="1" applyFill="1" applyBorder="1" applyAlignment="1">
      <alignment vertical="center" shrinkToFit="1"/>
    </xf>
    <xf numFmtId="185" fontId="17" fillId="7" borderId="23" xfId="18" applyNumberFormat="1" applyFont="1" applyFill="1" applyBorder="1" applyAlignment="1">
      <alignment vertical="center" shrinkToFit="1"/>
    </xf>
    <xf numFmtId="0" fontId="33" fillId="0" borderId="0" xfId="10" applyFont="1" applyAlignment="1">
      <alignment horizontal="center" vertical="center" textRotation="255"/>
    </xf>
    <xf numFmtId="191" fontId="21" fillId="0" borderId="2" xfId="1" applyNumberFormat="1" applyFont="1" applyBorder="1" applyAlignment="1" applyProtection="1">
      <alignment horizontal="right" vertical="center" shrinkToFit="1"/>
      <protection locked="0"/>
    </xf>
    <xf numFmtId="179" fontId="21" fillId="0" borderId="42" xfId="19" applyNumberFormat="1" applyFont="1" applyBorder="1" applyAlignment="1" applyProtection="1">
      <alignment horizontal="right" vertical="center" shrinkToFit="1"/>
      <protection locked="0"/>
    </xf>
    <xf numFmtId="176" fontId="21" fillId="5" borderId="42" xfId="19" applyNumberFormat="1" applyFont="1" applyFill="1" applyBorder="1" applyAlignment="1">
      <alignment horizontal="right" vertical="center" shrinkToFit="1"/>
    </xf>
    <xf numFmtId="179" fontId="21" fillId="0" borderId="40" xfId="19" applyNumberFormat="1" applyFont="1" applyBorder="1" applyAlignment="1" applyProtection="1">
      <alignment horizontal="right" vertical="center" shrinkToFit="1"/>
      <protection locked="0"/>
    </xf>
    <xf numFmtId="179" fontId="21" fillId="0" borderId="197" xfId="19" applyNumberFormat="1" applyFont="1" applyBorder="1" applyAlignment="1" applyProtection="1">
      <alignment horizontal="right" vertical="center" shrinkToFit="1"/>
      <protection locked="0"/>
    </xf>
    <xf numFmtId="176" fontId="21" fillId="5" borderId="197" xfId="19" applyNumberFormat="1" applyFont="1" applyFill="1" applyBorder="1" applyAlignment="1">
      <alignment horizontal="right" vertical="center" shrinkToFit="1"/>
    </xf>
    <xf numFmtId="178" fontId="21" fillId="0" borderId="194" xfId="19" applyNumberFormat="1" applyFont="1" applyBorder="1" applyAlignment="1" applyProtection="1">
      <alignment horizontal="right" vertical="center" shrinkToFit="1"/>
      <protection locked="0"/>
    </xf>
    <xf numFmtId="178" fontId="21" fillId="0" borderId="195" xfId="19" applyNumberFormat="1" applyFont="1" applyBorder="1" applyAlignment="1" applyProtection="1">
      <alignment horizontal="right" vertical="center" shrinkToFit="1"/>
      <protection locked="0"/>
    </xf>
    <xf numFmtId="178" fontId="21" fillId="0" borderId="199" xfId="19" applyNumberFormat="1" applyFont="1" applyBorder="1" applyAlignment="1" applyProtection="1">
      <alignment horizontal="right" vertical="center" shrinkToFit="1"/>
      <protection locked="0"/>
    </xf>
    <xf numFmtId="176" fontId="21" fillId="5" borderId="40" xfId="19" applyNumberFormat="1" applyFont="1" applyFill="1" applyBorder="1" applyAlignment="1">
      <alignment horizontal="right" vertical="center" shrinkToFit="1"/>
    </xf>
    <xf numFmtId="178" fontId="21" fillId="0" borderId="71" xfId="19" applyNumberFormat="1" applyFont="1" applyBorder="1" applyAlignment="1" applyProtection="1">
      <alignment horizontal="right" vertical="center" shrinkToFit="1"/>
      <protection locked="0"/>
    </xf>
    <xf numFmtId="178" fontId="21" fillId="0" borderId="187" xfId="19" applyNumberFormat="1" applyFont="1" applyBorder="1" applyAlignment="1" applyProtection="1">
      <alignment horizontal="right" vertical="center" shrinkToFit="1"/>
      <protection locked="0"/>
    </xf>
    <xf numFmtId="178" fontId="21" fillId="0" borderId="202" xfId="19" applyNumberFormat="1" applyFont="1" applyBorder="1" applyAlignment="1" applyProtection="1">
      <alignment horizontal="right" vertical="center" shrinkToFit="1"/>
      <protection locked="0"/>
    </xf>
    <xf numFmtId="178" fontId="21" fillId="0" borderId="205" xfId="19" applyNumberFormat="1" applyFont="1" applyBorder="1" applyAlignment="1" applyProtection="1">
      <alignment horizontal="right" vertical="center" shrinkToFit="1"/>
      <protection locked="0"/>
    </xf>
    <xf numFmtId="0" fontId="17" fillId="0" borderId="26" xfId="21" applyFont="1" applyBorder="1" applyAlignment="1" applyProtection="1">
      <alignment horizontal="center" vertical="center"/>
      <protection locked="0"/>
    </xf>
    <xf numFmtId="0" fontId="17" fillId="0" borderId="20" xfId="19" applyFont="1" applyBorder="1" applyAlignment="1" applyProtection="1">
      <alignment horizontal="center" vertical="center"/>
      <protection locked="0"/>
    </xf>
    <xf numFmtId="0" fontId="17" fillId="0" borderId="27" xfId="19" applyFont="1" applyBorder="1" applyAlignment="1" applyProtection="1">
      <alignment horizontal="center" vertical="center"/>
      <protection locked="0"/>
    </xf>
    <xf numFmtId="0" fontId="17" fillId="0" borderId="20" xfId="21" applyFont="1" applyBorder="1" applyAlignment="1" applyProtection="1">
      <alignment horizontal="center" vertical="center"/>
      <protection locked="0"/>
    </xf>
    <xf numFmtId="0" fontId="17" fillId="0" borderId="57" xfId="21" applyFont="1" applyBorder="1" applyAlignment="1" applyProtection="1">
      <alignment horizontal="center" vertical="center"/>
      <protection locked="0"/>
    </xf>
    <xf numFmtId="0" fontId="17" fillId="0" borderId="14" xfId="21" applyFont="1" applyBorder="1" applyAlignment="1" applyProtection="1">
      <alignment horizontal="center" vertical="center"/>
      <protection locked="0"/>
    </xf>
    <xf numFmtId="0" fontId="21" fillId="0" borderId="92" xfId="1" applyFont="1" applyBorder="1" applyAlignment="1" applyProtection="1">
      <alignment horizontal="center" vertical="center" wrapText="1"/>
      <protection locked="0"/>
    </xf>
    <xf numFmtId="0" fontId="21" fillId="0" borderId="93" xfId="1" applyFont="1" applyBorder="1" applyAlignment="1" applyProtection="1">
      <alignment horizontal="center" vertical="center" wrapText="1"/>
      <protection locked="0"/>
    </xf>
    <xf numFmtId="0" fontId="21" fillId="0" borderId="53" xfId="19" applyFont="1" applyBorder="1" applyAlignment="1" applyProtection="1">
      <alignment horizontal="left" vertical="center" wrapText="1"/>
      <protection locked="0"/>
    </xf>
    <xf numFmtId="0" fontId="21" fillId="0" borderId="51" xfId="19" applyFont="1" applyBorder="1" applyAlignment="1" applyProtection="1">
      <alignment horizontal="left" vertical="center" wrapText="1"/>
      <protection locked="0"/>
    </xf>
    <xf numFmtId="0" fontId="21" fillId="0" borderId="198" xfId="19" applyFont="1" applyBorder="1" applyAlignment="1" applyProtection="1">
      <alignment horizontal="left" vertical="center" wrapText="1"/>
      <protection locked="0"/>
    </xf>
    <xf numFmtId="179" fontId="21" fillId="0" borderId="42" xfId="16" applyNumberFormat="1" applyFont="1" applyBorder="1" applyAlignment="1" applyProtection="1">
      <alignment horizontal="right" vertical="center" shrinkToFit="1"/>
      <protection locked="0"/>
    </xf>
    <xf numFmtId="179" fontId="21" fillId="0" borderId="40" xfId="16" applyNumberFormat="1" applyFont="1" applyBorder="1" applyAlignment="1" applyProtection="1">
      <alignment horizontal="right" vertical="center" shrinkToFit="1"/>
      <protection locked="0"/>
    </xf>
    <xf numFmtId="179" fontId="21" fillId="0" borderId="197" xfId="16" applyNumberFormat="1" applyFont="1" applyBorder="1" applyAlignment="1" applyProtection="1">
      <alignment horizontal="right" vertical="center" shrinkToFit="1"/>
      <protection locked="0"/>
    </xf>
    <xf numFmtId="0" fontId="21" fillId="0" borderId="96" xfId="19" applyFont="1" applyBorder="1" applyAlignment="1" applyProtection="1">
      <alignment horizontal="left" vertical="center" wrapText="1"/>
      <protection locked="0"/>
    </xf>
    <xf numFmtId="0" fontId="21" fillId="0" borderId="98" xfId="19" applyFont="1" applyBorder="1" applyAlignment="1" applyProtection="1">
      <alignment horizontal="left" vertical="center" wrapText="1"/>
      <protection locked="0"/>
    </xf>
    <xf numFmtId="0" fontId="21" fillId="0" borderId="204" xfId="19" applyFont="1" applyBorder="1" applyAlignment="1" applyProtection="1">
      <alignment horizontal="left" vertical="center" wrapText="1"/>
      <protection locked="0"/>
    </xf>
    <xf numFmtId="0" fontId="25" fillId="7" borderId="27" xfId="11" applyFont="1" applyFill="1" applyBorder="1" applyAlignment="1">
      <alignment horizontal="center" vertical="center" wrapText="1"/>
    </xf>
    <xf numFmtId="0" fontId="25" fillId="7" borderId="26" xfId="11" applyFont="1" applyFill="1" applyBorder="1" applyAlignment="1">
      <alignment horizontal="center" vertical="center" wrapText="1"/>
    </xf>
    <xf numFmtId="0" fontId="25" fillId="7" borderId="26" xfId="11" applyFont="1" applyFill="1" applyBorder="1" applyAlignment="1">
      <alignment horizontal="center" vertical="center"/>
    </xf>
    <xf numFmtId="0" fontId="25" fillId="7" borderId="179" xfId="11" applyFont="1" applyFill="1" applyBorder="1" applyAlignment="1">
      <alignment horizontal="center" vertical="center" shrinkToFit="1"/>
    </xf>
    <xf numFmtId="0" fontId="25" fillId="7" borderId="8" xfId="11" applyFont="1" applyFill="1" applyBorder="1" applyAlignment="1">
      <alignment horizontal="center" vertical="center" wrapText="1"/>
    </xf>
    <xf numFmtId="0" fontId="25" fillId="7" borderId="179" xfId="11" applyFont="1" applyFill="1" applyBorder="1" applyAlignment="1">
      <alignment horizontal="center" vertical="center"/>
    </xf>
    <xf numFmtId="0" fontId="43" fillId="14" borderId="164" xfId="11" applyFont="1" applyFill="1" applyBorder="1" applyAlignment="1">
      <alignment horizontal="center" vertical="center" wrapText="1"/>
    </xf>
    <xf numFmtId="0" fontId="11" fillId="0" borderId="0" xfId="0" applyFont="1" applyAlignment="1">
      <alignment horizontal="centerContinuous" vertical="center"/>
    </xf>
    <xf numFmtId="0" fontId="0" fillId="0" borderId="0" xfId="0" applyAlignment="1">
      <alignment horizontal="centerContinuous" vertical="center"/>
    </xf>
    <xf numFmtId="0" fontId="0" fillId="0" borderId="0" xfId="0" applyAlignment="1">
      <alignment vertical="center"/>
    </xf>
    <xf numFmtId="0" fontId="61" fillId="0" borderId="0" xfId="11" applyFont="1">
      <alignment vertical="center"/>
    </xf>
    <xf numFmtId="0" fontId="11" fillId="0" borderId="0" xfId="0" applyFont="1" applyAlignment="1">
      <alignment vertical="center"/>
    </xf>
    <xf numFmtId="49" fontId="61" fillId="0" borderId="0" xfId="11" applyNumberFormat="1" applyFont="1">
      <alignment vertical="center"/>
    </xf>
    <xf numFmtId="0" fontId="37" fillId="0" borderId="0" xfId="10" applyFont="1">
      <alignment vertical="center"/>
    </xf>
    <xf numFmtId="0" fontId="33" fillId="0" borderId="94" xfId="15" applyFont="1" applyBorder="1" applyAlignment="1">
      <alignment horizontal="center" vertical="center"/>
    </xf>
    <xf numFmtId="0" fontId="33" fillId="0" borderId="10" xfId="15" applyFont="1" applyBorder="1" applyAlignment="1">
      <alignment horizontal="center" vertical="center"/>
    </xf>
    <xf numFmtId="0" fontId="33" fillId="0" borderId="208" xfId="15" applyFont="1" applyBorder="1" applyAlignment="1">
      <alignment horizontal="center" vertical="center"/>
    </xf>
    <xf numFmtId="38" fontId="17" fillId="0" borderId="208" xfId="17" applyFont="1" applyFill="1" applyBorder="1" applyAlignment="1" applyProtection="1">
      <alignment horizontal="center" vertical="center" shrinkToFit="1"/>
      <protection locked="0"/>
    </xf>
    <xf numFmtId="189" fontId="17" fillId="11" borderId="34" xfId="18" applyNumberFormat="1" applyFont="1" applyFill="1" applyBorder="1" applyAlignment="1" applyProtection="1">
      <alignment horizontal="center" vertical="center" shrinkToFit="1"/>
      <protection locked="0"/>
    </xf>
    <xf numFmtId="0" fontId="17" fillId="10" borderId="37" xfId="18" applyFont="1" applyFill="1" applyBorder="1" applyAlignment="1" applyProtection="1">
      <alignment vertical="center" wrapText="1"/>
      <protection locked="0"/>
    </xf>
    <xf numFmtId="0" fontId="17" fillId="10" borderId="171" xfId="18" applyFont="1" applyFill="1" applyBorder="1" applyAlignment="1" applyProtection="1">
      <alignment vertical="center" wrapText="1"/>
      <protection locked="0"/>
    </xf>
    <xf numFmtId="0" fontId="17" fillId="10" borderId="85" xfId="18" applyFont="1" applyFill="1" applyBorder="1" applyAlignment="1" applyProtection="1">
      <alignment vertical="center" wrapText="1"/>
      <protection locked="0"/>
    </xf>
    <xf numFmtId="0" fontId="17" fillId="10" borderId="34" xfId="18" applyFont="1" applyFill="1" applyBorder="1" applyAlignment="1" applyProtection="1">
      <alignment vertical="center" wrapText="1"/>
      <protection locked="0"/>
    </xf>
    <xf numFmtId="0" fontId="17" fillId="10" borderId="58" xfId="18" applyFont="1" applyFill="1" applyBorder="1" applyAlignment="1" applyProtection="1">
      <alignment vertical="center" wrapText="1"/>
      <protection locked="0"/>
    </xf>
    <xf numFmtId="189" fontId="17" fillId="11" borderId="85" xfId="18" applyNumberFormat="1" applyFont="1" applyFill="1" applyBorder="1" applyAlignment="1" applyProtection="1">
      <alignment horizontal="center" vertical="center" shrinkToFit="1"/>
      <protection locked="0"/>
    </xf>
    <xf numFmtId="0" fontId="63" fillId="0" borderId="0" xfId="1" applyFont="1">
      <alignment vertical="center"/>
    </xf>
    <xf numFmtId="0" fontId="21" fillId="0" borderId="0" xfId="1" applyFont="1" applyProtection="1">
      <alignment vertical="center"/>
      <protection locked="0"/>
    </xf>
    <xf numFmtId="0" fontId="21" fillId="0" borderId="216" xfId="1" applyFont="1" applyBorder="1" applyAlignment="1" applyProtection="1">
      <alignment horizontal="left" vertical="center" wrapText="1"/>
      <protection locked="0"/>
    </xf>
    <xf numFmtId="0" fontId="21" fillId="0" borderId="123" xfId="1" applyFont="1" applyBorder="1" applyAlignment="1" applyProtection="1">
      <alignment horizontal="left" vertical="center" wrapText="1"/>
      <protection locked="0"/>
    </xf>
    <xf numFmtId="0" fontId="21" fillId="0" borderId="218" xfId="1" applyFont="1" applyBorder="1" applyAlignment="1" applyProtection="1">
      <alignment horizontal="left" vertical="center" wrapText="1"/>
      <protection locked="0"/>
    </xf>
    <xf numFmtId="0" fontId="21" fillId="0" borderId="21" xfId="1" applyFont="1" applyBorder="1" applyAlignment="1" applyProtection="1">
      <alignment horizontal="left" vertical="center" wrapText="1"/>
      <protection locked="0"/>
    </xf>
    <xf numFmtId="0" fontId="21" fillId="0" borderId="22" xfId="1" applyFont="1" applyBorder="1" applyAlignment="1" applyProtection="1">
      <alignment horizontal="left" vertical="center" wrapText="1"/>
      <protection locked="0"/>
    </xf>
    <xf numFmtId="0" fontId="21" fillId="0" borderId="1" xfId="1" applyFont="1" applyBorder="1" applyAlignment="1" applyProtection="1">
      <alignment horizontal="left" vertical="center" wrapText="1"/>
      <protection locked="0"/>
    </xf>
    <xf numFmtId="0" fontId="21" fillId="0" borderId="60" xfId="1" applyFont="1" applyBorder="1" applyAlignment="1" applyProtection="1">
      <alignment horizontal="left" vertical="center" wrapText="1"/>
      <protection locked="0"/>
    </xf>
    <xf numFmtId="0" fontId="21" fillId="0" borderId="0" xfId="1" applyFont="1" applyAlignment="1">
      <alignment horizontal="left" vertical="center" wrapText="1"/>
    </xf>
    <xf numFmtId="0" fontId="21" fillId="2" borderId="63" xfId="1" applyFont="1" applyFill="1" applyBorder="1" applyAlignment="1">
      <alignment horizontal="center" vertical="center" wrapText="1"/>
    </xf>
    <xf numFmtId="0" fontId="21" fillId="2" borderId="6" xfId="1" applyFont="1" applyFill="1" applyBorder="1" applyAlignment="1">
      <alignment horizontal="center" vertical="center"/>
    </xf>
    <xf numFmtId="0" fontId="21" fillId="2" borderId="65" xfId="1" applyFont="1" applyFill="1" applyBorder="1" applyAlignment="1">
      <alignment horizontal="center" vertical="center"/>
    </xf>
    <xf numFmtId="0" fontId="21" fillId="2" borderId="5" xfId="1" applyFont="1" applyFill="1" applyBorder="1" applyAlignment="1">
      <alignment horizontal="center" vertical="center"/>
    </xf>
    <xf numFmtId="0" fontId="21" fillId="2" borderId="67" xfId="1" applyFont="1" applyFill="1" applyBorder="1" applyAlignment="1">
      <alignment horizontal="center" vertical="center"/>
    </xf>
    <xf numFmtId="0" fontId="21" fillId="2" borderId="4" xfId="1" applyFont="1" applyFill="1" applyBorder="1" applyAlignment="1">
      <alignment horizontal="center" vertical="center"/>
    </xf>
    <xf numFmtId="0" fontId="21" fillId="2" borderId="188" xfId="1" applyFont="1" applyFill="1" applyBorder="1" applyAlignment="1">
      <alignment horizontal="center" vertical="center"/>
    </xf>
    <xf numFmtId="0" fontId="21" fillId="2" borderId="173" xfId="1" applyFont="1" applyFill="1" applyBorder="1" applyAlignment="1">
      <alignment horizontal="center" vertical="center"/>
    </xf>
    <xf numFmtId="0" fontId="21" fillId="2" borderId="212" xfId="1" applyFont="1" applyFill="1" applyBorder="1" applyAlignment="1">
      <alignment horizontal="center" vertical="center"/>
    </xf>
    <xf numFmtId="0" fontId="21" fillId="2" borderId="213" xfId="1" applyFont="1" applyFill="1" applyBorder="1" applyAlignment="1">
      <alignment horizontal="center" vertical="center"/>
    </xf>
    <xf numFmtId="0" fontId="21" fillId="2" borderId="3" xfId="1" applyFont="1" applyFill="1" applyBorder="1" applyAlignment="1">
      <alignment horizontal="center" vertical="center"/>
    </xf>
    <xf numFmtId="0" fontId="21" fillId="2" borderId="21" xfId="1" applyFont="1" applyFill="1" applyBorder="1" applyAlignment="1">
      <alignment horizontal="center" vertical="center"/>
    </xf>
    <xf numFmtId="0" fontId="21" fillId="0" borderId="3" xfId="1" applyFont="1" applyBorder="1" applyAlignment="1" applyProtection="1">
      <alignment horizontal="center" vertical="center"/>
      <protection locked="0"/>
    </xf>
    <xf numFmtId="0" fontId="21" fillId="0" borderId="2" xfId="1" applyFont="1" applyBorder="1" applyAlignment="1" applyProtection="1">
      <alignment horizontal="center" vertical="center"/>
      <protection locked="0"/>
    </xf>
    <xf numFmtId="0" fontId="21" fillId="0" borderId="214" xfId="1" applyFont="1" applyBorder="1" applyAlignment="1" applyProtection="1">
      <alignment horizontal="center" vertical="center"/>
      <protection locked="0"/>
    </xf>
    <xf numFmtId="0" fontId="21" fillId="0" borderId="215" xfId="1" applyFont="1" applyBorder="1" applyAlignment="1" applyProtection="1">
      <alignment horizontal="center" vertical="center"/>
      <protection locked="0"/>
    </xf>
    <xf numFmtId="0" fontId="21" fillId="2" borderId="22" xfId="1" applyFont="1" applyFill="1" applyBorder="1" applyAlignment="1">
      <alignment horizontal="center" vertical="center"/>
    </xf>
    <xf numFmtId="0" fontId="21" fillId="2" borderId="1" xfId="1" applyFont="1" applyFill="1" applyBorder="1" applyAlignment="1">
      <alignment horizontal="center" vertical="center"/>
    </xf>
    <xf numFmtId="0" fontId="21" fillId="2" borderId="60" xfId="1" applyFont="1" applyFill="1" applyBorder="1" applyAlignment="1">
      <alignment horizontal="center" vertical="center"/>
    </xf>
    <xf numFmtId="0" fontId="21" fillId="0" borderId="217" xfId="1" applyFont="1" applyBorder="1" applyAlignment="1" applyProtection="1">
      <alignment horizontal="left" vertical="center" wrapText="1"/>
      <protection locked="0"/>
    </xf>
    <xf numFmtId="0" fontId="21" fillId="2" borderId="69" xfId="1" applyFont="1" applyFill="1" applyBorder="1" applyAlignment="1">
      <alignment horizontal="center" vertical="center"/>
    </xf>
    <xf numFmtId="0" fontId="21" fillId="2" borderId="39" xfId="1" applyFont="1" applyFill="1" applyBorder="1" applyAlignment="1">
      <alignment horizontal="center" vertical="center"/>
    </xf>
    <xf numFmtId="0" fontId="21" fillId="2" borderId="20" xfId="1" applyFont="1" applyFill="1" applyBorder="1" applyAlignment="1">
      <alignment horizontal="center" vertical="center"/>
    </xf>
    <xf numFmtId="0" fontId="21" fillId="2" borderId="14" xfId="1" applyFont="1" applyFill="1" applyBorder="1" applyAlignment="1">
      <alignment horizontal="center" vertical="center"/>
    </xf>
    <xf numFmtId="0" fontId="21" fillId="2" borderId="19" xfId="1" applyFont="1" applyFill="1" applyBorder="1" applyAlignment="1">
      <alignment horizontal="center" vertical="center" wrapText="1"/>
    </xf>
    <xf numFmtId="0" fontId="21" fillId="2" borderId="18" xfId="1" applyFont="1" applyFill="1" applyBorder="1" applyAlignment="1">
      <alignment horizontal="center" vertical="center" wrapText="1"/>
    </xf>
    <xf numFmtId="0" fontId="21" fillId="2" borderId="13" xfId="1" applyFont="1" applyFill="1" applyBorder="1" applyAlignment="1">
      <alignment horizontal="center" vertical="center" wrapText="1"/>
    </xf>
    <xf numFmtId="0" fontId="21" fillId="2" borderId="12" xfId="1" applyFont="1" applyFill="1" applyBorder="1" applyAlignment="1">
      <alignment horizontal="center" vertical="center" wrapText="1"/>
    </xf>
    <xf numFmtId="0" fontId="21" fillId="2" borderId="17" xfId="1" applyFont="1" applyFill="1" applyBorder="1" applyAlignment="1">
      <alignment horizontal="center" vertical="center" wrapText="1"/>
    </xf>
    <xf numFmtId="0" fontId="21" fillId="2" borderId="11" xfId="1" applyFont="1" applyFill="1" applyBorder="1" applyAlignment="1">
      <alignment horizontal="center" vertical="center" wrapText="1"/>
    </xf>
    <xf numFmtId="0" fontId="21" fillId="2" borderId="16" xfId="1" applyFont="1" applyFill="1" applyBorder="1" applyAlignment="1">
      <alignment horizontal="center" vertical="center" wrapText="1"/>
    </xf>
    <xf numFmtId="0" fontId="21" fillId="2" borderId="15" xfId="1" applyFont="1" applyFill="1" applyBorder="1" applyAlignment="1">
      <alignment horizontal="center" vertical="center" wrapText="1"/>
    </xf>
    <xf numFmtId="0" fontId="21" fillId="2" borderId="64" xfId="1" applyFont="1" applyFill="1" applyBorder="1" applyAlignment="1">
      <alignment horizontal="center" vertical="center" wrapText="1"/>
    </xf>
    <xf numFmtId="0" fontId="59" fillId="2" borderId="10" xfId="1" applyFont="1" applyFill="1" applyBorder="1" applyAlignment="1">
      <alignment horizontal="center" vertical="center" wrapText="1"/>
    </xf>
    <xf numFmtId="0" fontId="59" fillId="2" borderId="9" xfId="1" applyFont="1" applyFill="1" applyBorder="1" applyAlignment="1">
      <alignment horizontal="center" vertical="center" wrapText="1"/>
    </xf>
    <xf numFmtId="0" fontId="59" fillId="2" borderId="66" xfId="1" applyFont="1" applyFill="1" applyBorder="1" applyAlignment="1">
      <alignment horizontal="center" vertical="center" wrapText="1"/>
    </xf>
    <xf numFmtId="191" fontId="21" fillId="0" borderId="2" xfId="16" applyNumberFormat="1" applyFont="1" applyFill="1" applyBorder="1" applyAlignment="1" applyProtection="1">
      <alignment horizontal="right" vertical="center" shrinkToFit="1"/>
      <protection locked="0"/>
    </xf>
    <xf numFmtId="191" fontId="21" fillId="5" borderId="2" xfId="16" applyNumberFormat="1" applyFont="1" applyFill="1" applyBorder="1" applyAlignment="1" applyProtection="1">
      <alignment horizontal="right" vertical="center" shrinkToFit="1"/>
    </xf>
    <xf numFmtId="191" fontId="21" fillId="5" borderId="7" xfId="16" applyNumberFormat="1" applyFont="1" applyFill="1" applyBorder="1" applyAlignment="1" applyProtection="1">
      <alignment horizontal="right" vertical="center" shrinkToFit="1"/>
    </xf>
    <xf numFmtId="191" fontId="21" fillId="0" borderId="3" xfId="16" applyNumberFormat="1" applyFont="1" applyFill="1" applyBorder="1" applyAlignment="1" applyProtection="1">
      <alignment horizontal="right" vertical="center" shrinkToFit="1"/>
      <protection locked="0"/>
    </xf>
    <xf numFmtId="191" fontId="21" fillId="0" borderId="2" xfId="1" applyNumberFormat="1" applyFont="1" applyBorder="1" applyAlignment="1" applyProtection="1">
      <alignment horizontal="right" vertical="center" shrinkToFit="1"/>
      <protection locked="0"/>
    </xf>
    <xf numFmtId="0" fontId="21" fillId="0" borderId="2" xfId="1" applyFont="1" applyBorder="1" applyAlignment="1" applyProtection="1">
      <alignment horizontal="left" vertical="center" wrapText="1"/>
      <protection locked="0"/>
    </xf>
    <xf numFmtId="0" fontId="21" fillId="0" borderId="68" xfId="1" applyFont="1" applyBorder="1" applyAlignment="1" applyProtection="1">
      <alignment horizontal="left" vertical="center" wrapText="1"/>
      <protection locked="0"/>
    </xf>
    <xf numFmtId="0" fontId="21" fillId="2" borderId="59" xfId="1" applyFont="1" applyFill="1" applyBorder="1" applyAlignment="1">
      <alignment horizontal="center" vertical="center" wrapText="1"/>
    </xf>
    <xf numFmtId="0" fontId="21" fillId="2" borderId="25" xfId="1" applyFont="1" applyFill="1" applyBorder="1" applyAlignment="1">
      <alignment horizontal="center" vertical="center" wrapText="1"/>
    </xf>
    <xf numFmtId="0" fontId="21" fillId="2" borderId="61" xfId="1" applyFont="1" applyFill="1" applyBorder="1" applyAlignment="1">
      <alignment horizontal="center" vertical="center" wrapText="1"/>
    </xf>
    <xf numFmtId="0" fontId="21" fillId="2" borderId="24" xfId="1" applyFont="1" applyFill="1" applyBorder="1" applyAlignment="1">
      <alignment horizontal="center" vertical="center" wrapText="1"/>
    </xf>
    <xf numFmtId="0" fontId="21" fillId="2" borderId="62" xfId="1" applyFont="1" applyFill="1" applyBorder="1" applyAlignment="1">
      <alignment horizontal="center" vertical="center" wrapText="1"/>
    </xf>
    <xf numFmtId="0" fontId="21" fillId="2" borderId="23" xfId="1" applyFont="1" applyFill="1" applyBorder="1" applyAlignment="1">
      <alignment horizontal="center" vertical="center" wrapText="1"/>
    </xf>
    <xf numFmtId="0" fontId="21" fillId="2" borderId="1" xfId="1" applyFont="1" applyFill="1" applyBorder="1" applyAlignment="1">
      <alignment horizontal="center" vertical="center" wrapText="1"/>
    </xf>
    <xf numFmtId="0" fontId="21" fillId="2" borderId="22" xfId="1" applyFont="1" applyFill="1" applyBorder="1" applyAlignment="1">
      <alignment horizontal="center" vertical="center" wrapText="1"/>
    </xf>
    <xf numFmtId="0" fontId="21" fillId="2" borderId="21" xfId="1" applyFont="1" applyFill="1" applyBorder="1" applyAlignment="1">
      <alignment horizontal="center" vertical="center" wrapText="1"/>
    </xf>
    <xf numFmtId="0" fontId="21" fillId="2" borderId="60" xfId="1" applyFont="1" applyFill="1" applyBorder="1" applyAlignment="1">
      <alignment horizontal="center" vertical="center" wrapText="1"/>
    </xf>
    <xf numFmtId="193" fontId="21" fillId="0" borderId="1" xfId="1" applyNumberFormat="1" applyFont="1" applyBorder="1" applyAlignment="1" applyProtection="1">
      <alignment horizontal="center" vertical="center" wrapText="1"/>
      <protection locked="0"/>
    </xf>
    <xf numFmtId="193" fontId="21" fillId="0" borderId="22" xfId="1" applyNumberFormat="1" applyFont="1" applyBorder="1" applyAlignment="1" applyProtection="1">
      <alignment horizontal="center" vertical="center" wrapText="1"/>
      <protection locked="0"/>
    </xf>
    <xf numFmtId="0" fontId="62" fillId="0" borderId="0" xfId="19" applyFont="1" applyAlignment="1">
      <alignment horizontal="center" vertical="top" wrapText="1"/>
    </xf>
    <xf numFmtId="0" fontId="16" fillId="5" borderId="28" xfId="19" applyFont="1" applyFill="1" applyBorder="1" applyAlignment="1">
      <alignment horizontal="left" vertical="center" shrinkToFit="1"/>
    </xf>
    <xf numFmtId="0" fontId="56" fillId="0" borderId="0" xfId="19" applyFont="1" applyAlignment="1">
      <alignment horizontal="right" vertical="center" wrapText="1"/>
    </xf>
    <xf numFmtId="49" fontId="21" fillId="0" borderId="1" xfId="1" applyNumberFormat="1" applyFont="1" applyBorder="1" applyAlignment="1" applyProtection="1">
      <alignment horizontal="center" vertical="center" wrapText="1"/>
      <protection locked="0"/>
    </xf>
    <xf numFmtId="49" fontId="21" fillId="0" borderId="60" xfId="1" applyNumberFormat="1" applyFont="1" applyBorder="1" applyAlignment="1" applyProtection="1">
      <alignment horizontal="center" vertical="center" wrapText="1"/>
      <protection locked="0"/>
    </xf>
    <xf numFmtId="0" fontId="21" fillId="2" borderId="8" xfId="1" applyFont="1" applyFill="1" applyBorder="1" applyAlignment="1">
      <alignment horizontal="center" vertical="center" wrapText="1"/>
    </xf>
    <xf numFmtId="0" fontId="21" fillId="2" borderId="27" xfId="1" applyFont="1" applyFill="1" applyBorder="1" applyAlignment="1">
      <alignment horizontal="center" vertical="center" wrapText="1"/>
    </xf>
    <xf numFmtId="177" fontId="21" fillId="0" borderId="8" xfId="1" applyNumberFormat="1" applyFont="1" applyBorder="1" applyAlignment="1" applyProtection="1">
      <alignment horizontal="center" vertical="center" wrapText="1"/>
      <protection locked="0"/>
    </xf>
    <xf numFmtId="177" fontId="21" fillId="0" borderId="1" xfId="1" applyNumberFormat="1" applyFont="1" applyBorder="1" applyAlignment="1" applyProtection="1">
      <alignment horizontal="center" vertical="center" wrapText="1"/>
      <protection locked="0"/>
    </xf>
    <xf numFmtId="177" fontId="21" fillId="0" borderId="27" xfId="1" applyNumberFormat="1" applyFont="1" applyBorder="1" applyAlignment="1" applyProtection="1">
      <alignment horizontal="center" vertical="center" wrapText="1"/>
      <protection locked="0"/>
    </xf>
    <xf numFmtId="0" fontId="21" fillId="0" borderId="29" xfId="1" applyFont="1" applyBorder="1" applyAlignment="1" applyProtection="1">
      <alignment horizontal="left" vertical="center" wrapText="1"/>
      <protection locked="0"/>
    </xf>
    <xf numFmtId="0" fontId="21" fillId="0" borderId="28" xfId="1" applyFont="1" applyBorder="1" applyAlignment="1" applyProtection="1">
      <alignment horizontal="left" vertical="center" wrapText="1"/>
      <protection locked="0"/>
    </xf>
    <xf numFmtId="0" fontId="21" fillId="0" borderId="70" xfId="1" applyFont="1" applyBorder="1" applyAlignment="1" applyProtection="1">
      <alignment horizontal="left" vertical="center" wrapText="1"/>
      <protection locked="0"/>
    </xf>
    <xf numFmtId="0" fontId="21" fillId="0" borderId="38" xfId="1" applyFont="1" applyBorder="1" applyAlignment="1" applyProtection="1">
      <alignment horizontal="left" vertical="center" wrapText="1"/>
      <protection locked="0"/>
    </xf>
    <xf numFmtId="0" fontId="21" fillId="0" borderId="37" xfId="1" applyFont="1" applyBorder="1" applyAlignment="1" applyProtection="1">
      <alignment horizontal="left" vertical="center" wrapText="1"/>
      <protection locked="0"/>
    </xf>
    <xf numFmtId="0" fontId="21" fillId="0" borderId="71" xfId="1" applyFont="1" applyBorder="1" applyAlignment="1" applyProtection="1">
      <alignment horizontal="left" vertical="center" wrapText="1"/>
      <protection locked="0"/>
    </xf>
    <xf numFmtId="0" fontId="21" fillId="2" borderId="73" xfId="1" applyFont="1" applyFill="1" applyBorder="1" applyAlignment="1">
      <alignment horizontal="center" vertical="center" wrapText="1"/>
    </xf>
    <xf numFmtId="0" fontId="21" fillId="0" borderId="31" xfId="1" applyFont="1" applyBorder="1" applyAlignment="1" applyProtection="1">
      <alignment horizontal="left" vertical="center" wrapText="1"/>
      <protection locked="0"/>
    </xf>
    <xf numFmtId="0" fontId="21" fillId="0" borderId="30" xfId="1" applyFont="1" applyBorder="1" applyAlignment="1" applyProtection="1">
      <alignment horizontal="left" vertical="center" wrapText="1"/>
      <protection locked="0"/>
    </xf>
    <xf numFmtId="0" fontId="21" fillId="0" borderId="25" xfId="1" applyFont="1" applyBorder="1" applyAlignment="1" applyProtection="1">
      <alignment horizontal="left" vertical="center" wrapText="1"/>
      <protection locked="0"/>
    </xf>
    <xf numFmtId="0" fontId="21" fillId="0" borderId="23" xfId="1" applyFont="1" applyBorder="1" applyAlignment="1" applyProtection="1">
      <alignment horizontal="left" vertical="center" wrapText="1"/>
      <protection locked="0"/>
    </xf>
    <xf numFmtId="0" fontId="21" fillId="2" borderId="29" xfId="1" applyFont="1" applyFill="1" applyBorder="1" applyAlignment="1">
      <alignment horizontal="center" vertical="center" wrapText="1"/>
    </xf>
    <xf numFmtId="0" fontId="21" fillId="2" borderId="28" xfId="1" applyFont="1" applyFill="1" applyBorder="1" applyAlignment="1">
      <alignment horizontal="center" vertical="center" wrapText="1"/>
    </xf>
    <xf numFmtId="0" fontId="21" fillId="2" borderId="96" xfId="1" applyFont="1" applyFill="1" applyBorder="1" applyAlignment="1">
      <alignment horizontal="center" vertical="center" wrapText="1"/>
    </xf>
    <xf numFmtId="0" fontId="21" fillId="2" borderId="37" xfId="1" applyFont="1" applyFill="1" applyBorder="1" applyAlignment="1">
      <alignment horizontal="center" vertical="center" wrapText="1"/>
    </xf>
    <xf numFmtId="0" fontId="21" fillId="2" borderId="6" xfId="1" applyFont="1" applyFill="1" applyBorder="1" applyAlignment="1">
      <alignment horizontal="center" vertical="center" wrapText="1"/>
    </xf>
    <xf numFmtId="0" fontId="21" fillId="0" borderId="8" xfId="1" applyFont="1" applyBorder="1" applyAlignment="1" applyProtection="1">
      <alignment horizontal="center" vertical="center" wrapText="1"/>
      <protection locked="0"/>
    </xf>
    <xf numFmtId="0" fontId="21" fillId="0" borderId="1" xfId="1" applyFont="1" applyBorder="1" applyAlignment="1" applyProtection="1">
      <alignment horizontal="center" vertical="center" wrapText="1"/>
      <protection locked="0"/>
    </xf>
    <xf numFmtId="0" fontId="46" fillId="0" borderId="29" xfId="1" applyFont="1" applyBorder="1" applyAlignment="1" applyProtection="1">
      <alignment horizontal="left" vertical="center" wrapText="1"/>
      <protection locked="0"/>
    </xf>
    <xf numFmtId="0" fontId="46" fillId="0" borderId="28" xfId="1" applyFont="1" applyBorder="1" applyAlignment="1" applyProtection="1">
      <alignment horizontal="left" vertical="center" wrapText="1"/>
      <protection locked="0"/>
    </xf>
    <xf numFmtId="0" fontId="46" fillId="0" borderId="70" xfId="1" applyFont="1" applyBorder="1" applyAlignment="1" applyProtection="1">
      <alignment horizontal="left" vertical="center" wrapText="1"/>
      <protection locked="0"/>
    </xf>
    <xf numFmtId="0" fontId="21" fillId="0" borderId="53" xfId="1" applyFont="1" applyBorder="1" applyAlignment="1" applyProtection="1">
      <alignment horizontal="left" vertical="center" wrapText="1"/>
      <protection locked="0"/>
    </xf>
    <xf numFmtId="0" fontId="21" fillId="0" borderId="58" xfId="1" applyFont="1" applyBorder="1" applyAlignment="1" applyProtection="1">
      <alignment horizontal="left" vertical="center" wrapText="1"/>
      <protection locked="0"/>
    </xf>
    <xf numFmtId="0" fontId="21" fillId="0" borderId="187" xfId="1" applyFont="1" applyBorder="1" applyAlignment="1" applyProtection="1">
      <alignment horizontal="left" vertical="center" wrapText="1"/>
      <protection locked="0"/>
    </xf>
    <xf numFmtId="0" fontId="21" fillId="2" borderId="76" xfId="1" applyFont="1" applyFill="1" applyBorder="1" applyAlignment="1">
      <alignment horizontal="center" vertical="center" wrapText="1"/>
    </xf>
    <xf numFmtId="0" fontId="21" fillId="2" borderId="26" xfId="1" applyFont="1" applyFill="1" applyBorder="1" applyAlignment="1">
      <alignment horizontal="center" vertical="center" wrapText="1"/>
    </xf>
    <xf numFmtId="0" fontId="21" fillId="0" borderId="8" xfId="1" applyFont="1" applyBorder="1" applyAlignment="1" applyProtection="1">
      <alignment horizontal="left" vertical="center" wrapText="1"/>
      <protection locked="0"/>
    </xf>
    <xf numFmtId="0" fontId="21" fillId="0" borderId="27" xfId="1" applyFont="1" applyBorder="1" applyAlignment="1" applyProtection="1">
      <alignment horizontal="left" vertical="center" wrapText="1"/>
      <protection locked="0"/>
    </xf>
    <xf numFmtId="0" fontId="21" fillId="0" borderId="8" xfId="1" applyFont="1" applyBorder="1" applyAlignment="1" applyProtection="1">
      <alignment horizontal="left" vertical="top" wrapText="1"/>
      <protection locked="0"/>
    </xf>
    <xf numFmtId="0" fontId="21" fillId="0" borderId="1" xfId="1" applyFont="1" applyBorder="1" applyAlignment="1" applyProtection="1">
      <alignment horizontal="left" vertical="top" wrapText="1"/>
      <protection locked="0"/>
    </xf>
    <xf numFmtId="0" fontId="21" fillId="0" borderId="60" xfId="1" applyFont="1" applyBorder="1" applyAlignment="1" applyProtection="1">
      <alignment horizontal="left" vertical="top" wrapText="1"/>
      <protection locked="0"/>
    </xf>
    <xf numFmtId="0" fontId="21" fillId="0" borderId="32" xfId="1" applyFont="1" applyBorder="1" applyAlignment="1" applyProtection="1">
      <alignment horizontal="left" vertical="top" wrapText="1"/>
      <protection locked="0"/>
    </xf>
    <xf numFmtId="0" fontId="21" fillId="0" borderId="0" xfId="1" applyFont="1" applyAlignment="1" applyProtection="1">
      <alignment horizontal="left" vertical="top" wrapText="1"/>
      <protection locked="0"/>
    </xf>
    <xf numFmtId="0" fontId="21" fillId="0" borderId="24" xfId="1" applyFont="1" applyBorder="1" applyAlignment="1" applyProtection="1">
      <alignment horizontal="left" vertical="top" wrapText="1"/>
      <protection locked="0"/>
    </xf>
    <xf numFmtId="0" fontId="21" fillId="0" borderId="29" xfId="1" applyFont="1" applyBorder="1" applyAlignment="1" applyProtection="1">
      <alignment horizontal="left" vertical="top" wrapText="1"/>
      <protection locked="0"/>
    </xf>
    <xf numFmtId="0" fontId="21" fillId="0" borderId="28" xfId="1" applyFont="1" applyBorder="1" applyAlignment="1" applyProtection="1">
      <alignment horizontal="left" vertical="top" wrapText="1"/>
      <protection locked="0"/>
    </xf>
    <xf numFmtId="0" fontId="21" fillId="0" borderId="23" xfId="1" applyFont="1" applyBorder="1" applyAlignment="1" applyProtection="1">
      <alignment horizontal="left" vertical="top" wrapText="1"/>
      <protection locked="0"/>
    </xf>
    <xf numFmtId="0" fontId="21" fillId="0" borderId="31" xfId="1" applyFont="1" applyBorder="1" applyAlignment="1">
      <alignment horizontal="left" vertical="center"/>
    </xf>
    <xf numFmtId="0" fontId="21" fillId="0" borderId="30" xfId="1" applyFont="1" applyBorder="1" applyAlignment="1">
      <alignment horizontal="left" vertical="center"/>
    </xf>
    <xf numFmtId="0" fontId="21" fillId="0" borderId="74" xfId="1" applyFont="1" applyBorder="1" applyAlignment="1">
      <alignment horizontal="left" vertical="center"/>
    </xf>
    <xf numFmtId="0" fontId="21" fillId="0" borderId="0" xfId="1" applyFont="1" applyAlignment="1" applyProtection="1">
      <alignment horizontal="left" vertical="top"/>
      <protection locked="0"/>
    </xf>
    <xf numFmtId="0" fontId="21" fillId="0" borderId="75" xfId="1" applyFont="1" applyBorder="1" applyAlignment="1" applyProtection="1">
      <alignment horizontal="left" vertical="top"/>
      <protection locked="0"/>
    </xf>
    <xf numFmtId="0" fontId="21" fillId="0" borderId="32" xfId="1" applyFont="1" applyBorder="1" applyAlignment="1" applyProtection="1">
      <alignment horizontal="left" vertical="top"/>
      <protection locked="0"/>
    </xf>
    <xf numFmtId="0" fontId="21" fillId="0" borderId="29" xfId="1" applyFont="1" applyBorder="1" applyAlignment="1" applyProtection="1">
      <alignment horizontal="left" vertical="top"/>
      <protection locked="0"/>
    </xf>
    <xf numFmtId="0" fontId="21" fillId="0" borderId="28" xfId="1" applyFont="1" applyBorder="1" applyAlignment="1" applyProtection="1">
      <alignment horizontal="left" vertical="top"/>
      <protection locked="0"/>
    </xf>
    <xf numFmtId="0" fontId="21" fillId="0" borderId="70" xfId="1" applyFont="1" applyBorder="1" applyAlignment="1" applyProtection="1">
      <alignment horizontal="left" vertical="top"/>
      <protection locked="0"/>
    </xf>
    <xf numFmtId="0" fontId="21" fillId="0" borderId="75" xfId="1" applyFont="1" applyBorder="1" applyAlignment="1" applyProtection="1">
      <alignment horizontal="left" vertical="top" wrapText="1"/>
      <protection locked="0"/>
    </xf>
    <xf numFmtId="0" fontId="21" fillId="0" borderId="70" xfId="1" applyFont="1" applyBorder="1" applyAlignment="1" applyProtection="1">
      <alignment horizontal="left" vertical="top" wrapText="1"/>
      <protection locked="0"/>
    </xf>
    <xf numFmtId="0" fontId="48" fillId="0" borderId="0" xfId="19" applyFont="1" applyAlignment="1">
      <alignment horizontal="left" vertical="center" wrapText="1"/>
    </xf>
    <xf numFmtId="0" fontId="52" fillId="0" borderId="0" xfId="19" applyFont="1" applyAlignment="1">
      <alignment horizontal="center" vertical="center" shrinkToFit="1"/>
    </xf>
    <xf numFmtId="49" fontId="48" fillId="0" borderId="0" xfId="19" applyNumberFormat="1" applyFont="1" applyAlignment="1">
      <alignment horizontal="right" vertical="center"/>
    </xf>
    <xf numFmtId="0" fontId="56" fillId="0" borderId="0" xfId="19" applyFont="1" applyAlignment="1">
      <alignment horizontal="left" vertical="center"/>
    </xf>
    <xf numFmtId="0" fontId="56" fillId="0" borderId="0" xfId="19" applyFont="1" applyAlignment="1">
      <alignment horizontal="left" vertical="top" wrapText="1"/>
    </xf>
    <xf numFmtId="0" fontId="21" fillId="0" borderId="3" xfId="1" applyFont="1" applyBorder="1" applyAlignment="1" applyProtection="1">
      <alignment horizontal="left" vertical="center" wrapText="1"/>
      <protection locked="0"/>
    </xf>
    <xf numFmtId="49" fontId="21" fillId="0" borderId="35" xfId="1" applyNumberFormat="1" applyFont="1" applyBorder="1" applyAlignment="1" applyProtection="1">
      <alignment horizontal="left" vertical="center" wrapText="1"/>
      <protection locked="0"/>
    </xf>
    <xf numFmtId="49" fontId="21" fillId="0" borderId="34" xfId="1" applyNumberFormat="1" applyFont="1" applyBorder="1" applyAlignment="1" applyProtection="1">
      <alignment horizontal="left" vertical="center" wrapText="1"/>
      <protection locked="0"/>
    </xf>
    <xf numFmtId="49" fontId="21" fillId="0" borderId="33" xfId="1" applyNumberFormat="1" applyFont="1" applyBorder="1" applyAlignment="1" applyProtection="1">
      <alignment horizontal="left" vertical="center" wrapText="1"/>
      <protection locked="0"/>
    </xf>
    <xf numFmtId="49" fontId="21" fillId="0" borderId="29" xfId="1" applyNumberFormat="1" applyFont="1" applyBorder="1" applyAlignment="1" applyProtection="1">
      <alignment horizontal="left" vertical="center" wrapText="1"/>
      <protection locked="0"/>
    </xf>
    <xf numFmtId="49" fontId="21" fillId="0" borderId="28" xfId="1" applyNumberFormat="1" applyFont="1" applyBorder="1" applyAlignment="1" applyProtection="1">
      <alignment horizontal="left" vertical="center" wrapText="1"/>
      <protection locked="0"/>
    </xf>
    <xf numFmtId="49" fontId="21" fillId="0" borderId="23" xfId="1" applyNumberFormat="1" applyFont="1" applyBorder="1" applyAlignment="1" applyProtection="1">
      <alignment horizontal="left" vertical="center" wrapText="1"/>
      <protection locked="0"/>
    </xf>
    <xf numFmtId="49" fontId="21" fillId="0" borderId="37" xfId="1" applyNumberFormat="1" applyFont="1" applyBorder="1" applyAlignment="1" applyProtection="1">
      <alignment horizontal="center" vertical="center" wrapText="1"/>
      <protection locked="0"/>
    </xf>
    <xf numFmtId="49" fontId="21" fillId="0" borderId="36" xfId="1" applyNumberFormat="1" applyFont="1" applyBorder="1" applyAlignment="1" applyProtection="1">
      <alignment horizontal="center" vertical="center" wrapText="1"/>
      <protection locked="0"/>
    </xf>
    <xf numFmtId="0" fontId="21" fillId="2" borderId="3" xfId="1" applyFont="1" applyFill="1" applyBorder="1" applyAlignment="1">
      <alignment horizontal="center" vertical="center" wrapText="1"/>
    </xf>
    <xf numFmtId="0" fontId="21" fillId="2" borderId="72" xfId="1" applyFont="1" applyFill="1" applyBorder="1" applyAlignment="1">
      <alignment horizontal="center" vertical="center" wrapText="1"/>
    </xf>
    <xf numFmtId="0" fontId="21" fillId="2" borderId="34" xfId="1" applyFont="1" applyFill="1" applyBorder="1" applyAlignment="1">
      <alignment horizontal="center" vertical="center" wrapText="1"/>
    </xf>
    <xf numFmtId="0" fontId="21" fillId="2" borderId="186" xfId="1" applyFont="1" applyFill="1" applyBorder="1" applyAlignment="1">
      <alignment horizontal="center" vertical="center" wrapText="1"/>
    </xf>
    <xf numFmtId="0" fontId="21" fillId="2" borderId="58" xfId="1" applyFont="1" applyFill="1" applyBorder="1" applyAlignment="1">
      <alignment horizontal="center" vertical="center" wrapText="1"/>
    </xf>
    <xf numFmtId="0" fontId="50" fillId="2" borderId="77" xfId="1" applyFont="1" applyFill="1" applyBorder="1" applyAlignment="1">
      <alignment horizontal="left" vertical="center"/>
    </xf>
    <xf numFmtId="0" fontId="50" fillId="2" borderId="78" xfId="1" applyFont="1" applyFill="1" applyBorder="1" applyAlignment="1">
      <alignment horizontal="left" vertical="center"/>
    </xf>
    <xf numFmtId="0" fontId="50" fillId="2" borderId="79" xfId="1" applyFont="1" applyFill="1" applyBorder="1" applyAlignment="1">
      <alignment horizontal="left" vertical="center"/>
    </xf>
    <xf numFmtId="0" fontId="21" fillId="0" borderId="59" xfId="1" applyFont="1" applyBorder="1" applyAlignment="1" applyProtection="1">
      <alignment horizontal="left" vertical="top" wrapText="1" shrinkToFit="1"/>
      <protection locked="0"/>
    </xf>
    <xf numFmtId="0" fontId="21" fillId="0" borderId="30" xfId="1" applyFont="1" applyBorder="1" applyAlignment="1" applyProtection="1">
      <alignment horizontal="left" vertical="top" wrapText="1" shrinkToFit="1"/>
      <protection locked="0"/>
    </xf>
    <xf numFmtId="0" fontId="21" fillId="0" borderId="74" xfId="1" applyFont="1" applyBorder="1" applyAlignment="1" applyProtection="1">
      <alignment horizontal="left" vertical="top" wrapText="1" shrinkToFit="1"/>
      <protection locked="0"/>
    </xf>
    <xf numFmtId="0" fontId="21" fillId="0" borderId="80" xfId="1" applyFont="1" applyBorder="1" applyAlignment="1" applyProtection="1">
      <alignment horizontal="left" vertical="top" wrapText="1" shrinkToFit="1"/>
      <protection locked="0"/>
    </xf>
    <xf numFmtId="0" fontId="21" fillId="0" borderId="81" xfId="1" applyFont="1" applyBorder="1" applyAlignment="1" applyProtection="1">
      <alignment horizontal="left" vertical="top" wrapText="1" shrinkToFit="1"/>
      <protection locked="0"/>
    </xf>
    <xf numFmtId="0" fontId="21" fillId="0" borderId="82" xfId="1" applyFont="1" applyBorder="1" applyAlignment="1" applyProtection="1">
      <alignment horizontal="left" vertical="top" wrapText="1" shrinkToFit="1"/>
      <protection locked="0"/>
    </xf>
    <xf numFmtId="0" fontId="21" fillId="0" borderId="61" xfId="1" applyFont="1" applyBorder="1" applyAlignment="1" applyProtection="1">
      <alignment horizontal="left" vertical="top" wrapText="1" shrinkToFit="1"/>
      <protection locked="0"/>
    </xf>
    <xf numFmtId="0" fontId="21" fillId="0" borderId="0" xfId="1" applyFont="1" applyAlignment="1" applyProtection="1">
      <alignment horizontal="left" vertical="top" wrapText="1" shrinkToFit="1"/>
      <protection locked="0"/>
    </xf>
    <xf numFmtId="0" fontId="21" fillId="0" borderId="75" xfId="1" applyFont="1" applyBorder="1" applyAlignment="1" applyProtection="1">
      <alignment horizontal="left" vertical="top" wrapText="1" shrinkToFit="1"/>
      <protection locked="0"/>
    </xf>
    <xf numFmtId="0" fontId="21" fillId="0" borderId="189" xfId="1" applyFont="1" applyBorder="1" applyAlignment="1">
      <alignment horizontal="left" vertical="center" wrapText="1"/>
    </xf>
    <xf numFmtId="0" fontId="21" fillId="0" borderId="0" xfId="1" applyFont="1" applyAlignment="1">
      <alignment horizontal="center" vertical="center"/>
    </xf>
    <xf numFmtId="0" fontId="21" fillId="0" borderId="96" xfId="1" applyFont="1" applyBorder="1" applyAlignment="1" applyProtection="1">
      <alignment horizontal="left" vertical="center" wrapText="1"/>
      <protection locked="0"/>
    </xf>
    <xf numFmtId="0" fontId="21" fillId="0" borderId="97" xfId="1" applyFont="1" applyBorder="1" applyAlignment="1" applyProtection="1">
      <alignment horizontal="left" vertical="center" wrapText="1"/>
      <protection locked="0"/>
    </xf>
    <xf numFmtId="0" fontId="21" fillId="0" borderId="15" xfId="1" applyFont="1" applyBorder="1" applyAlignment="1" applyProtection="1">
      <alignment horizontal="left" vertical="center" wrapText="1"/>
      <protection locked="0"/>
    </xf>
    <xf numFmtId="0" fontId="21" fillId="0" borderId="16" xfId="1" applyFont="1" applyBorder="1" applyAlignment="1" applyProtection="1">
      <alignment horizontal="left" vertical="center" wrapText="1"/>
      <protection locked="0"/>
    </xf>
    <xf numFmtId="0" fontId="21" fillId="0" borderId="88" xfId="1" applyFont="1" applyBorder="1" applyAlignment="1" applyProtection="1">
      <alignment horizontal="left" vertical="center" wrapText="1"/>
      <protection locked="0"/>
    </xf>
    <xf numFmtId="0" fontId="21" fillId="0" borderId="100" xfId="1" applyFont="1" applyBorder="1" applyAlignment="1" applyProtection="1">
      <alignment horizontal="left" vertical="center" wrapText="1"/>
      <protection locked="0"/>
    </xf>
    <xf numFmtId="0" fontId="21" fillId="0" borderId="90" xfId="1" applyFont="1" applyBorder="1" applyAlignment="1" applyProtection="1">
      <alignment horizontal="left" vertical="center" wrapText="1"/>
      <protection locked="0"/>
    </xf>
    <xf numFmtId="0" fontId="21" fillId="0" borderId="101" xfId="1" applyFont="1" applyBorder="1" applyAlignment="1" applyProtection="1">
      <alignment horizontal="left" vertical="center" wrapText="1"/>
      <protection locked="0"/>
    </xf>
    <xf numFmtId="0" fontId="21" fillId="0" borderId="105" xfId="1" applyFont="1" applyBorder="1" applyAlignment="1" applyProtection="1">
      <alignment horizontal="left" vertical="center" wrapText="1"/>
      <protection locked="0"/>
    </xf>
    <xf numFmtId="0" fontId="21" fillId="0" borderId="104" xfId="1" applyFont="1" applyBorder="1" applyAlignment="1" applyProtection="1">
      <alignment horizontal="left" vertical="center" wrapText="1"/>
      <protection locked="0"/>
    </xf>
    <xf numFmtId="0" fontId="21" fillId="0" borderId="52" xfId="1" applyFont="1" applyBorder="1" applyAlignment="1" applyProtection="1">
      <alignment horizontal="left" vertical="center" wrapText="1"/>
      <protection locked="0"/>
    </xf>
    <xf numFmtId="0" fontId="21" fillId="0" borderId="94" xfId="1" applyFont="1" applyBorder="1" applyAlignment="1" applyProtection="1">
      <alignment horizontal="left" vertical="center" wrapText="1"/>
      <protection locked="0"/>
    </xf>
    <xf numFmtId="0" fontId="21" fillId="0" borderId="89" xfId="1" applyFont="1" applyBorder="1" applyAlignment="1" applyProtection="1">
      <alignment horizontal="left" vertical="center" wrapText="1"/>
      <protection locked="0"/>
    </xf>
    <xf numFmtId="0" fontId="21" fillId="0" borderId="50" xfId="1" applyFont="1" applyBorder="1" applyAlignment="1" applyProtection="1">
      <alignment horizontal="left" vertical="center" wrapText="1"/>
      <protection locked="0"/>
    </xf>
    <xf numFmtId="0" fontId="21" fillId="0" borderId="95" xfId="1" applyFont="1" applyBorder="1" applyAlignment="1" applyProtection="1">
      <alignment horizontal="left" vertical="center" wrapText="1"/>
      <protection locked="0"/>
    </xf>
    <xf numFmtId="0" fontId="21" fillId="0" borderId="49" xfId="1" applyFont="1" applyBorder="1" applyAlignment="1" applyProtection="1">
      <alignment horizontal="left" vertical="center" wrapText="1"/>
      <protection locked="0"/>
    </xf>
    <xf numFmtId="0" fontId="21" fillId="0" borderId="98" xfId="1" applyFont="1" applyBorder="1" applyAlignment="1" applyProtection="1">
      <alignment horizontal="left" vertical="center" wrapText="1"/>
      <protection locked="0"/>
    </xf>
    <xf numFmtId="0" fontId="21" fillId="0" borderId="99" xfId="1" applyFont="1" applyBorder="1" applyAlignment="1" applyProtection="1">
      <alignment horizontal="left" vertical="center" wrapText="1"/>
      <protection locked="0"/>
    </xf>
    <xf numFmtId="0" fontId="21" fillId="0" borderId="102" xfId="1" applyFont="1" applyBorder="1" applyAlignment="1" applyProtection="1">
      <alignment horizontal="left" vertical="center" wrapText="1"/>
      <protection locked="0"/>
    </xf>
    <xf numFmtId="0" fontId="21" fillId="0" borderId="103" xfId="1" applyFont="1" applyBorder="1" applyAlignment="1" applyProtection="1">
      <alignment horizontal="left" vertical="center" wrapText="1"/>
      <protection locked="0"/>
    </xf>
    <xf numFmtId="0" fontId="21" fillId="0" borderId="56" xfId="1" applyFont="1" applyBorder="1" applyAlignment="1" applyProtection="1">
      <alignment horizontal="center" vertical="center"/>
      <protection locked="0"/>
    </xf>
    <xf numFmtId="0" fontId="21" fillId="0" borderId="55" xfId="1" applyFont="1" applyBorder="1" applyAlignment="1" applyProtection="1">
      <alignment horizontal="center" vertical="center"/>
      <protection locked="0"/>
    </xf>
    <xf numFmtId="0" fontId="21" fillId="0" borderId="54" xfId="1" applyFont="1" applyBorder="1" applyAlignment="1" applyProtection="1">
      <alignment horizontal="center" vertical="center"/>
      <protection locked="0"/>
    </xf>
    <xf numFmtId="0" fontId="21" fillId="0" borderId="0" xfId="1" applyFont="1" applyAlignment="1">
      <alignment horizontal="left" vertical="top" wrapText="1"/>
    </xf>
    <xf numFmtId="0" fontId="21" fillId="3" borderId="44" xfId="1" applyFont="1" applyFill="1" applyBorder="1" applyAlignment="1">
      <alignment horizontal="center" vertical="center" wrapText="1"/>
    </xf>
    <xf numFmtId="0" fontId="21" fillId="3" borderId="87" xfId="1" applyFont="1" applyFill="1" applyBorder="1" applyAlignment="1">
      <alignment horizontal="center" vertical="center" wrapText="1"/>
    </xf>
    <xf numFmtId="0" fontId="17" fillId="0" borderId="0" xfId="21" applyFont="1" applyAlignment="1">
      <alignment vertical="center" wrapText="1"/>
    </xf>
    <xf numFmtId="0" fontId="19" fillId="0" borderId="0" xfId="21" applyFont="1" applyAlignment="1">
      <alignment vertical="center" wrapText="1"/>
    </xf>
    <xf numFmtId="0" fontId="45" fillId="0" borderId="28" xfId="22" applyFont="1" applyBorder="1" applyAlignment="1">
      <alignment horizontal="left" vertical="center" wrapText="1"/>
    </xf>
    <xf numFmtId="0" fontId="17" fillId="2" borderId="20" xfId="21" applyFont="1" applyFill="1" applyBorder="1" applyAlignment="1">
      <alignment vertical="center" wrapText="1"/>
    </xf>
    <xf numFmtId="0" fontId="17" fillId="0" borderId="20" xfId="21" applyFont="1" applyBorder="1" applyAlignment="1" applyProtection="1">
      <alignment horizontal="center" vertical="center"/>
      <protection locked="0"/>
    </xf>
    <xf numFmtId="0" fontId="17" fillId="0" borderId="57" xfId="21" applyFont="1" applyBorder="1" applyAlignment="1" applyProtection="1">
      <alignment horizontal="center" vertical="center"/>
      <protection locked="0"/>
    </xf>
    <xf numFmtId="0" fontId="17" fillId="0" borderId="14" xfId="21" applyFont="1" applyBorder="1" applyAlignment="1" applyProtection="1">
      <alignment horizontal="center" vertical="center"/>
      <protection locked="0"/>
    </xf>
    <xf numFmtId="0" fontId="17" fillId="2" borderId="8" xfId="21" applyFont="1" applyFill="1" applyBorder="1" applyAlignment="1">
      <alignment horizontal="left" vertical="center" wrapText="1"/>
    </xf>
    <xf numFmtId="0" fontId="17" fillId="2" borderId="1" xfId="21" applyFont="1" applyFill="1" applyBorder="1" applyAlignment="1">
      <alignment horizontal="left" vertical="center" wrapText="1"/>
    </xf>
    <xf numFmtId="0" fontId="17" fillId="4" borderId="8" xfId="21" applyFont="1" applyFill="1" applyBorder="1" applyAlignment="1" applyProtection="1">
      <alignment horizontal="left" vertical="top" wrapText="1"/>
      <protection locked="0"/>
    </xf>
    <xf numFmtId="0" fontId="17" fillId="4" borderId="1" xfId="21" applyFont="1" applyFill="1" applyBorder="1" applyAlignment="1" applyProtection="1">
      <alignment horizontal="left" vertical="top" wrapText="1"/>
      <protection locked="0"/>
    </xf>
    <xf numFmtId="0" fontId="17" fillId="2" borderId="28" xfId="21" applyFont="1" applyFill="1" applyBorder="1" applyAlignment="1">
      <alignment horizontal="left" vertical="top" wrapText="1"/>
    </xf>
    <xf numFmtId="0" fontId="17" fillId="2" borderId="23" xfId="21" applyFont="1" applyFill="1" applyBorder="1" applyAlignment="1">
      <alignment horizontal="left" vertical="top" wrapText="1"/>
    </xf>
    <xf numFmtId="0" fontId="17" fillId="4" borderId="8" xfId="21" applyFont="1" applyFill="1" applyBorder="1" applyAlignment="1" applyProtection="1">
      <alignment horizontal="left" vertical="center" wrapText="1"/>
      <protection locked="0"/>
    </xf>
    <xf numFmtId="0" fontId="17" fillId="4" borderId="1" xfId="21" applyFont="1" applyFill="1" applyBorder="1" applyAlignment="1" applyProtection="1">
      <alignment horizontal="left" vertical="center" wrapText="1"/>
      <protection locked="0"/>
    </xf>
    <xf numFmtId="0" fontId="17" fillId="4" borderId="27" xfId="21" applyFont="1" applyFill="1" applyBorder="1" applyAlignment="1" applyProtection="1">
      <alignment horizontal="left" vertical="center" wrapText="1"/>
      <protection locked="0"/>
    </xf>
    <xf numFmtId="0" fontId="17" fillId="2" borderId="28" xfId="21" applyFont="1" applyFill="1" applyBorder="1" applyAlignment="1">
      <alignment horizontal="left" vertical="center" wrapText="1"/>
    </xf>
    <xf numFmtId="0" fontId="17" fillId="2" borderId="23" xfId="21" applyFont="1" applyFill="1" applyBorder="1" applyAlignment="1">
      <alignment horizontal="left" vertical="center" wrapText="1"/>
    </xf>
    <xf numFmtId="0" fontId="17" fillId="2" borderId="31" xfId="22" applyFont="1" applyFill="1" applyBorder="1" applyAlignment="1">
      <alignment horizontal="left" vertical="center" wrapText="1"/>
    </xf>
    <xf numFmtId="0" fontId="17" fillId="2" borderId="30" xfId="22" applyFont="1" applyFill="1" applyBorder="1" applyAlignment="1">
      <alignment horizontal="left" vertical="center" wrapText="1"/>
    </xf>
    <xf numFmtId="0" fontId="17" fillId="2" borderId="25" xfId="22" applyFont="1" applyFill="1" applyBorder="1" applyAlignment="1">
      <alignment horizontal="left" vertical="center" wrapText="1"/>
    </xf>
    <xf numFmtId="0" fontId="17" fillId="0" borderId="20" xfId="22" applyFont="1" applyBorder="1" applyAlignment="1" applyProtection="1">
      <alignment horizontal="center" vertical="center"/>
      <protection locked="0"/>
    </xf>
    <xf numFmtId="0" fontId="17" fillId="0" borderId="57" xfId="22" applyFont="1" applyBorder="1" applyAlignment="1" applyProtection="1">
      <alignment horizontal="center" vertical="center"/>
      <protection locked="0"/>
    </xf>
    <xf numFmtId="0" fontId="17" fillId="0" borderId="14" xfId="22" applyFont="1" applyBorder="1" applyAlignment="1" applyProtection="1">
      <alignment horizontal="center" vertical="center"/>
      <protection locked="0"/>
    </xf>
    <xf numFmtId="0" fontId="40" fillId="2" borderId="57" xfId="22" applyFont="1" applyFill="1" applyBorder="1" applyAlignment="1">
      <alignment vertical="center" wrapText="1"/>
    </xf>
    <xf numFmtId="0" fontId="17" fillId="2" borderId="57" xfId="22" applyFont="1" applyFill="1" applyBorder="1" applyAlignment="1">
      <alignment vertical="center" wrapText="1"/>
    </xf>
    <xf numFmtId="0" fontId="17" fillId="4" borderId="8" xfId="22" applyFont="1" applyFill="1" applyBorder="1" applyAlignment="1" applyProtection="1">
      <alignment horizontal="left" vertical="center" wrapText="1"/>
      <protection locked="0"/>
    </xf>
    <xf numFmtId="0" fontId="17" fillId="4" borderId="1" xfId="22" applyFont="1" applyFill="1" applyBorder="1" applyAlignment="1" applyProtection="1">
      <alignment horizontal="left" vertical="center" wrapText="1"/>
      <protection locked="0"/>
    </xf>
    <xf numFmtId="0" fontId="17" fillId="4" borderId="27" xfId="22" applyFont="1" applyFill="1" applyBorder="1" applyAlignment="1" applyProtection="1">
      <alignment horizontal="left" vertical="center" wrapText="1"/>
      <protection locked="0"/>
    </xf>
    <xf numFmtId="0" fontId="17" fillId="2" borderId="28" xfId="22" applyFont="1" applyFill="1" applyBorder="1" applyAlignment="1">
      <alignment horizontal="left" vertical="center" wrapText="1"/>
    </xf>
    <xf numFmtId="0" fontId="17" fillId="2" borderId="23" xfId="22" applyFont="1" applyFill="1" applyBorder="1" applyAlignment="1">
      <alignment horizontal="left" vertical="center" wrapText="1"/>
    </xf>
    <xf numFmtId="0" fontId="40" fillId="2" borderId="29" xfId="21" applyFont="1" applyFill="1" applyBorder="1" applyAlignment="1">
      <alignment horizontal="left" vertical="center" wrapText="1"/>
    </xf>
    <xf numFmtId="0" fontId="40" fillId="2" borderId="28" xfId="21" applyFont="1" applyFill="1" applyBorder="1" applyAlignment="1">
      <alignment horizontal="left" vertical="center" wrapText="1"/>
    </xf>
    <xf numFmtId="0" fontId="40" fillId="2" borderId="23" xfId="21" applyFont="1" applyFill="1" applyBorder="1" applyAlignment="1">
      <alignment horizontal="left" vertical="center" wrapText="1"/>
    </xf>
    <xf numFmtId="0" fontId="17" fillId="0" borderId="0" xfId="21" applyFont="1" applyAlignment="1">
      <alignment horizontal="left" vertical="center" wrapText="1"/>
    </xf>
    <xf numFmtId="0" fontId="17" fillId="2" borderId="31" xfId="21" applyFont="1" applyFill="1" applyBorder="1" applyAlignment="1">
      <alignment horizontal="left" vertical="center" wrapText="1"/>
    </xf>
    <xf numFmtId="0" fontId="17" fillId="2" borderId="30" xfId="21" applyFont="1" applyFill="1" applyBorder="1" applyAlignment="1">
      <alignment horizontal="left" vertical="center" wrapText="1"/>
    </xf>
    <xf numFmtId="0" fontId="17" fillId="2" borderId="25" xfId="21" applyFont="1" applyFill="1" applyBorder="1" applyAlignment="1">
      <alignment horizontal="left" vertical="center" wrapText="1"/>
    </xf>
    <xf numFmtId="0" fontId="40" fillId="2" borderId="57" xfId="21" applyFont="1" applyFill="1" applyBorder="1" applyAlignment="1">
      <alignment vertical="center" wrapText="1"/>
    </xf>
    <xf numFmtId="0" fontId="17" fillId="2" borderId="57" xfId="21" applyFont="1" applyFill="1" applyBorder="1" applyAlignment="1">
      <alignment vertical="center" wrapText="1"/>
    </xf>
    <xf numFmtId="0" fontId="17" fillId="2" borderId="27" xfId="21" applyFont="1" applyFill="1" applyBorder="1" applyAlignment="1">
      <alignment horizontal="left" vertical="center" wrapText="1"/>
    </xf>
    <xf numFmtId="0" fontId="17" fillId="0" borderId="0" xfId="21" applyFont="1">
      <alignment vertical="center"/>
    </xf>
    <xf numFmtId="0" fontId="17" fillId="0" borderId="26" xfId="21" applyFont="1" applyBorder="1" applyAlignment="1" applyProtection="1">
      <alignment horizontal="center" vertical="center"/>
      <protection locked="0"/>
    </xf>
    <xf numFmtId="0" fontId="17" fillId="2" borderId="26" xfId="21" applyFont="1" applyFill="1" applyBorder="1" applyAlignment="1">
      <alignment vertical="center" wrapText="1"/>
    </xf>
    <xf numFmtId="0" fontId="17" fillId="2" borderId="26" xfId="21" applyFont="1" applyFill="1" applyBorder="1" applyAlignment="1">
      <alignment horizontal="left" vertical="center" wrapText="1"/>
    </xf>
    <xf numFmtId="0" fontId="17" fillId="4" borderId="26" xfId="21" applyFont="1" applyFill="1" applyBorder="1" applyAlignment="1" applyProtection="1">
      <alignment horizontal="center" vertical="center" wrapText="1"/>
      <protection locked="0"/>
    </xf>
    <xf numFmtId="0" fontId="17" fillId="0" borderId="28" xfId="21" applyFont="1" applyBorder="1" applyAlignment="1">
      <alignment horizontal="left" vertical="center" wrapText="1"/>
    </xf>
    <xf numFmtId="0" fontId="17" fillId="4" borderId="0" xfId="21" applyFont="1" applyFill="1" applyAlignment="1">
      <alignment horizontal="left" wrapText="1"/>
    </xf>
    <xf numFmtId="0" fontId="17" fillId="4" borderId="24" xfId="21" applyFont="1" applyFill="1" applyBorder="1" applyAlignment="1">
      <alignment horizontal="left" wrapText="1"/>
    </xf>
    <xf numFmtId="0" fontId="17" fillId="4" borderId="0" xfId="21" applyFont="1" applyFill="1" applyAlignment="1">
      <alignment horizontal="left" vertical="center" wrapText="1"/>
    </xf>
    <xf numFmtId="0" fontId="17" fillId="4" borderId="24" xfId="21" applyFont="1" applyFill="1" applyBorder="1" applyAlignment="1">
      <alignment horizontal="left" vertical="center" wrapText="1"/>
    </xf>
    <xf numFmtId="0" fontId="40" fillId="2" borderId="32" xfId="21" applyFont="1" applyFill="1" applyBorder="1" applyAlignment="1">
      <alignment horizontal="left" vertical="center" wrapText="1"/>
    </xf>
    <xf numFmtId="0" fontId="40" fillId="2" borderId="0" xfId="21" applyFont="1" applyFill="1" applyAlignment="1">
      <alignment horizontal="left" vertical="center" wrapText="1"/>
    </xf>
    <xf numFmtId="0" fontId="40" fillId="2" borderId="24" xfId="21" applyFont="1" applyFill="1" applyBorder="1" applyAlignment="1">
      <alignment horizontal="left" vertical="center" wrapText="1"/>
    </xf>
    <xf numFmtId="0" fontId="17" fillId="2" borderId="57" xfId="21" applyFont="1" applyFill="1" applyBorder="1" applyAlignment="1">
      <alignment horizontal="center" vertical="center" wrapText="1"/>
    </xf>
    <xf numFmtId="0" fontId="17" fillId="2" borderId="0" xfId="21" applyFont="1" applyFill="1" applyAlignment="1">
      <alignment horizontal="left" vertical="center" wrapText="1"/>
    </xf>
    <xf numFmtId="0" fontId="17" fillId="2" borderId="24" xfId="21" applyFont="1" applyFill="1" applyBorder="1" applyAlignment="1">
      <alignment horizontal="left" vertical="center" wrapText="1"/>
    </xf>
    <xf numFmtId="0" fontId="17" fillId="2" borderId="8" xfId="21" applyFont="1" applyFill="1" applyBorder="1" applyAlignment="1">
      <alignment vertical="center" wrapText="1"/>
    </xf>
    <xf numFmtId="0" fontId="17" fillId="2" borderId="1" xfId="21" applyFont="1" applyFill="1" applyBorder="1" applyAlignment="1">
      <alignment vertical="center" wrapText="1"/>
    </xf>
    <xf numFmtId="0" fontId="17" fillId="2" borderId="27" xfId="21" applyFont="1" applyFill="1" applyBorder="1" applyAlignment="1">
      <alignment vertical="center" wrapText="1"/>
    </xf>
    <xf numFmtId="0" fontId="17" fillId="2" borderId="31" xfId="19" applyFont="1" applyFill="1" applyBorder="1" applyAlignment="1">
      <alignment horizontal="left" vertical="center" wrapText="1"/>
    </xf>
    <xf numFmtId="0" fontId="17" fillId="2" borderId="30" xfId="19" applyFont="1" applyFill="1" applyBorder="1" applyAlignment="1">
      <alignment horizontal="left" vertical="center" wrapText="1"/>
    </xf>
    <xf numFmtId="0" fontId="17" fillId="2" borderId="25" xfId="19" applyFont="1" applyFill="1" applyBorder="1" applyAlignment="1">
      <alignment horizontal="left" vertical="center" wrapText="1"/>
    </xf>
    <xf numFmtId="0" fontId="17" fillId="2" borderId="8" xfId="19" applyFont="1" applyFill="1" applyBorder="1" applyAlignment="1">
      <alignment horizontal="left" vertical="center" wrapText="1"/>
    </xf>
    <xf numFmtId="0" fontId="17" fillId="2" borderId="1" xfId="19" applyFont="1" applyFill="1" applyBorder="1" applyAlignment="1">
      <alignment horizontal="left" vertical="center" wrapText="1"/>
    </xf>
    <xf numFmtId="0" fontId="17" fillId="2" borderId="27" xfId="19" applyFont="1" applyFill="1" applyBorder="1" applyAlignment="1">
      <alignment horizontal="left" vertical="center" wrapText="1"/>
    </xf>
    <xf numFmtId="0" fontId="28" fillId="0" borderId="0" xfId="21" applyFont="1" applyAlignment="1">
      <alignment horizontal="center" vertical="center" wrapText="1"/>
    </xf>
    <xf numFmtId="0" fontId="28" fillId="0" borderId="0" xfId="21" applyFont="1" applyAlignment="1">
      <alignment horizontal="center" vertical="center"/>
    </xf>
    <xf numFmtId="0" fontId="17" fillId="5" borderId="28" xfId="21" applyFont="1" applyFill="1" applyBorder="1" applyAlignment="1">
      <alignment horizontal="left" vertical="center" shrinkToFit="1"/>
    </xf>
    <xf numFmtId="0" fontId="17" fillId="0" borderId="28" xfId="21" applyFont="1" applyBorder="1" applyAlignment="1">
      <alignment horizontal="right" vertical="center"/>
    </xf>
    <xf numFmtId="0" fontId="17" fillId="0" borderId="1" xfId="21" applyFont="1" applyBorder="1" applyAlignment="1">
      <alignment horizontal="right" vertical="center"/>
    </xf>
    <xf numFmtId="0" fontId="19" fillId="0" borderId="1" xfId="10" applyFont="1" applyBorder="1" applyAlignment="1" applyProtection="1">
      <alignment horizontal="left" vertical="center"/>
      <protection locked="0"/>
    </xf>
    <xf numFmtId="0" fontId="19" fillId="0" borderId="0" xfId="10" applyFont="1" applyAlignment="1">
      <alignment horizontal="center" vertical="center" wrapText="1"/>
    </xf>
    <xf numFmtId="0" fontId="19" fillId="0" borderId="0" xfId="10" applyFont="1" applyAlignment="1">
      <alignment horizontal="center" vertical="center"/>
    </xf>
    <xf numFmtId="0" fontId="19" fillId="5" borderId="28" xfId="10" applyFont="1" applyFill="1" applyBorder="1" applyAlignment="1">
      <alignment horizontal="left" vertical="center" shrinkToFit="1"/>
    </xf>
    <xf numFmtId="0" fontId="19" fillId="0" borderId="1" xfId="10" applyFont="1" applyBorder="1" applyAlignment="1">
      <alignment horizontal="left" vertical="center"/>
    </xf>
    <xf numFmtId="0" fontId="19" fillId="0" borderId="28" xfId="10" applyFont="1" applyBorder="1" applyAlignment="1">
      <alignment horizontal="left" vertical="center"/>
    </xf>
    <xf numFmtId="0" fontId="19" fillId="0" borderId="114" xfId="10" applyFont="1" applyBorder="1" applyAlignment="1" applyProtection="1">
      <alignment horizontal="left" vertical="top" wrapText="1"/>
      <protection locked="0"/>
    </xf>
    <xf numFmtId="0" fontId="19" fillId="0" borderId="0" xfId="10" applyFont="1" applyAlignment="1" applyProtection="1">
      <alignment horizontal="left" vertical="top" wrapText="1"/>
      <protection locked="0"/>
    </xf>
    <xf numFmtId="0" fontId="19" fillId="0" borderId="115" xfId="10" applyFont="1" applyBorder="1" applyAlignment="1" applyProtection="1">
      <alignment horizontal="left" vertical="top" wrapText="1"/>
      <protection locked="0"/>
    </xf>
    <xf numFmtId="0" fontId="19" fillId="0" borderId="110" xfId="10" applyFont="1" applyBorder="1">
      <alignment vertical="center"/>
    </xf>
    <xf numFmtId="0" fontId="19" fillId="0" borderId="1" xfId="10" applyFont="1" applyBorder="1">
      <alignment vertical="center"/>
    </xf>
    <xf numFmtId="0" fontId="19" fillId="0" borderId="27" xfId="10" applyFont="1" applyBorder="1">
      <alignment vertical="center"/>
    </xf>
    <xf numFmtId="0" fontId="19" fillId="0" borderId="8" xfId="10" applyFont="1" applyBorder="1" applyAlignment="1" applyProtection="1">
      <alignment horizontal="left" vertical="center" wrapText="1"/>
      <protection locked="0"/>
    </xf>
    <xf numFmtId="0" fontId="19" fillId="0" borderId="1" xfId="10" applyFont="1" applyBorder="1" applyAlignment="1" applyProtection="1">
      <alignment horizontal="left" vertical="center" wrapText="1"/>
      <protection locked="0"/>
    </xf>
    <xf numFmtId="0" fontId="19" fillId="0" borderId="111" xfId="10" applyFont="1" applyBorder="1" applyAlignment="1" applyProtection="1">
      <alignment horizontal="left" vertical="center" wrapText="1"/>
      <protection locked="0"/>
    </xf>
    <xf numFmtId="0" fontId="19" fillId="0" borderId="111" xfId="10" applyFont="1" applyBorder="1">
      <alignment vertical="center"/>
    </xf>
    <xf numFmtId="0" fontId="19" fillId="0" borderId="112" xfId="10" applyFont="1" applyBorder="1" applyAlignment="1" applyProtection="1">
      <alignment horizontal="left" vertical="top" wrapText="1"/>
      <protection locked="0"/>
    </xf>
    <xf numFmtId="0" fontId="19" fillId="0" borderId="30" xfId="10" applyFont="1" applyBorder="1" applyAlignment="1" applyProtection="1">
      <alignment horizontal="left" vertical="top" wrapText="1"/>
      <protection locked="0"/>
    </xf>
    <xf numFmtId="0" fontId="19" fillId="0" borderId="113" xfId="10" applyFont="1" applyBorder="1" applyAlignment="1" applyProtection="1">
      <alignment horizontal="left" vertical="top" wrapText="1"/>
      <protection locked="0"/>
    </xf>
    <xf numFmtId="0" fontId="19" fillId="0" borderId="116" xfId="10" applyFont="1" applyBorder="1" applyAlignment="1" applyProtection="1">
      <alignment horizontal="left" vertical="top" wrapText="1"/>
      <protection locked="0"/>
    </xf>
    <xf numFmtId="0" fontId="19" fillId="0" borderId="28" xfId="10" applyFont="1" applyBorder="1" applyAlignment="1" applyProtection="1">
      <alignment horizontal="left" vertical="top" wrapText="1"/>
      <protection locked="0"/>
    </xf>
    <xf numFmtId="0" fontId="19" fillId="0" borderId="117" xfId="10" applyFont="1" applyBorder="1" applyAlignment="1" applyProtection="1">
      <alignment horizontal="left" vertical="top" wrapText="1"/>
      <protection locked="0"/>
    </xf>
    <xf numFmtId="0" fontId="19" fillId="0" borderId="110" xfId="10" applyFont="1" applyBorder="1" applyAlignment="1">
      <alignment vertical="center" wrapText="1"/>
    </xf>
    <xf numFmtId="0" fontId="19" fillId="0" borderId="1" xfId="10" applyFont="1" applyBorder="1" applyAlignment="1">
      <alignment vertical="center" wrapText="1"/>
    </xf>
    <xf numFmtId="0" fontId="19" fillId="0" borderId="111" xfId="10" applyFont="1" applyBorder="1" applyAlignment="1">
      <alignment vertical="center" wrapText="1"/>
    </xf>
    <xf numFmtId="0" fontId="19" fillId="0" borderId="112" xfId="10" applyFont="1" applyBorder="1" applyAlignment="1">
      <alignment horizontal="left" vertical="top" wrapText="1"/>
    </xf>
    <xf numFmtId="0" fontId="19" fillId="0" borderId="30" xfId="10" applyFont="1" applyBorder="1" applyAlignment="1">
      <alignment horizontal="left" vertical="top" wrapText="1"/>
    </xf>
    <xf numFmtId="0" fontId="19" fillId="0" borderId="113" xfId="10" applyFont="1" applyBorder="1" applyAlignment="1">
      <alignment horizontal="left" vertical="top" wrapText="1"/>
    </xf>
    <xf numFmtId="0" fontId="19" fillId="0" borderId="114" xfId="10" applyFont="1" applyBorder="1" applyAlignment="1" applyProtection="1">
      <alignment horizontal="center" vertical="top" wrapText="1"/>
      <protection locked="0"/>
    </xf>
    <xf numFmtId="0" fontId="19" fillId="0" borderId="0" xfId="10" applyFont="1" applyAlignment="1" applyProtection="1">
      <alignment horizontal="center" vertical="top" wrapText="1"/>
      <protection locked="0"/>
    </xf>
    <xf numFmtId="0" fontId="19" fillId="0" borderId="115" xfId="10" applyFont="1" applyBorder="1" applyAlignment="1" applyProtection="1">
      <alignment horizontal="center" vertical="top" wrapText="1"/>
      <protection locked="0"/>
    </xf>
    <xf numFmtId="0" fontId="19" fillId="0" borderId="41" xfId="10" applyFont="1" applyBorder="1" applyAlignment="1" applyProtection="1">
      <alignment horizontal="center" vertical="top" wrapText="1"/>
      <protection locked="0"/>
    </xf>
    <xf numFmtId="0" fontId="19" fillId="0" borderId="58" xfId="10" applyFont="1" applyBorder="1" applyAlignment="1" applyProtection="1">
      <alignment horizontal="center" vertical="top" wrapText="1"/>
      <protection locked="0"/>
    </xf>
    <xf numFmtId="0" fontId="19" fillId="0" borderId="211" xfId="10" applyFont="1" applyBorder="1" applyAlignment="1" applyProtection="1">
      <alignment horizontal="center" vertical="top" wrapText="1"/>
      <protection locked="0"/>
    </xf>
    <xf numFmtId="0" fontId="19" fillId="0" borderId="106" xfId="10" applyFont="1" applyBorder="1">
      <alignment vertical="center"/>
    </xf>
    <xf numFmtId="0" fontId="19" fillId="0" borderId="107" xfId="10" applyFont="1" applyBorder="1">
      <alignment vertical="center"/>
    </xf>
    <xf numFmtId="0" fontId="19" fillId="0" borderId="108" xfId="10" applyFont="1" applyBorder="1">
      <alignment vertical="center"/>
    </xf>
    <xf numFmtId="0" fontId="19" fillId="0" borderId="43" xfId="10" applyFont="1" applyBorder="1" applyAlignment="1" applyProtection="1">
      <alignment horizontal="left" vertical="center" wrapText="1"/>
      <protection locked="0"/>
    </xf>
    <xf numFmtId="0" fontId="19" fillId="0" borderId="107" xfId="10" applyFont="1" applyBorder="1" applyAlignment="1" applyProtection="1">
      <alignment horizontal="left" vertical="center" wrapText="1"/>
      <protection locked="0"/>
    </xf>
    <xf numFmtId="0" fontId="19" fillId="0" borderId="109" xfId="10" applyFont="1" applyBorder="1" applyAlignment="1" applyProtection="1">
      <alignment horizontal="left" vertical="center" wrapText="1"/>
      <protection locked="0"/>
    </xf>
    <xf numFmtId="0" fontId="19" fillId="0" borderId="0" xfId="10" applyFont="1" applyAlignment="1">
      <alignment horizontal="left" vertical="center" wrapText="1"/>
    </xf>
    <xf numFmtId="0" fontId="19" fillId="0" borderId="118" xfId="10" applyFont="1" applyBorder="1" applyAlignment="1">
      <alignment horizontal="left" vertical="top" wrapText="1"/>
    </xf>
    <xf numFmtId="0" fontId="19" fillId="0" borderId="34" xfId="10" applyFont="1" applyBorder="1" applyAlignment="1">
      <alignment horizontal="left" vertical="top" wrapText="1"/>
    </xf>
    <xf numFmtId="0" fontId="19" fillId="0" borderId="119" xfId="10" applyFont="1" applyBorder="1" applyAlignment="1">
      <alignment horizontal="left" vertical="top" wrapText="1"/>
    </xf>
    <xf numFmtId="192" fontId="19" fillId="0" borderId="1" xfId="10" applyNumberFormat="1" applyFont="1" applyBorder="1" applyAlignment="1" applyProtection="1">
      <alignment horizontal="left" vertical="center"/>
      <protection locked="0"/>
    </xf>
    <xf numFmtId="49" fontId="19" fillId="0" borderId="1" xfId="10" applyNumberFormat="1" applyFont="1" applyBorder="1" applyAlignment="1" applyProtection="1">
      <alignment horizontal="left" vertical="center" shrinkToFit="1"/>
      <protection locked="0"/>
    </xf>
    <xf numFmtId="0" fontId="21" fillId="0" borderId="0" xfId="10" applyFont="1" applyAlignment="1">
      <alignment horizontal="center" vertical="center"/>
    </xf>
    <xf numFmtId="0" fontId="17" fillId="6" borderId="86" xfId="11" applyFont="1" applyFill="1" applyBorder="1" applyAlignment="1">
      <alignment horizontal="center" vertical="center"/>
    </xf>
    <xf numFmtId="0" fontId="19" fillId="0" borderId="43" xfId="11" applyFont="1" applyBorder="1" applyAlignment="1" applyProtection="1">
      <alignment horizontal="center" vertical="center"/>
      <protection locked="0"/>
    </xf>
    <xf numFmtId="0" fontId="19" fillId="0" borderId="108" xfId="11" applyFont="1" applyBorder="1" applyAlignment="1" applyProtection="1">
      <alignment horizontal="center" vertical="center"/>
      <protection locked="0"/>
    </xf>
    <xf numFmtId="0" fontId="17" fillId="0" borderId="0" xfId="11" applyFont="1" applyAlignment="1">
      <alignment horizontal="right" vertical="center" wrapText="1"/>
    </xf>
    <xf numFmtId="0" fontId="17" fillId="0" borderId="0" xfId="11" applyFont="1" applyAlignment="1">
      <alignment horizontal="right" vertical="center"/>
    </xf>
    <xf numFmtId="0" fontId="28" fillId="14" borderId="48" xfId="11" applyFont="1" applyFill="1" applyBorder="1" applyAlignment="1">
      <alignment horizontal="center" vertical="center"/>
    </xf>
    <xf numFmtId="0" fontId="28" fillId="14" borderId="47" xfId="11" applyFont="1" applyFill="1" applyBorder="1" applyAlignment="1">
      <alignment horizontal="center" vertical="center"/>
    </xf>
    <xf numFmtId="0" fontId="28" fillId="14" borderId="46" xfId="11" applyFont="1" applyFill="1" applyBorder="1" applyAlignment="1">
      <alignment horizontal="center" vertical="center"/>
    </xf>
    <xf numFmtId="0" fontId="25" fillId="7" borderId="106" xfId="11" applyFont="1" applyFill="1" applyBorder="1" applyAlignment="1">
      <alignment horizontal="center" vertical="center"/>
    </xf>
    <xf numFmtId="0" fontId="25" fillId="7" borderId="108" xfId="11" applyFont="1" applyFill="1" applyBorder="1" applyAlignment="1">
      <alignment horizontal="center" vertical="center"/>
    </xf>
    <xf numFmtId="0" fontId="25" fillId="7" borderId="43" xfId="11" applyFont="1" applyFill="1" applyBorder="1" applyAlignment="1">
      <alignment horizontal="center" vertical="center"/>
    </xf>
    <xf numFmtId="0" fontId="25" fillId="7" borderId="109" xfId="11" applyFont="1" applyFill="1" applyBorder="1" applyAlignment="1">
      <alignment horizontal="center" vertical="center"/>
    </xf>
    <xf numFmtId="0" fontId="19" fillId="0" borderId="110" xfId="11" applyFont="1" applyBorder="1" applyAlignment="1" applyProtection="1">
      <alignment horizontal="left" vertical="center" wrapText="1"/>
      <protection locked="0"/>
    </xf>
    <xf numFmtId="0" fontId="19" fillId="0" borderId="27" xfId="11" applyFont="1" applyBorder="1" applyAlignment="1" applyProtection="1">
      <alignment horizontal="left" vertical="center" wrapText="1"/>
      <protection locked="0"/>
    </xf>
    <xf numFmtId="0" fontId="25" fillId="7" borderId="110" xfId="11" applyFont="1" applyFill="1" applyBorder="1" applyAlignment="1">
      <alignment horizontal="center" vertical="center"/>
    </xf>
    <xf numFmtId="0" fontId="25" fillId="7" borderId="27" xfId="11" applyFont="1" applyFill="1" applyBorder="1" applyAlignment="1">
      <alignment horizontal="center" vertical="center"/>
    </xf>
    <xf numFmtId="0" fontId="25" fillId="7" borderId="8" xfId="11" applyFont="1" applyFill="1" applyBorder="1" applyAlignment="1">
      <alignment horizontal="center" vertical="center"/>
    </xf>
    <xf numFmtId="0" fontId="25" fillId="7" borderId="1" xfId="11" applyFont="1" applyFill="1" applyBorder="1" applyAlignment="1">
      <alignment horizontal="center" vertical="center"/>
    </xf>
    <xf numFmtId="0" fontId="19" fillId="0" borderId="122" xfId="11" applyFont="1" applyBorder="1" applyAlignment="1" applyProtection="1">
      <alignment horizontal="left" vertical="center" wrapText="1"/>
      <protection locked="0"/>
    </xf>
    <xf numFmtId="0" fontId="19" fillId="0" borderId="181" xfId="11" applyFont="1" applyBorder="1" applyAlignment="1" applyProtection="1">
      <alignment horizontal="left" vertical="center" wrapText="1"/>
      <protection locked="0"/>
    </xf>
    <xf numFmtId="0" fontId="19" fillId="0" borderId="182" xfId="11" applyFont="1" applyBorder="1" applyAlignment="1" applyProtection="1">
      <alignment horizontal="left" vertical="center" wrapText="1"/>
      <protection locked="0"/>
    </xf>
    <xf numFmtId="0" fontId="19" fillId="0" borderId="123" xfId="11" applyFont="1" applyBorder="1" applyAlignment="1" applyProtection="1">
      <alignment horizontal="left" vertical="center" wrapText="1"/>
      <protection locked="0"/>
    </xf>
    <xf numFmtId="0" fontId="28" fillId="0" borderId="184" xfId="11" applyFont="1" applyBorder="1" applyAlignment="1">
      <alignment horizontal="center" vertical="center"/>
    </xf>
    <xf numFmtId="0" fontId="28" fillId="0" borderId="165" xfId="11" applyFont="1" applyBorder="1" applyAlignment="1">
      <alignment horizontal="center" vertical="center"/>
    </xf>
    <xf numFmtId="0" fontId="28" fillId="0" borderId="185" xfId="11" applyFont="1" applyBorder="1" applyAlignment="1">
      <alignment horizontal="center" vertical="center"/>
    </xf>
    <xf numFmtId="0" fontId="19" fillId="0" borderId="8" xfId="11" applyFont="1" applyBorder="1" applyAlignment="1" applyProtection="1">
      <alignment horizontal="left" vertical="center" wrapText="1"/>
      <protection locked="0"/>
    </xf>
    <xf numFmtId="0" fontId="28" fillId="0" borderId="178" xfId="11" applyFont="1" applyBorder="1" applyAlignment="1">
      <alignment horizontal="center" vertical="center"/>
    </xf>
    <xf numFmtId="0" fontId="28" fillId="0" borderId="180" xfId="11" applyFont="1" applyBorder="1" applyAlignment="1">
      <alignment horizontal="center" vertical="center"/>
    </xf>
    <xf numFmtId="0" fontId="19" fillId="0" borderId="111" xfId="11" applyFont="1" applyBorder="1" applyAlignment="1" applyProtection="1">
      <alignment horizontal="left" vertical="center" wrapText="1"/>
      <protection locked="0"/>
    </xf>
    <xf numFmtId="0" fontId="28" fillId="0" borderId="0" xfId="11" applyFont="1" applyAlignment="1">
      <alignment horizontal="center" vertical="center"/>
    </xf>
    <xf numFmtId="0" fontId="19" fillId="0" borderId="48" xfId="10" applyFont="1" applyBorder="1">
      <alignment vertical="center"/>
    </xf>
    <xf numFmtId="0" fontId="19" fillId="0" borderId="47" xfId="10" applyFont="1" applyBorder="1">
      <alignment vertical="center"/>
    </xf>
    <xf numFmtId="0" fontId="19" fillId="0" borderId="46" xfId="10" applyFont="1" applyBorder="1">
      <alignment vertical="center"/>
    </xf>
    <xf numFmtId="0" fontId="19" fillId="0" borderId="48" xfId="10" applyFont="1" applyBorder="1" applyAlignment="1">
      <alignment vertical="center" wrapText="1"/>
    </xf>
    <xf numFmtId="0" fontId="19" fillId="0" borderId="47" xfId="10" applyFont="1" applyBorder="1" applyAlignment="1">
      <alignment vertical="center" wrapText="1"/>
    </xf>
    <xf numFmtId="0" fontId="19" fillId="0" borderId="46" xfId="10" applyFont="1" applyBorder="1" applyAlignment="1">
      <alignment vertical="center" wrapText="1"/>
    </xf>
    <xf numFmtId="0" fontId="19" fillId="0" borderId="114" xfId="10" applyFont="1" applyBorder="1" applyAlignment="1" applyProtection="1">
      <alignment horizontal="left" vertical="top"/>
      <protection locked="0"/>
    </xf>
    <xf numFmtId="0" fontId="19" fillId="0" borderId="0" xfId="10" applyFont="1" applyAlignment="1" applyProtection="1">
      <alignment horizontal="left" vertical="top"/>
      <protection locked="0"/>
    </xf>
    <xf numFmtId="0" fontId="19" fillId="0" borderId="115" xfId="10" applyFont="1" applyBorder="1" applyAlignment="1" applyProtection="1">
      <alignment horizontal="left" vertical="top"/>
      <protection locked="0"/>
    </xf>
    <xf numFmtId="0" fontId="41" fillId="0" borderId="55" xfId="11" applyFont="1" applyBorder="1" applyAlignment="1">
      <alignment horizontal="left" vertical="center"/>
    </xf>
    <xf numFmtId="0" fontId="19" fillId="0" borderId="120" xfId="10" applyFont="1" applyBorder="1" applyAlignment="1" applyProtection="1">
      <alignment horizontal="left" vertical="top" wrapText="1"/>
      <protection locked="0"/>
    </xf>
    <xf numFmtId="0" fontId="19" fillId="0" borderId="86" xfId="10" applyFont="1" applyBorder="1" applyAlignment="1" applyProtection="1">
      <alignment horizontal="left" vertical="top" wrapText="1"/>
      <protection locked="0"/>
    </xf>
    <xf numFmtId="0" fontId="19" fillId="0" borderId="121" xfId="10" applyFont="1" applyBorder="1" applyAlignment="1" applyProtection="1">
      <alignment horizontal="left" vertical="top" wrapText="1"/>
      <protection locked="0"/>
    </xf>
    <xf numFmtId="0" fontId="19" fillId="0" borderId="114" xfId="10" applyFont="1" applyBorder="1" applyAlignment="1">
      <alignment horizontal="left" vertical="top"/>
    </xf>
    <xf numFmtId="0" fontId="19" fillId="0" borderId="0" xfId="10" applyFont="1" applyAlignment="1">
      <alignment horizontal="left" vertical="top"/>
    </xf>
    <xf numFmtId="0" fontId="19" fillId="0" borderId="115" xfId="10" applyFont="1" applyBorder="1" applyAlignment="1">
      <alignment horizontal="left" vertical="top"/>
    </xf>
    <xf numFmtId="0" fontId="19" fillId="0" borderId="56" xfId="10" applyFont="1" applyBorder="1" applyAlignment="1" applyProtection="1">
      <alignment horizontal="left" vertical="top" wrapText="1"/>
      <protection locked="0"/>
    </xf>
    <xf numFmtId="0" fontId="19" fillId="0" borderId="55" xfId="10" applyFont="1" applyBorder="1" applyAlignment="1" applyProtection="1">
      <alignment horizontal="left" vertical="top" wrapText="1"/>
      <protection locked="0"/>
    </xf>
    <xf numFmtId="0" fontId="19" fillId="0" borderId="54" xfId="10" applyFont="1" applyBorder="1" applyAlignment="1" applyProtection="1">
      <alignment horizontal="left" vertical="top" wrapText="1"/>
      <protection locked="0"/>
    </xf>
    <xf numFmtId="0" fontId="19" fillId="0" borderId="120" xfId="10" applyFont="1" applyBorder="1" applyAlignment="1" applyProtection="1">
      <alignment horizontal="left" vertical="top"/>
      <protection locked="0"/>
    </xf>
    <xf numFmtId="0" fontId="19" fillId="0" borderId="86" xfId="10" applyFont="1" applyBorder="1" applyAlignment="1" applyProtection="1">
      <alignment horizontal="left" vertical="top"/>
      <protection locked="0"/>
    </xf>
    <xf numFmtId="0" fontId="19" fillId="0" borderId="121" xfId="10" applyFont="1" applyBorder="1" applyAlignment="1" applyProtection="1">
      <alignment horizontal="left" vertical="top"/>
      <protection locked="0"/>
    </xf>
    <xf numFmtId="38" fontId="17" fillId="7" borderId="8" xfId="13" applyFont="1" applyFill="1" applyBorder="1" applyAlignment="1" applyProtection="1">
      <alignment horizontal="center" vertical="center"/>
    </xf>
    <xf numFmtId="38" fontId="17" fillId="7" borderId="1" xfId="13" applyFont="1" applyFill="1" applyBorder="1" applyAlignment="1" applyProtection="1">
      <alignment horizontal="center" vertical="center"/>
    </xf>
    <xf numFmtId="38" fontId="17" fillId="7" borderId="27" xfId="13" applyFont="1" applyFill="1" applyBorder="1" applyAlignment="1" applyProtection="1">
      <alignment horizontal="center" vertical="center"/>
    </xf>
    <xf numFmtId="38" fontId="17" fillId="0" borderId="8" xfId="13" applyFont="1" applyFill="1" applyBorder="1" applyAlignment="1" applyProtection="1">
      <alignment horizontal="center" vertical="center"/>
    </xf>
    <xf numFmtId="38" fontId="17" fillId="0" borderId="1" xfId="13" applyFont="1" applyFill="1" applyBorder="1" applyAlignment="1" applyProtection="1">
      <alignment horizontal="center" vertical="center"/>
    </xf>
    <xf numFmtId="38" fontId="17" fillId="0" borderId="27" xfId="13" applyFont="1" applyFill="1" applyBorder="1" applyAlignment="1" applyProtection="1">
      <alignment horizontal="center" vertical="center"/>
    </xf>
    <xf numFmtId="0" fontId="33" fillId="0" borderId="32" xfId="12" applyFont="1" applyBorder="1" applyAlignment="1">
      <alignment vertical="center" textRotation="255"/>
    </xf>
    <xf numFmtId="0" fontId="33" fillId="0" borderId="29" xfId="12" applyFont="1" applyBorder="1" applyAlignment="1">
      <alignment vertical="center" textRotation="255"/>
    </xf>
    <xf numFmtId="38" fontId="17" fillId="0" borderId="124" xfId="13" applyFont="1" applyFill="1" applyBorder="1" applyAlignment="1" applyProtection="1">
      <alignment horizontal="center" vertical="center"/>
    </xf>
    <xf numFmtId="38" fontId="17" fillId="0" borderId="125" xfId="13" applyFont="1" applyFill="1" applyBorder="1" applyAlignment="1" applyProtection="1">
      <alignment horizontal="center" vertical="center"/>
    </xf>
    <xf numFmtId="38" fontId="17" fillId="0" borderId="127" xfId="13" applyFont="1" applyFill="1" applyBorder="1" applyAlignment="1" applyProtection="1">
      <alignment horizontal="center" vertical="center"/>
    </xf>
    <xf numFmtId="38" fontId="17" fillId="0" borderId="128" xfId="13" applyFont="1" applyFill="1" applyBorder="1" applyAlignment="1" applyProtection="1">
      <alignment horizontal="center" vertical="center"/>
    </xf>
    <xf numFmtId="38" fontId="17" fillId="0" borderId="131" xfId="13" applyFont="1" applyFill="1" applyBorder="1" applyAlignment="1" applyProtection="1">
      <alignment horizontal="center" vertical="center"/>
    </xf>
    <xf numFmtId="38" fontId="17" fillId="0" borderId="132" xfId="13" applyFont="1" applyFill="1" applyBorder="1" applyAlignment="1" applyProtection="1">
      <alignment horizontal="center" vertical="center"/>
    </xf>
    <xf numFmtId="38" fontId="17" fillId="0" borderId="134" xfId="13" applyFont="1" applyFill="1" applyBorder="1" applyAlignment="1" applyProtection="1">
      <alignment horizontal="center" vertical="center"/>
    </xf>
    <xf numFmtId="38" fontId="17" fillId="0" borderId="135" xfId="13" applyFont="1" applyFill="1" applyBorder="1" applyAlignment="1" applyProtection="1">
      <alignment horizontal="center" vertical="center"/>
    </xf>
    <xf numFmtId="38" fontId="17" fillId="0" borderId="136" xfId="13" applyFont="1" applyFill="1" applyBorder="1" applyAlignment="1" applyProtection="1">
      <alignment horizontal="center" vertical="center"/>
    </xf>
    <xf numFmtId="38" fontId="17" fillId="0" borderId="138" xfId="13" applyFont="1" applyFill="1" applyBorder="1" applyAlignment="1" applyProtection="1">
      <alignment horizontal="center" vertical="center"/>
    </xf>
    <xf numFmtId="38" fontId="17" fillId="0" borderId="139" xfId="13" applyFont="1" applyFill="1" applyBorder="1" applyAlignment="1" applyProtection="1">
      <alignment horizontal="center" vertical="center"/>
    </xf>
    <xf numFmtId="38" fontId="17" fillId="0" borderId="140" xfId="13" applyFont="1" applyFill="1" applyBorder="1" applyAlignment="1" applyProtection="1">
      <alignment horizontal="center" vertical="center"/>
    </xf>
    <xf numFmtId="38" fontId="17" fillId="7" borderId="20" xfId="13" applyFont="1" applyFill="1" applyBorder="1" applyAlignment="1" applyProtection="1">
      <alignment horizontal="center" vertical="center" textRotation="255"/>
    </xf>
    <xf numFmtId="38" fontId="17" fillId="7" borderId="57" xfId="13" applyFont="1" applyFill="1" applyBorder="1" applyAlignment="1" applyProtection="1">
      <alignment horizontal="center" vertical="center" textRotation="255"/>
    </xf>
    <xf numFmtId="38" fontId="17" fillId="7" borderId="14" xfId="13" applyFont="1" applyFill="1" applyBorder="1" applyAlignment="1" applyProtection="1">
      <alignment horizontal="center" vertical="center" textRotation="255"/>
    </xf>
    <xf numFmtId="38" fontId="17" fillId="0" borderId="20" xfId="13" applyFont="1" applyFill="1" applyBorder="1" applyAlignment="1" applyProtection="1">
      <alignment horizontal="center" vertical="center" wrapText="1" shrinkToFit="1"/>
    </xf>
    <xf numFmtId="38" fontId="17" fillId="0" borderId="57" xfId="13" applyFont="1" applyFill="1" applyBorder="1" applyAlignment="1" applyProtection="1">
      <alignment horizontal="center" vertical="center" wrapText="1" shrinkToFit="1"/>
    </xf>
    <xf numFmtId="38" fontId="17" fillId="0" borderId="14" xfId="13" applyFont="1" applyFill="1" applyBorder="1" applyAlignment="1" applyProtection="1">
      <alignment horizontal="center" vertical="center" wrapText="1" shrinkToFit="1"/>
    </xf>
    <xf numFmtId="0" fontId="18" fillId="4" borderId="0" xfId="10" applyFont="1" applyFill="1" applyAlignment="1">
      <alignment horizontal="center" vertical="center" shrinkToFit="1"/>
    </xf>
    <xf numFmtId="38" fontId="17" fillId="0" borderId="8" xfId="13" applyFont="1" applyFill="1" applyBorder="1" applyAlignment="1" applyProtection="1">
      <alignment horizontal="center" vertical="center" shrinkToFit="1"/>
    </xf>
    <xf numFmtId="38" fontId="17" fillId="0" borderId="27" xfId="13" applyFont="1" applyFill="1" applyBorder="1" applyAlignment="1" applyProtection="1">
      <alignment horizontal="center" vertical="center" shrinkToFit="1"/>
    </xf>
    <xf numFmtId="38" fontId="17" fillId="8" borderId="134" xfId="13" applyFont="1" applyFill="1" applyBorder="1" applyAlignment="1" applyProtection="1">
      <alignment horizontal="center" vertical="center" wrapText="1"/>
    </xf>
    <xf numFmtId="38" fontId="17" fillId="8" borderId="135" xfId="13" applyFont="1" applyFill="1" applyBorder="1" applyAlignment="1" applyProtection="1">
      <alignment horizontal="center" vertical="center" wrapText="1"/>
    </xf>
    <xf numFmtId="38" fontId="17" fillId="8" borderId="136" xfId="13" applyFont="1" applyFill="1" applyBorder="1" applyAlignment="1" applyProtection="1">
      <alignment horizontal="center" vertical="center" wrapText="1"/>
    </xf>
    <xf numFmtId="0" fontId="18" fillId="0" borderId="0" xfId="10" applyFont="1" applyAlignment="1">
      <alignment horizontal="center" vertical="center" shrinkToFit="1"/>
    </xf>
    <xf numFmtId="38" fontId="17" fillId="7" borderId="20" xfId="13" applyFont="1" applyFill="1" applyBorder="1" applyAlignment="1" applyProtection="1">
      <alignment horizontal="center" vertical="center" wrapText="1"/>
    </xf>
    <xf numFmtId="38" fontId="17" fillId="7" borderId="57" xfId="13" applyFont="1" applyFill="1" applyBorder="1" applyAlignment="1" applyProtection="1">
      <alignment horizontal="center" vertical="center" wrapText="1"/>
    </xf>
    <xf numFmtId="38" fontId="17" fillId="7" borderId="14" xfId="13" applyFont="1" applyFill="1" applyBorder="1" applyAlignment="1" applyProtection="1">
      <alignment horizontal="center" vertical="center" wrapText="1"/>
    </xf>
    <xf numFmtId="0" fontId="19" fillId="7" borderId="8" xfId="13" applyNumberFormat="1" applyFont="1" applyFill="1" applyBorder="1" applyAlignment="1" applyProtection="1">
      <alignment horizontal="center" vertical="center"/>
    </xf>
    <xf numFmtId="0" fontId="19" fillId="7" borderId="1" xfId="13" applyNumberFormat="1" applyFont="1" applyFill="1" applyBorder="1" applyAlignment="1" applyProtection="1">
      <alignment horizontal="center" vertical="center"/>
    </xf>
    <xf numFmtId="0" fontId="19" fillId="7" borderId="27" xfId="13" applyNumberFormat="1" applyFont="1" applyFill="1" applyBorder="1" applyAlignment="1" applyProtection="1">
      <alignment horizontal="center" vertical="center"/>
    </xf>
    <xf numFmtId="186" fontId="33" fillId="7" borderId="8" xfId="10" applyNumberFormat="1" applyFont="1" applyFill="1" applyBorder="1" applyAlignment="1">
      <alignment horizontal="center" vertical="center" wrapText="1"/>
    </xf>
    <xf numFmtId="186" fontId="33" fillId="7" borderId="1" xfId="10" applyNumberFormat="1" applyFont="1" applyFill="1" applyBorder="1" applyAlignment="1">
      <alignment horizontal="center" vertical="center" wrapText="1"/>
    </xf>
    <xf numFmtId="186" fontId="33" fillId="7" borderId="27" xfId="10" applyNumberFormat="1" applyFont="1" applyFill="1" applyBorder="1" applyAlignment="1">
      <alignment horizontal="center" vertical="center" wrapText="1"/>
    </xf>
    <xf numFmtId="186" fontId="19" fillId="7" borderId="143" xfId="10" applyNumberFormat="1" applyFont="1" applyFill="1" applyBorder="1" applyAlignment="1">
      <alignment horizontal="center" vertical="center" shrinkToFit="1"/>
    </xf>
    <xf numFmtId="186" fontId="19" fillId="7" borderId="144" xfId="10" applyNumberFormat="1" applyFont="1" applyFill="1" applyBorder="1" applyAlignment="1">
      <alignment horizontal="center" vertical="center" shrinkToFit="1"/>
    </xf>
    <xf numFmtId="186" fontId="19" fillId="7" borderId="145" xfId="10" applyNumberFormat="1" applyFont="1" applyFill="1" applyBorder="1" applyAlignment="1">
      <alignment horizontal="center" vertical="center" shrinkToFit="1"/>
    </xf>
    <xf numFmtId="0" fontId="33" fillId="7" borderId="26" xfId="12" applyFont="1" applyFill="1" applyBorder="1" applyAlignment="1">
      <alignment horizontal="center" vertical="center"/>
    </xf>
    <xf numFmtId="49" fontId="19" fillId="7" borderId="8" xfId="13" applyNumberFormat="1" applyFont="1" applyFill="1" applyBorder="1" applyAlignment="1" applyProtection="1">
      <alignment horizontal="center" vertical="center"/>
    </xf>
    <xf numFmtId="49" fontId="19" fillId="7" borderId="1" xfId="13" applyNumberFormat="1" applyFont="1" applyFill="1" applyBorder="1" applyAlignment="1" applyProtection="1">
      <alignment horizontal="center" vertical="center"/>
    </xf>
    <xf numFmtId="49" fontId="19" fillId="7" borderId="27" xfId="13" applyNumberFormat="1" applyFont="1" applyFill="1" applyBorder="1" applyAlignment="1" applyProtection="1">
      <alignment horizontal="center" vertical="center"/>
    </xf>
    <xf numFmtId="0" fontId="33" fillId="0" borderId="26" xfId="12" applyFont="1" applyBorder="1" applyAlignment="1">
      <alignment horizontal="center" vertical="center"/>
    </xf>
    <xf numFmtId="0" fontId="33" fillId="0" borderId="8" xfId="12" applyFont="1" applyBorder="1" applyAlignment="1">
      <alignment horizontal="center" vertical="center"/>
    </xf>
    <xf numFmtId="0" fontId="33" fillId="0" borderId="1" xfId="12" applyFont="1" applyBorder="1" applyAlignment="1">
      <alignment horizontal="center" vertical="center"/>
    </xf>
    <xf numFmtId="0" fontId="33" fillId="0" borderId="27" xfId="12" applyFont="1" applyBorder="1" applyAlignment="1">
      <alignment horizontal="center" vertical="center"/>
    </xf>
    <xf numFmtId="0" fontId="33" fillId="0" borderId="31" xfId="12" applyFont="1" applyBorder="1" applyAlignment="1">
      <alignment horizontal="center" vertical="center"/>
    </xf>
    <xf numFmtId="0" fontId="33" fillId="0" borderId="30" xfId="12" applyFont="1" applyBorder="1" applyAlignment="1">
      <alignment horizontal="center" vertical="center"/>
    </xf>
    <xf numFmtId="0" fontId="33" fillId="0" borderId="25" xfId="12" applyFont="1" applyBorder="1" applyAlignment="1">
      <alignment horizontal="center" vertical="center"/>
    </xf>
    <xf numFmtId="0" fontId="33" fillId="0" borderId="20" xfId="12" applyFont="1" applyBorder="1" applyAlignment="1">
      <alignment vertical="center" textRotation="255"/>
    </xf>
    <xf numFmtId="0" fontId="33" fillId="0" borderId="57" xfId="12" applyFont="1" applyBorder="1" applyAlignment="1">
      <alignment vertical="center" textRotation="255"/>
    </xf>
    <xf numFmtId="0" fontId="33" fillId="0" borderId="142" xfId="12" applyFont="1" applyBorder="1" applyAlignment="1">
      <alignment horizontal="center" vertical="center"/>
    </xf>
    <xf numFmtId="0" fontId="33" fillId="0" borderId="148" xfId="12" applyFont="1" applyBorder="1" applyAlignment="1">
      <alignment horizontal="center" vertical="center"/>
    </xf>
    <xf numFmtId="0" fontId="33" fillId="0" borderId="127" xfId="12" applyFont="1" applyBorder="1" applyAlignment="1">
      <alignment horizontal="center" vertical="center"/>
    </xf>
    <xf numFmtId="0" fontId="33" fillId="0" borderId="128" xfId="12" applyFont="1" applyBorder="1" applyAlignment="1">
      <alignment horizontal="center" vertical="center"/>
    </xf>
    <xf numFmtId="0" fontId="33" fillId="0" borderId="131" xfId="12" applyFont="1" applyBorder="1" applyAlignment="1">
      <alignment horizontal="center" vertical="center"/>
    </xf>
    <xf numFmtId="0" fontId="33" fillId="0" borderId="132" xfId="12" applyFont="1" applyBorder="1" applyAlignment="1">
      <alignment horizontal="center" vertical="center"/>
    </xf>
    <xf numFmtId="0" fontId="33" fillId="0" borderId="141" xfId="12" applyFont="1" applyBorder="1" applyAlignment="1">
      <alignment horizontal="center" vertical="center"/>
    </xf>
    <xf numFmtId="0" fontId="33" fillId="4" borderId="8" xfId="12" applyFont="1" applyFill="1" applyBorder="1" applyAlignment="1">
      <alignment horizontal="center" vertical="center"/>
    </xf>
    <xf numFmtId="0" fontId="33" fillId="4" borderId="1" xfId="12" applyFont="1" applyFill="1" applyBorder="1" applyAlignment="1">
      <alignment horizontal="center" vertical="center"/>
    </xf>
    <xf numFmtId="0" fontId="33" fillId="4" borderId="27" xfId="12" applyFont="1" applyFill="1" applyBorder="1" applyAlignment="1">
      <alignment horizontal="center" vertical="center"/>
    </xf>
    <xf numFmtId="0" fontId="33" fillId="7" borderId="26" xfId="12" applyFont="1" applyFill="1" applyBorder="1" applyAlignment="1">
      <alignment vertical="center" textRotation="255"/>
    </xf>
    <xf numFmtId="0" fontId="33" fillId="7" borderId="8" xfId="12" applyFont="1" applyFill="1" applyBorder="1" applyAlignment="1">
      <alignment vertical="center" textRotation="255"/>
    </xf>
    <xf numFmtId="0" fontId="33" fillId="0" borderId="20" xfId="12" applyFont="1" applyBorder="1" applyAlignment="1">
      <alignment horizontal="center" vertical="center" wrapText="1"/>
    </xf>
    <xf numFmtId="0" fontId="33" fillId="0" borderId="57" xfId="12" applyFont="1" applyBorder="1" applyAlignment="1">
      <alignment horizontal="center" vertical="center" wrapText="1"/>
    </xf>
    <xf numFmtId="0" fontId="33" fillId="0" borderId="14" xfId="12" applyFont="1" applyBorder="1" applyAlignment="1">
      <alignment horizontal="center" vertical="center" wrapText="1"/>
    </xf>
    <xf numFmtId="0" fontId="33" fillId="0" borderId="26" xfId="12" applyFont="1" applyBorder="1" applyAlignment="1">
      <alignment horizontal="center" vertical="center" wrapText="1"/>
    </xf>
    <xf numFmtId="0" fontId="33" fillId="0" borderId="14" xfId="12" applyFont="1" applyBorder="1" applyAlignment="1">
      <alignment horizontal="center" vertical="center"/>
    </xf>
    <xf numFmtId="0" fontId="33" fillId="0" borderId="20" xfId="12" applyFont="1" applyBorder="1" applyAlignment="1">
      <alignment horizontal="center" vertical="center"/>
    </xf>
    <xf numFmtId="0" fontId="38" fillId="6" borderId="162" xfId="12" applyFont="1" applyFill="1" applyBorder="1" applyAlignment="1">
      <alignment horizontal="center" vertical="center" wrapText="1"/>
    </xf>
    <xf numFmtId="0" fontId="38" fillId="6" borderId="163" xfId="12" applyFont="1" applyFill="1" applyBorder="1" applyAlignment="1">
      <alignment horizontal="center" vertical="center"/>
    </xf>
    <xf numFmtId="0" fontId="31" fillId="0" borderId="8" xfId="15" applyFont="1" applyBorder="1" applyAlignment="1">
      <alignment horizontal="center" vertical="center" wrapText="1"/>
    </xf>
    <xf numFmtId="0" fontId="31" fillId="0" borderId="22" xfId="15" applyFont="1" applyBorder="1" applyAlignment="1">
      <alignment horizontal="center" vertical="center" wrapText="1"/>
    </xf>
    <xf numFmtId="0" fontId="33" fillId="0" borderId="38" xfId="15" applyFont="1" applyBorder="1" applyAlignment="1">
      <alignment horizontal="center" vertical="center"/>
    </xf>
    <xf numFmtId="0" fontId="33" fillId="0" borderId="16" xfId="15" applyFont="1" applyBorder="1" applyAlignment="1">
      <alignment horizontal="center" vertical="center"/>
    </xf>
    <xf numFmtId="0" fontId="33" fillId="0" borderId="51" xfId="15" applyFont="1" applyBorder="1" applyAlignment="1">
      <alignment horizontal="center" vertical="center"/>
    </xf>
    <xf numFmtId="0" fontId="33" fillId="0" borderId="94" xfId="15" applyFont="1" applyBorder="1" applyAlignment="1">
      <alignment horizontal="center" vertical="center"/>
    </xf>
    <xf numFmtId="0" fontId="33" fillId="0" borderId="84" xfId="15" applyFont="1" applyBorder="1" applyAlignment="1">
      <alignment horizontal="center" vertical="center"/>
    </xf>
    <xf numFmtId="0" fontId="33" fillId="0" borderId="10" xfId="15" applyFont="1" applyBorder="1" applyAlignment="1">
      <alignment horizontal="center" vertical="center"/>
    </xf>
    <xf numFmtId="0" fontId="17" fillId="0" borderId="15" xfId="15" applyFont="1" applyBorder="1" applyAlignment="1">
      <alignment horizontal="center" vertical="center"/>
    </xf>
    <xf numFmtId="0" fontId="17" fillId="0" borderId="89" xfId="15" applyFont="1" applyBorder="1" applyAlignment="1">
      <alignment horizontal="center" vertical="center"/>
    </xf>
    <xf numFmtId="0" fontId="17" fillId="0" borderId="9" xfId="15" applyFont="1" applyBorder="1" applyAlignment="1">
      <alignment horizontal="center" vertical="center"/>
    </xf>
    <xf numFmtId="0" fontId="33" fillId="0" borderId="15" xfId="15" applyFont="1" applyBorder="1" applyAlignment="1">
      <alignment horizontal="center" vertical="center"/>
    </xf>
    <xf numFmtId="0" fontId="33" fillId="0" borderId="89" xfId="15" applyFont="1" applyBorder="1" applyAlignment="1">
      <alignment horizontal="center" vertical="center"/>
    </xf>
    <xf numFmtId="0" fontId="33" fillId="0" borderId="9" xfId="15" applyFont="1" applyBorder="1" applyAlignment="1">
      <alignment horizontal="center" vertical="center"/>
    </xf>
    <xf numFmtId="49" fontId="24" fillId="0" borderId="8" xfId="10" applyNumberFormat="1" applyFont="1" applyBorder="1" applyAlignment="1">
      <alignment horizontal="center" vertical="center" shrinkToFit="1"/>
    </xf>
    <xf numFmtId="49" fontId="24" fillId="0" borderId="27" xfId="10" applyNumberFormat="1" applyFont="1" applyBorder="1" applyAlignment="1">
      <alignment horizontal="center" vertical="center" shrinkToFit="1"/>
    </xf>
    <xf numFmtId="38" fontId="26" fillId="0" borderId="8" xfId="17" applyFont="1" applyFill="1" applyBorder="1" applyAlignment="1" applyProtection="1">
      <alignment horizontal="center" vertical="center" wrapText="1"/>
    </xf>
    <xf numFmtId="38" fontId="26" fillId="0" borderId="27" xfId="17" applyFont="1" applyFill="1" applyBorder="1" applyAlignment="1" applyProtection="1">
      <alignment horizontal="center" vertical="center" wrapText="1"/>
    </xf>
    <xf numFmtId="38" fontId="28" fillId="7" borderId="26" xfId="17" applyFont="1" applyFill="1" applyBorder="1" applyAlignment="1" applyProtection="1">
      <alignment horizontal="center" vertical="center" wrapText="1"/>
    </xf>
    <xf numFmtId="0" fontId="29" fillId="7" borderId="26" xfId="18" applyFont="1" applyFill="1" applyBorder="1" applyAlignment="1">
      <alignment horizontal="center" vertical="center" wrapText="1"/>
    </xf>
    <xf numFmtId="0" fontId="29" fillId="7" borderId="8" xfId="18" applyFont="1" applyFill="1" applyBorder="1" applyAlignment="1">
      <alignment horizontal="center" vertical="center" wrapText="1"/>
    </xf>
    <xf numFmtId="0" fontId="29" fillId="7" borderId="27" xfId="18" applyFont="1" applyFill="1" applyBorder="1" applyAlignment="1">
      <alignment horizontal="center" vertical="center" wrapText="1"/>
    </xf>
    <xf numFmtId="0" fontId="29" fillId="7" borderId="8" xfId="10" applyFont="1" applyFill="1" applyBorder="1" applyAlignment="1">
      <alignment horizontal="center" vertical="center"/>
    </xf>
    <xf numFmtId="0" fontId="29" fillId="7" borderId="27" xfId="10" applyFont="1" applyFill="1" applyBorder="1" applyAlignment="1">
      <alignment horizontal="center" vertical="center"/>
    </xf>
    <xf numFmtId="187" fontId="19" fillId="0" borderId="26" xfId="18" applyNumberFormat="1" applyFont="1" applyBorder="1" applyAlignment="1">
      <alignment vertical="center" shrinkToFit="1"/>
    </xf>
    <xf numFmtId="0" fontId="18" fillId="0" borderId="26" xfId="18" applyFont="1" applyBorder="1" applyAlignment="1">
      <alignment vertical="center" shrinkToFit="1"/>
    </xf>
    <xf numFmtId="187" fontId="19" fillId="0" borderId="8" xfId="18" applyNumberFormat="1" applyFont="1" applyBorder="1" applyAlignment="1">
      <alignment horizontal="right" vertical="center" shrinkToFit="1"/>
    </xf>
    <xf numFmtId="187" fontId="19" fillId="0" borderId="27" xfId="18" applyNumberFormat="1" applyFont="1" applyBorder="1" applyAlignment="1">
      <alignment horizontal="right" vertical="center" shrinkToFit="1"/>
    </xf>
    <xf numFmtId="187" fontId="18" fillId="0" borderId="8" xfId="10" applyNumberFormat="1" applyFont="1" applyBorder="1" applyAlignment="1">
      <alignment horizontal="right" vertical="center"/>
    </xf>
    <xf numFmtId="0" fontId="18" fillId="0" borderId="27" xfId="10" applyFont="1" applyBorder="1" applyAlignment="1">
      <alignment horizontal="right" vertical="center"/>
    </xf>
    <xf numFmtId="0" fontId="33" fillId="0" borderId="53" xfId="15" applyFont="1" applyBorder="1" applyAlignment="1">
      <alignment horizontal="center" vertical="center"/>
    </xf>
    <xf numFmtId="0" fontId="33" fillId="0" borderId="105" xfId="15" applyFont="1" applyBorder="1" applyAlignment="1">
      <alignment horizontal="center" vertical="center"/>
    </xf>
    <xf numFmtId="0" fontId="33" fillId="0" borderId="35" xfId="15" applyFont="1" applyBorder="1" applyAlignment="1">
      <alignment horizontal="center" vertical="center"/>
    </xf>
    <xf numFmtId="0" fontId="33" fillId="0" borderId="207" xfId="15" applyFont="1" applyBorder="1" applyAlignment="1">
      <alignment horizontal="center" vertical="center"/>
    </xf>
    <xf numFmtId="0" fontId="33" fillId="0" borderId="104" xfId="15" applyFont="1" applyBorder="1" applyAlignment="1">
      <alignment horizontal="center" vertical="center"/>
    </xf>
    <xf numFmtId="0" fontId="33" fillId="0" borderId="208" xfId="15" applyFont="1" applyBorder="1" applyAlignment="1">
      <alignment horizontal="center" vertical="center"/>
    </xf>
    <xf numFmtId="38" fontId="26" fillId="0" borderId="0" xfId="17" applyFont="1" applyFill="1" applyBorder="1" applyAlignment="1" applyProtection="1">
      <alignment horizontal="center" vertical="center" wrapText="1"/>
    </xf>
    <xf numFmtId="38" fontId="28" fillId="7" borderId="8" xfId="14" applyFont="1" applyFill="1" applyBorder="1" applyAlignment="1" applyProtection="1">
      <alignment horizontal="center" vertical="center" wrapText="1"/>
    </xf>
    <xf numFmtId="38" fontId="28" fillId="7" borderId="27" xfId="14" applyFont="1" applyFill="1" applyBorder="1" applyAlignment="1" applyProtection="1">
      <alignment horizontal="center" vertical="center" wrapText="1"/>
    </xf>
    <xf numFmtId="0" fontId="29" fillId="0" borderId="0" xfId="18" applyFont="1" applyAlignment="1">
      <alignment horizontal="center" vertical="center" wrapText="1"/>
    </xf>
    <xf numFmtId="38" fontId="19" fillId="0" borderId="8" xfId="14" applyFont="1" applyFill="1" applyBorder="1" applyAlignment="1" applyProtection="1">
      <alignment horizontal="right" vertical="center" wrapText="1"/>
    </xf>
    <xf numFmtId="38" fontId="19" fillId="0" borderId="27" xfId="14" applyFont="1" applyFill="1" applyBorder="1" applyAlignment="1" applyProtection="1">
      <alignment horizontal="right" vertical="center" wrapText="1"/>
    </xf>
    <xf numFmtId="187" fontId="18" fillId="0" borderId="0" xfId="18" applyNumberFormat="1" applyFont="1" applyAlignment="1">
      <alignment vertical="center" shrinkToFit="1"/>
    </xf>
    <xf numFmtId="38" fontId="17" fillId="0" borderId="4" xfId="17" applyFont="1" applyFill="1" applyBorder="1" applyAlignment="1" applyProtection="1">
      <alignment horizontal="center" vertical="center" shrinkToFit="1"/>
      <protection locked="0"/>
    </xf>
    <xf numFmtId="38" fontId="17" fillId="0" borderId="94" xfId="17" applyFont="1" applyFill="1" applyBorder="1" applyAlignment="1" applyProtection="1">
      <alignment horizontal="center" vertical="center" shrinkToFit="1"/>
      <protection locked="0"/>
    </xf>
    <xf numFmtId="38" fontId="17" fillId="0" borderId="9" xfId="17" applyFont="1" applyFill="1" applyBorder="1" applyAlignment="1" applyProtection="1">
      <alignment horizontal="center" vertical="center" shrinkToFit="1"/>
      <protection locked="0"/>
    </xf>
    <xf numFmtId="0" fontId="33" fillId="0" borderId="9" xfId="10" applyFont="1" applyBorder="1" applyAlignment="1" applyProtection="1">
      <alignment vertical="center" shrinkToFit="1"/>
      <protection locked="0"/>
    </xf>
    <xf numFmtId="38" fontId="17" fillId="0" borderId="15" xfId="17" applyFont="1" applyFill="1" applyBorder="1" applyAlignment="1" applyProtection="1">
      <alignment horizontal="center" vertical="center" shrinkToFit="1"/>
      <protection locked="0"/>
    </xf>
    <xf numFmtId="0" fontId="33" fillId="0" borderId="15" xfId="10" applyFont="1" applyBorder="1" applyAlignment="1" applyProtection="1">
      <alignment vertical="center" shrinkToFit="1"/>
      <protection locked="0"/>
    </xf>
    <xf numFmtId="38" fontId="25" fillId="0" borderId="21" xfId="17" applyFont="1" applyFill="1" applyBorder="1" applyAlignment="1" applyProtection="1">
      <alignment horizontal="center" vertical="center"/>
    </xf>
    <xf numFmtId="0" fontId="18" fillId="0" borderId="22" xfId="10" applyFont="1" applyBorder="1" applyAlignment="1">
      <alignment horizontal="center" vertical="center"/>
    </xf>
    <xf numFmtId="0" fontId="18" fillId="0" borderId="31" xfId="15" applyFont="1" applyBorder="1" applyAlignment="1">
      <alignment horizontal="center" vertical="center"/>
    </xf>
    <xf numFmtId="0" fontId="18" fillId="0" borderId="167" xfId="15" applyFont="1" applyBorder="1" applyAlignment="1">
      <alignment horizontal="center" vertical="center"/>
    </xf>
    <xf numFmtId="0" fontId="18" fillId="0" borderId="32" xfId="15" applyFont="1" applyBorder="1" applyAlignment="1">
      <alignment horizontal="center" vertical="center"/>
    </xf>
    <xf numFmtId="0" fontId="18" fillId="0" borderId="169" xfId="15" applyFont="1" applyBorder="1" applyAlignment="1">
      <alignment horizontal="center" vertical="center"/>
    </xf>
    <xf numFmtId="0" fontId="18" fillId="0" borderId="29" xfId="15" applyFont="1" applyBorder="1" applyAlignment="1">
      <alignment horizontal="center" vertical="center"/>
    </xf>
    <xf numFmtId="0" fontId="18" fillId="0" borderId="170" xfId="15" applyFont="1" applyBorder="1" applyAlignment="1">
      <alignment horizontal="center" vertical="center"/>
    </xf>
    <xf numFmtId="0" fontId="18" fillId="0" borderId="18" xfId="15" applyFont="1" applyBorder="1" applyAlignment="1">
      <alignment horizontal="center" vertical="center"/>
    </xf>
    <xf numFmtId="0" fontId="18" fillId="0" borderId="147" xfId="15" applyFont="1" applyBorder="1" applyAlignment="1">
      <alignment horizontal="center" vertical="center"/>
    </xf>
    <xf numFmtId="0" fontId="18" fillId="0" borderId="12" xfId="15" applyFont="1" applyBorder="1" applyAlignment="1">
      <alignment horizontal="center" vertical="center"/>
    </xf>
    <xf numFmtId="38" fontId="19" fillId="0" borderId="28" xfId="14" applyFont="1" applyFill="1" applyBorder="1" applyAlignment="1" applyProtection="1">
      <alignment horizontal="right" vertical="center"/>
    </xf>
    <xf numFmtId="0" fontId="19" fillId="0" borderId="28" xfId="10" applyFont="1" applyBorder="1">
      <alignment vertical="center"/>
    </xf>
    <xf numFmtId="38" fontId="17" fillId="0" borderId="8" xfId="14" applyFont="1" applyFill="1" applyBorder="1" applyAlignment="1" applyProtection="1">
      <alignment horizontal="center" vertical="center"/>
    </xf>
    <xf numFmtId="38" fontId="17" fillId="0" borderId="1" xfId="14" applyFont="1" applyFill="1" applyBorder="1" applyAlignment="1" applyProtection="1">
      <alignment horizontal="center" vertical="center"/>
    </xf>
    <xf numFmtId="38" fontId="17" fillId="0" borderId="27" xfId="14" applyFont="1" applyFill="1" applyBorder="1" applyAlignment="1" applyProtection="1">
      <alignment horizontal="center" vertical="center"/>
    </xf>
    <xf numFmtId="38" fontId="19" fillId="0" borderId="26" xfId="14" applyFont="1" applyFill="1" applyBorder="1" applyAlignment="1" applyProtection="1">
      <alignment horizontal="center" vertical="center" wrapText="1"/>
    </xf>
    <xf numFmtId="0" fontId="19" fillId="0" borderId="26" xfId="10" applyFont="1" applyBorder="1">
      <alignment vertical="center"/>
    </xf>
    <xf numFmtId="185" fontId="17" fillId="0" borderId="8" xfId="14" applyNumberFormat="1" applyFont="1" applyFill="1" applyBorder="1" applyAlignment="1" applyProtection="1">
      <alignment vertical="center" shrinkToFit="1"/>
    </xf>
    <xf numFmtId="185" fontId="19" fillId="0" borderId="1" xfId="10" applyNumberFormat="1" applyFont="1" applyBorder="1" applyAlignment="1">
      <alignment vertical="center" shrinkToFit="1"/>
    </xf>
    <xf numFmtId="185" fontId="19" fillId="0" borderId="27" xfId="10" applyNumberFormat="1" applyFont="1" applyBorder="1" applyAlignment="1">
      <alignment vertical="center" shrinkToFit="1"/>
    </xf>
    <xf numFmtId="0" fontId="17" fillId="0" borderId="0" xfId="10" applyFont="1" applyAlignment="1">
      <alignment horizontal="center" vertical="center" textRotation="255"/>
    </xf>
    <xf numFmtId="0" fontId="17" fillId="12" borderId="31" xfId="10" applyFont="1" applyFill="1" applyBorder="1" applyAlignment="1">
      <alignment horizontal="center" vertical="center" textRotation="255"/>
    </xf>
    <xf numFmtId="0" fontId="17" fillId="12" borderId="32" xfId="10" applyFont="1" applyFill="1" applyBorder="1" applyAlignment="1">
      <alignment horizontal="center" vertical="center" textRotation="255"/>
    </xf>
    <xf numFmtId="0" fontId="17" fillId="12" borderId="29" xfId="10" applyFont="1" applyFill="1" applyBorder="1" applyAlignment="1">
      <alignment horizontal="center" vertical="center" textRotation="255"/>
    </xf>
    <xf numFmtId="185" fontId="17" fillId="0" borderId="1" xfId="14" applyNumberFormat="1" applyFont="1" applyFill="1" applyBorder="1" applyAlignment="1" applyProtection="1">
      <alignment vertical="center" shrinkToFit="1"/>
    </xf>
    <xf numFmtId="185" fontId="17" fillId="0" borderId="27" xfId="14" applyNumberFormat="1" applyFont="1" applyFill="1" applyBorder="1" applyAlignment="1" applyProtection="1">
      <alignment vertical="center" shrinkToFit="1"/>
    </xf>
    <xf numFmtId="38" fontId="17" fillId="0" borderId="26" xfId="14" applyFont="1" applyFill="1" applyBorder="1" applyAlignment="1" applyProtection="1">
      <alignment horizontal="center" vertical="center"/>
    </xf>
    <xf numFmtId="38" fontId="17" fillId="0" borderId="26" xfId="14" applyFont="1" applyFill="1" applyBorder="1" applyAlignment="1" applyProtection="1">
      <alignment horizontal="center" vertical="center" wrapText="1"/>
    </xf>
    <xf numFmtId="0" fontId="17" fillId="0" borderId="26" xfId="10" applyFont="1" applyBorder="1">
      <alignment vertical="center"/>
    </xf>
    <xf numFmtId="38" fontId="17" fillId="12" borderId="1" xfId="14" applyFont="1" applyFill="1" applyBorder="1" applyAlignment="1" applyProtection="1">
      <alignment horizontal="center" vertical="center"/>
    </xf>
    <xf numFmtId="38" fontId="17" fillId="12" borderId="27" xfId="14" applyFont="1" applyFill="1" applyBorder="1" applyAlignment="1" applyProtection="1">
      <alignment horizontal="center" vertical="center"/>
    </xf>
    <xf numFmtId="185" fontId="17" fillId="13" borderId="26" xfId="14" applyNumberFormat="1" applyFont="1" applyFill="1" applyBorder="1" applyAlignment="1" applyProtection="1">
      <alignment vertical="center" shrinkToFit="1"/>
    </xf>
    <xf numFmtId="185" fontId="17" fillId="0" borderId="26" xfId="10" applyNumberFormat="1" applyFont="1" applyBorder="1" applyAlignment="1">
      <alignment vertical="center" shrinkToFit="1"/>
    </xf>
    <xf numFmtId="38" fontId="17" fillId="0" borderId="8" xfId="14" applyFont="1" applyFill="1" applyBorder="1" applyAlignment="1" applyProtection="1">
      <alignment horizontal="center" vertical="center" wrapText="1"/>
    </xf>
    <xf numFmtId="38" fontId="17" fillId="0" borderId="1" xfId="14" applyFont="1" applyFill="1" applyBorder="1" applyAlignment="1" applyProtection="1">
      <alignment horizontal="center" vertical="center" wrapText="1"/>
    </xf>
    <xf numFmtId="38" fontId="17" fillId="0" borderId="27" xfId="14" applyFont="1" applyFill="1" applyBorder="1" applyAlignment="1" applyProtection="1">
      <alignment horizontal="center" vertical="center" wrapText="1"/>
    </xf>
    <xf numFmtId="185" fontId="17" fillId="14" borderId="26" xfId="14" applyNumberFormat="1" applyFont="1" applyFill="1" applyBorder="1" applyAlignment="1" applyProtection="1">
      <alignment vertical="center" shrinkToFit="1"/>
    </xf>
    <xf numFmtId="38" fontId="19" fillId="0" borderId="138" xfId="14" applyFont="1" applyFill="1" applyBorder="1" applyAlignment="1" applyProtection="1">
      <alignment horizontal="center" vertical="center"/>
    </xf>
    <xf numFmtId="38" fontId="19" fillId="0" borderId="139" xfId="14" applyFont="1" applyFill="1" applyBorder="1" applyAlignment="1" applyProtection="1">
      <alignment horizontal="center" vertical="center"/>
    </xf>
    <xf numFmtId="38" fontId="19" fillId="0" borderId="140" xfId="14" applyFont="1" applyFill="1" applyBorder="1" applyAlignment="1" applyProtection="1">
      <alignment horizontal="center" vertical="center"/>
    </xf>
    <xf numFmtId="185" fontId="17" fillId="0" borderId="141" xfId="14" applyNumberFormat="1" applyFont="1" applyFill="1" applyBorder="1" applyAlignment="1" applyProtection="1">
      <alignment vertical="center" shrinkToFit="1"/>
    </xf>
    <xf numFmtId="185" fontId="17" fillId="0" borderId="141" xfId="10" applyNumberFormat="1" applyFont="1" applyBorder="1" applyAlignment="1">
      <alignment vertical="center" shrinkToFit="1"/>
    </xf>
    <xf numFmtId="185" fontId="17" fillId="13" borderId="174" xfId="14" applyNumberFormat="1" applyFont="1" applyFill="1" applyBorder="1" applyAlignment="1" applyProtection="1">
      <alignment vertical="center" shrinkToFit="1"/>
    </xf>
    <xf numFmtId="185" fontId="17" fillId="0" borderId="174" xfId="10" applyNumberFormat="1" applyFont="1" applyBorder="1" applyAlignment="1">
      <alignment vertical="center" shrinkToFit="1"/>
    </xf>
    <xf numFmtId="38" fontId="19" fillId="13" borderId="20" xfId="14" applyFont="1" applyFill="1" applyBorder="1" applyAlignment="1" applyProtection="1">
      <alignment horizontal="center" vertical="center" textRotation="255"/>
    </xf>
    <xf numFmtId="38" fontId="19" fillId="13" borderId="57" xfId="14" applyFont="1" applyFill="1" applyBorder="1" applyAlignment="1" applyProtection="1">
      <alignment horizontal="center" vertical="center" textRotation="255"/>
    </xf>
    <xf numFmtId="38" fontId="19" fillId="13" borderId="14" xfId="14" applyFont="1" applyFill="1" applyBorder="1" applyAlignment="1" applyProtection="1">
      <alignment horizontal="center" vertical="center" textRotation="255"/>
    </xf>
    <xf numFmtId="38" fontId="17" fillId="0" borderId="31" xfId="14" applyFont="1" applyFill="1" applyBorder="1" applyAlignment="1" applyProtection="1">
      <alignment horizontal="center" vertical="center" wrapText="1"/>
    </xf>
    <xf numFmtId="38" fontId="17" fillId="0" borderId="25" xfId="14" applyFont="1" applyFill="1" applyBorder="1" applyAlignment="1" applyProtection="1">
      <alignment horizontal="center" vertical="center" wrapText="1"/>
    </xf>
    <xf numFmtId="38" fontId="17" fillId="0" borderId="29" xfId="14" applyFont="1" applyFill="1" applyBorder="1" applyAlignment="1" applyProtection="1">
      <alignment horizontal="center" vertical="center" wrapText="1"/>
    </xf>
    <xf numFmtId="38" fontId="17" fillId="0" borderId="23" xfId="14" applyFont="1" applyFill="1" applyBorder="1" applyAlignment="1" applyProtection="1">
      <alignment horizontal="center" vertical="center" wrapText="1"/>
    </xf>
    <xf numFmtId="0" fontId="33" fillId="0" borderId="96" xfId="15" applyFont="1" applyBorder="1" applyAlignment="1">
      <alignment horizontal="center" vertical="center"/>
    </xf>
    <xf numFmtId="0" fontId="33" fillId="0" borderId="98" xfId="15" applyFont="1" applyBorder="1" applyAlignment="1">
      <alignment horizontal="center" vertical="center"/>
    </xf>
    <xf numFmtId="0" fontId="33" fillId="0" borderId="210" xfId="15" applyFont="1" applyBorder="1" applyAlignment="1">
      <alignment horizontal="center" vertical="center"/>
    </xf>
    <xf numFmtId="0" fontId="17" fillId="0" borderId="208" xfId="15" applyFont="1" applyBorder="1" applyAlignment="1">
      <alignment horizontal="center" vertical="center"/>
    </xf>
    <xf numFmtId="0" fontId="33" fillId="0" borderId="209" xfId="15" applyFont="1" applyBorder="1" applyAlignment="1">
      <alignment horizontal="center" vertical="center"/>
    </xf>
    <xf numFmtId="0" fontId="33" fillId="0" borderId="102" xfId="15" applyFont="1" applyBorder="1" applyAlignment="1">
      <alignment horizontal="center" vertical="center"/>
    </xf>
    <xf numFmtId="0" fontId="17" fillId="0" borderId="104" xfId="15" applyFont="1" applyBorder="1" applyAlignment="1">
      <alignment horizontal="center" vertical="center"/>
    </xf>
    <xf numFmtId="0" fontId="18" fillId="0" borderId="0" xfId="18" applyFont="1" applyAlignment="1">
      <alignment vertical="center" shrinkToFit="1"/>
    </xf>
    <xf numFmtId="38" fontId="19" fillId="0" borderId="0" xfId="14" applyFont="1" applyFill="1" applyBorder="1" applyAlignment="1" applyProtection="1">
      <alignment horizontal="right" vertical="center"/>
    </xf>
    <xf numFmtId="0" fontId="31" fillId="0" borderId="21" xfId="15" applyFont="1" applyBorder="1" applyAlignment="1">
      <alignment horizontal="center" vertical="center"/>
    </xf>
    <xf numFmtId="0" fontId="31" fillId="0" borderId="22" xfId="15" applyFont="1" applyBorder="1" applyAlignment="1">
      <alignment horizontal="center" vertical="center"/>
    </xf>
    <xf numFmtId="38" fontId="27" fillId="15" borderId="0" xfId="17" applyFont="1" applyFill="1" applyBorder="1" applyAlignment="1" applyProtection="1">
      <alignment horizontal="center" vertical="center" wrapText="1"/>
    </xf>
    <xf numFmtId="0" fontId="29" fillId="0" borderId="0" xfId="18" applyFont="1" applyAlignment="1">
      <alignment vertical="center" wrapText="1"/>
    </xf>
    <xf numFmtId="38" fontId="28" fillId="0" borderId="0" xfId="14" applyFont="1" applyFill="1" applyBorder="1" applyAlignment="1" applyProtection="1">
      <alignment horizontal="center" vertical="center"/>
    </xf>
    <xf numFmtId="0" fontId="33" fillId="0" borderId="31" xfId="15" applyFont="1" applyBorder="1" applyAlignment="1">
      <alignment horizontal="center" vertical="center"/>
    </xf>
    <xf numFmtId="0" fontId="33" fillId="0" borderId="30" xfId="15" applyFont="1" applyBorder="1" applyAlignment="1">
      <alignment horizontal="center" vertical="center"/>
    </xf>
    <xf numFmtId="0" fontId="33" fillId="0" borderId="167" xfId="15" applyFont="1" applyBorder="1" applyAlignment="1">
      <alignment horizontal="center" vertical="center"/>
    </xf>
    <xf numFmtId="0" fontId="33" fillId="0" borderId="32" xfId="15" applyFont="1" applyBorder="1" applyAlignment="1">
      <alignment horizontal="center" vertical="center"/>
    </xf>
    <xf numFmtId="0" fontId="33" fillId="0" borderId="0" xfId="15" applyFont="1" applyAlignment="1">
      <alignment horizontal="center" vertical="center"/>
    </xf>
    <xf numFmtId="0" fontId="33" fillId="0" borderId="169" xfId="15" applyFont="1" applyBorder="1" applyAlignment="1">
      <alignment horizontal="center" vertical="center"/>
    </xf>
    <xf numFmtId="0" fontId="33" fillId="0" borderId="29" xfId="15" applyFont="1" applyBorder="1" applyAlignment="1">
      <alignment horizontal="center" vertical="center"/>
    </xf>
    <xf numFmtId="0" fontId="33" fillId="0" borderId="28" xfId="15" applyFont="1" applyBorder="1" applyAlignment="1">
      <alignment horizontal="center" vertical="center"/>
    </xf>
    <xf numFmtId="0" fontId="33" fillId="0" borderId="170" xfId="15" applyFont="1" applyBorder="1" applyAlignment="1">
      <alignment horizontal="center" vertical="center"/>
    </xf>
    <xf numFmtId="0" fontId="24" fillId="0" borderId="27" xfId="10" applyFont="1" applyBorder="1" applyAlignment="1">
      <alignment horizontal="center" vertical="center" shrinkToFit="1"/>
    </xf>
    <xf numFmtId="0" fontId="17" fillId="0" borderId="176" xfId="15" applyFont="1" applyBorder="1" applyAlignment="1">
      <alignment horizontal="center" vertical="center"/>
    </xf>
    <xf numFmtId="0" fontId="17" fillId="0" borderId="167" xfId="15" applyFont="1" applyBorder="1" applyAlignment="1">
      <alignment horizontal="center" vertical="center"/>
    </xf>
    <xf numFmtId="0" fontId="17" fillId="0" borderId="177" xfId="15" applyFont="1" applyBorder="1" applyAlignment="1">
      <alignment horizontal="center" vertical="center"/>
    </xf>
    <xf numFmtId="0" fontId="17" fillId="0" borderId="169" xfId="15" applyFont="1" applyBorder="1" applyAlignment="1">
      <alignment horizontal="center" vertical="center"/>
    </xf>
    <xf numFmtId="0" fontId="17" fillId="0" borderId="175" xfId="15" applyFont="1" applyBorder="1" applyAlignment="1">
      <alignment horizontal="center" vertical="center"/>
    </xf>
    <xf numFmtId="0" fontId="17" fillId="0" borderId="170" xfId="15" applyFont="1" applyBorder="1" applyAlignment="1">
      <alignment horizontal="center" vertical="center"/>
    </xf>
    <xf numFmtId="0" fontId="18" fillId="0" borderId="38" xfId="15" applyFont="1" applyBorder="1" applyAlignment="1">
      <alignment horizontal="center" vertical="center"/>
    </xf>
    <xf numFmtId="0" fontId="18" fillId="0" borderId="37" xfId="15" applyFont="1" applyBorder="1" applyAlignment="1">
      <alignment horizontal="center" vertical="center"/>
    </xf>
    <xf numFmtId="0" fontId="18" fillId="0" borderId="16" xfId="15" applyFont="1" applyBorder="1" applyAlignment="1">
      <alignment horizontal="center" vertical="center"/>
    </xf>
    <xf numFmtId="0" fontId="18" fillId="0" borderId="51" xfId="15" applyFont="1" applyBorder="1" applyAlignment="1">
      <alignment horizontal="center" vertical="center"/>
    </xf>
    <xf numFmtId="0" fontId="18" fillId="0" borderId="171" xfId="15" applyFont="1" applyBorder="1" applyAlignment="1">
      <alignment horizontal="center" vertical="center"/>
    </xf>
    <xf numFmtId="0" fontId="18" fillId="0" borderId="94" xfId="15" applyFont="1" applyBorder="1" applyAlignment="1">
      <alignment horizontal="center" vertical="center"/>
    </xf>
    <xf numFmtId="0" fontId="18" fillId="0" borderId="84" xfId="15" applyFont="1" applyBorder="1" applyAlignment="1">
      <alignment horizontal="center" vertical="center"/>
    </xf>
    <xf numFmtId="0" fontId="18" fillId="0" borderId="85" xfId="15" applyFont="1" applyBorder="1" applyAlignment="1">
      <alignment horizontal="center" vertical="center"/>
    </xf>
    <xf numFmtId="0" fontId="18" fillId="0" borderId="10" xfId="15" applyFont="1" applyBorder="1" applyAlignment="1">
      <alignment horizontal="center" vertical="center"/>
    </xf>
    <xf numFmtId="38" fontId="17" fillId="0" borderId="89" xfId="17" applyFont="1" applyFill="1" applyBorder="1" applyAlignment="1" applyProtection="1">
      <alignment horizontal="center" vertical="center" shrinkToFit="1"/>
      <protection locked="0"/>
    </xf>
    <xf numFmtId="0" fontId="33" fillId="0" borderId="89" xfId="10" applyFont="1" applyBorder="1" applyAlignment="1" applyProtection="1">
      <alignment vertical="center" shrinkToFit="1"/>
      <protection locked="0"/>
    </xf>
    <xf numFmtId="38" fontId="36" fillId="0" borderId="28" xfId="14" applyFont="1" applyFill="1" applyBorder="1" applyAlignment="1" applyProtection="1">
      <alignment horizontal="right" vertical="center"/>
    </xf>
    <xf numFmtId="0" fontId="36" fillId="0" borderId="28" xfId="10" applyFont="1" applyBorder="1">
      <alignment vertical="center"/>
    </xf>
    <xf numFmtId="38" fontId="20" fillId="0" borderId="8" xfId="14" applyFont="1" applyFill="1" applyBorder="1" applyAlignment="1" applyProtection="1">
      <alignment horizontal="center" vertical="center"/>
    </xf>
    <xf numFmtId="38" fontId="20" fillId="0" borderId="1" xfId="14" applyFont="1" applyFill="1" applyBorder="1" applyAlignment="1" applyProtection="1">
      <alignment horizontal="center" vertical="center"/>
    </xf>
    <xf numFmtId="38" fontId="20" fillId="0" borderId="27" xfId="14" applyFont="1" applyFill="1" applyBorder="1" applyAlignment="1" applyProtection="1">
      <alignment horizontal="center" vertical="center"/>
    </xf>
    <xf numFmtId="38" fontId="36" fillId="0" borderId="26" xfId="14" applyFont="1" applyFill="1" applyBorder="1" applyAlignment="1" applyProtection="1">
      <alignment horizontal="center" vertical="center" wrapText="1"/>
    </xf>
    <xf numFmtId="0" fontId="36" fillId="0" borderId="26" xfId="10" applyFont="1" applyBorder="1">
      <alignment vertical="center"/>
    </xf>
    <xf numFmtId="185" fontId="20" fillId="0" borderId="8" xfId="14" applyNumberFormat="1" applyFont="1" applyFill="1" applyBorder="1" applyAlignment="1" applyProtection="1">
      <alignment vertical="center" shrinkToFit="1"/>
    </xf>
    <xf numFmtId="185" fontId="36" fillId="0" borderId="1" xfId="10" applyNumberFormat="1" applyFont="1" applyBorder="1" applyAlignment="1">
      <alignment vertical="center" shrinkToFit="1"/>
    </xf>
    <xf numFmtId="185" fontId="36" fillId="0" borderId="27" xfId="10" applyNumberFormat="1" applyFont="1" applyBorder="1" applyAlignment="1">
      <alignment vertical="center" shrinkToFit="1"/>
    </xf>
    <xf numFmtId="0" fontId="33" fillId="0" borderId="0" xfId="10" applyFont="1" applyAlignment="1">
      <alignment horizontal="center" vertical="center" textRotation="255"/>
    </xf>
    <xf numFmtId="0" fontId="20" fillId="12" borderId="31" xfId="10" applyFont="1" applyFill="1" applyBorder="1" applyAlignment="1">
      <alignment horizontal="center" vertical="center" textRotation="255"/>
    </xf>
    <xf numFmtId="0" fontId="20" fillId="12" borderId="32" xfId="10" applyFont="1" applyFill="1" applyBorder="1" applyAlignment="1">
      <alignment horizontal="center" vertical="center" textRotation="255"/>
    </xf>
    <xf numFmtId="0" fontId="20" fillId="12" borderId="29" xfId="10" applyFont="1" applyFill="1" applyBorder="1" applyAlignment="1">
      <alignment horizontal="center" vertical="center" textRotation="255"/>
    </xf>
    <xf numFmtId="185" fontId="20" fillId="0" borderId="1" xfId="14" applyNumberFormat="1" applyFont="1" applyFill="1" applyBorder="1" applyAlignment="1" applyProtection="1">
      <alignment vertical="center" shrinkToFit="1"/>
    </xf>
    <xf numFmtId="185" fontId="20" fillId="0" borderId="27" xfId="14" applyNumberFormat="1" applyFont="1" applyFill="1" applyBorder="1" applyAlignment="1" applyProtection="1">
      <alignment vertical="center" shrinkToFit="1"/>
    </xf>
    <xf numFmtId="38" fontId="20" fillId="12" borderId="1" xfId="14" applyFont="1" applyFill="1" applyBorder="1" applyAlignment="1" applyProtection="1">
      <alignment horizontal="center" vertical="center"/>
    </xf>
    <xf numFmtId="38" fontId="20" fillId="12" borderId="27" xfId="14" applyFont="1" applyFill="1" applyBorder="1" applyAlignment="1" applyProtection="1">
      <alignment horizontal="center" vertical="center"/>
    </xf>
    <xf numFmtId="185" fontId="17" fillId="13" borderId="8" xfId="14" applyNumberFormat="1" applyFont="1" applyFill="1" applyBorder="1" applyAlignment="1" applyProtection="1">
      <alignment horizontal="right" vertical="center" shrinkToFit="1"/>
    </xf>
    <xf numFmtId="185" fontId="17" fillId="13" borderId="1" xfId="14" applyNumberFormat="1" applyFont="1" applyFill="1" applyBorder="1" applyAlignment="1" applyProtection="1">
      <alignment horizontal="right" vertical="center" shrinkToFit="1"/>
    </xf>
    <xf numFmtId="185" fontId="17" fillId="13" borderId="27" xfId="14" applyNumberFormat="1" applyFont="1" applyFill="1" applyBorder="1" applyAlignment="1" applyProtection="1">
      <alignment horizontal="right" vertical="center" shrinkToFit="1"/>
    </xf>
  </cellXfs>
  <cellStyles count="23">
    <cellStyle name="桁区切り 2" xfId="2" xr:uid="{0CA77F1C-ACD8-4F14-8592-677620110090}"/>
    <cellStyle name="桁区切り 2 2" xfId="16" xr:uid="{0CD63C08-7035-4075-8A94-0C00D9395760}"/>
    <cellStyle name="桁区切り 2 2 2" xfId="17" xr:uid="{305170E4-6980-4BC7-9886-F9473671F00A}"/>
    <cellStyle name="桁区切り 3" xfId="13" xr:uid="{77964C3F-C58A-4AA2-9051-3229D192245C}"/>
    <cellStyle name="桁区切り 4" xfId="14" xr:uid="{B16B1BF7-E9CC-41EA-94A5-E9425141DB07}"/>
    <cellStyle name="桁区切り 6" xfId="20" xr:uid="{024219F2-9B43-4C86-94ED-C05309729DE9}"/>
    <cellStyle name="標準" xfId="0" builtinId="0"/>
    <cellStyle name="標準 10" xfId="19" xr:uid="{9A2BBB32-08E9-4DD5-900C-D8A1A81632B6}"/>
    <cellStyle name="標準 2" xfId="1" xr:uid="{B5D61E3D-C683-4CCF-A638-D9143194BD40}"/>
    <cellStyle name="標準 2 2" xfId="10" xr:uid="{5D994D47-E31D-4699-8DB9-E9E3921F0983}"/>
    <cellStyle name="標準 2 3" xfId="11" xr:uid="{54C41581-3357-4AAF-A0C4-D56D5A2106F0}"/>
    <cellStyle name="標準 3" xfId="8" xr:uid="{6807E4A6-FDC9-453D-8580-D045D766C9FC}"/>
    <cellStyle name="標準 4" xfId="3" xr:uid="{63B5F052-CEE3-468B-B266-A46AE75EFD71}"/>
    <cellStyle name="標準 4 2" xfId="5" xr:uid="{340F9C10-2FDC-4472-9BB9-86A4C4CB5D1B}"/>
    <cellStyle name="標準 4 2 2" xfId="6" xr:uid="{BB3F2CA5-BB61-4256-A2E9-31C9F99E3B37}"/>
    <cellStyle name="標準 4 2 2 2" xfId="9" xr:uid="{A63CF2F3-2F48-468E-9866-70E126392D1D}"/>
    <cellStyle name="標準 4 2 2 3" xfId="22" xr:uid="{E88063E2-16FF-4088-AC81-18BC00B5F313}"/>
    <cellStyle name="標準 4 2 3" xfId="7" xr:uid="{49B57C75-CB60-44B3-A52A-D5FDC6B4DBAE}"/>
    <cellStyle name="標準 4 2 4" xfId="21" xr:uid="{819A829B-4664-48F9-BD33-0A1FDDCF816B}"/>
    <cellStyle name="標準 4 3" xfId="4" xr:uid="{86E806A1-97C0-43FD-BC19-1DF5644046D2}"/>
    <cellStyle name="標準 6 3" xfId="15" xr:uid="{237D9E25-A0CC-4AFC-950E-F331575FA876}"/>
    <cellStyle name="標準 7" xfId="18" xr:uid="{659E56E2-EFE2-43BC-8B0D-CA3CF5EE620E}"/>
    <cellStyle name="標準 8" xfId="12" xr:uid="{A959E178-47BE-41DE-AEAA-3F0DE779CEBE}"/>
  </cellStyles>
  <dxfs count="181">
    <dxf>
      <font>
        <color theme="0"/>
      </font>
      <fill>
        <patternFill>
          <bgColor rgb="FFC00000"/>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66CCFF"/>
        </patternFill>
      </fill>
    </dxf>
    <dxf>
      <fill>
        <patternFill>
          <bgColor rgb="FFFFFFCC"/>
        </patternFill>
      </fill>
    </dxf>
    <dxf>
      <fill>
        <patternFill>
          <bgColor rgb="FFCCFFFF"/>
        </patternFill>
      </fill>
    </dxf>
    <dxf>
      <fill>
        <patternFill>
          <bgColor rgb="FFCCFFCC"/>
        </patternFill>
      </fill>
    </dxf>
    <dxf>
      <fill>
        <patternFill>
          <bgColor rgb="FFCCCCFF"/>
        </patternFill>
      </fill>
    </dxf>
    <dxf>
      <fill>
        <patternFill>
          <bgColor rgb="FFFFCCFF"/>
        </patternFill>
      </fill>
    </dxf>
    <dxf>
      <fill>
        <patternFill>
          <bgColor rgb="FF66CCFF"/>
        </patternFill>
      </fill>
    </dxf>
    <dxf>
      <font>
        <color theme="0"/>
      </font>
    </dxf>
    <dxf>
      <font>
        <color theme="0"/>
      </font>
      <fill>
        <patternFill>
          <bgColor rgb="FFC00000"/>
        </patternFill>
      </fill>
    </dxf>
    <dxf>
      <numFmt numFmtId="3" formatCode="#,##0"/>
    </dxf>
    <dxf>
      <numFmt numFmtId="3" formatCode="#,##0"/>
    </dxf>
    <dxf>
      <numFmt numFmtId="3" formatCode="#,##0"/>
    </dxf>
    <dxf>
      <numFmt numFmtId="3" formatCode="#,##0"/>
    </dxf>
    <dxf>
      <numFmt numFmtId="3" formatCode="#,##0"/>
    </dxf>
    <dxf>
      <numFmt numFmtId="3" formatCode="#,##0"/>
    </dxf>
    <dxf>
      <fill>
        <patternFill>
          <bgColor rgb="FFCCCCFF"/>
        </patternFill>
      </fill>
    </dxf>
    <dxf>
      <fill>
        <patternFill>
          <bgColor rgb="FFFFCCFF"/>
        </patternFill>
      </fill>
    </dxf>
    <dxf>
      <fill>
        <patternFill>
          <bgColor rgb="FFCCFFCC"/>
        </patternFill>
      </fill>
    </dxf>
    <dxf>
      <fill>
        <patternFill>
          <bgColor rgb="FFCCFFFF"/>
        </patternFill>
      </fill>
    </dxf>
    <dxf>
      <fill>
        <patternFill>
          <bgColor rgb="FFFFFFCC"/>
        </patternFill>
      </fill>
    </dxf>
    <dxf>
      <fill>
        <patternFill>
          <bgColor rgb="FF66CCFF"/>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CCCCFF"/>
        </patternFill>
      </fill>
    </dxf>
    <dxf>
      <fill>
        <patternFill>
          <bgColor rgb="FFFFFFCC"/>
        </patternFill>
      </fill>
    </dxf>
    <dxf>
      <fill>
        <patternFill>
          <bgColor rgb="FFCCFFFF"/>
        </patternFill>
      </fill>
    </dxf>
    <dxf>
      <fill>
        <patternFill>
          <bgColor rgb="FFCCFFCC"/>
        </patternFill>
      </fill>
    </dxf>
    <dxf>
      <fill>
        <patternFill>
          <bgColor rgb="FFFFCCFF"/>
        </patternFill>
      </fill>
    </dxf>
    <dxf>
      <fill>
        <patternFill>
          <bgColor rgb="FF66CCFF"/>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FFCCFF"/>
        </patternFill>
      </fill>
    </dxf>
    <dxf>
      <fill>
        <patternFill>
          <bgColor rgb="FFCCFFFF"/>
        </patternFill>
      </fill>
    </dxf>
    <dxf>
      <fill>
        <patternFill>
          <bgColor rgb="FFFFFFCC"/>
        </patternFill>
      </fill>
    </dxf>
    <dxf>
      <fill>
        <patternFill>
          <bgColor rgb="FFCCFFCC"/>
        </patternFill>
      </fill>
    </dxf>
    <dxf>
      <fill>
        <patternFill>
          <bgColor rgb="FF66CCFF"/>
        </patternFill>
      </fill>
    </dxf>
    <dxf>
      <fill>
        <patternFill>
          <bgColor rgb="FFCCCCFF"/>
        </patternFill>
      </fill>
    </dxf>
    <dxf>
      <fill>
        <patternFill>
          <bgColor rgb="FFFFFFCC"/>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CCFFCC"/>
        </patternFill>
      </fill>
    </dxf>
    <dxf>
      <fill>
        <patternFill>
          <bgColor rgb="FFCCFFFF"/>
        </patternFill>
      </fill>
    </dxf>
    <dxf>
      <fill>
        <patternFill>
          <bgColor rgb="FFCCCCFF"/>
        </patternFill>
      </fill>
    </dxf>
    <dxf>
      <fill>
        <patternFill>
          <bgColor rgb="FFFFCCFF"/>
        </patternFill>
      </fill>
    </dxf>
    <dxf>
      <fill>
        <patternFill>
          <bgColor rgb="FF66CCFF"/>
        </patternFill>
      </fill>
    </dxf>
    <dxf>
      <fill>
        <patternFill>
          <bgColor rgb="FFFFFFCC"/>
        </patternFill>
      </fill>
    </dxf>
    <dxf>
      <fill>
        <patternFill>
          <bgColor rgb="FFFFCCFF"/>
        </patternFill>
      </fill>
    </dxf>
    <dxf>
      <fill>
        <patternFill>
          <bgColor rgb="FFCCCCFF"/>
        </patternFill>
      </fill>
    </dxf>
    <dxf>
      <fill>
        <patternFill>
          <bgColor rgb="FFCCFFCC"/>
        </patternFill>
      </fill>
    </dxf>
    <dxf>
      <fill>
        <patternFill>
          <bgColor rgb="FFCCFFFF"/>
        </patternFill>
      </fill>
    </dxf>
    <dxf>
      <font>
        <color theme="0"/>
      </font>
    </dxf>
    <dxf>
      <font>
        <color theme="0"/>
      </font>
      <fill>
        <patternFill>
          <bgColor rgb="FFC00000"/>
        </patternFill>
      </fill>
    </dxf>
    <dxf>
      <numFmt numFmtId="3" formatCode="#,##0"/>
    </dxf>
    <dxf>
      <numFmt numFmtId="3" formatCode="#,##0"/>
    </dxf>
    <dxf>
      <numFmt numFmtId="3" formatCode="#,##0"/>
    </dxf>
    <dxf>
      <numFmt numFmtId="3" formatCode="#,##0"/>
    </dxf>
    <dxf>
      <numFmt numFmtId="3" formatCode="#,##0"/>
    </dxf>
    <dxf>
      <numFmt numFmtId="3" formatCode="#,##0"/>
    </dxf>
    <dxf>
      <fill>
        <patternFill>
          <bgColor rgb="FFCCCCFF"/>
        </patternFill>
      </fill>
    </dxf>
    <dxf>
      <fill>
        <patternFill>
          <bgColor rgb="FFFFCCFF"/>
        </patternFill>
      </fill>
    </dxf>
    <dxf>
      <fill>
        <patternFill>
          <bgColor rgb="FFCCFFCC"/>
        </patternFill>
      </fill>
    </dxf>
    <dxf>
      <fill>
        <patternFill>
          <bgColor rgb="FFCCFFFF"/>
        </patternFill>
      </fill>
    </dxf>
    <dxf>
      <fill>
        <patternFill>
          <bgColor rgb="FFFFFFCC"/>
        </patternFill>
      </fill>
    </dxf>
    <dxf>
      <fill>
        <patternFill>
          <bgColor rgb="FF66CCFF"/>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CCCCFF"/>
        </patternFill>
      </fill>
    </dxf>
    <dxf>
      <fill>
        <patternFill>
          <bgColor rgb="FFFFFFCC"/>
        </patternFill>
      </fill>
    </dxf>
    <dxf>
      <fill>
        <patternFill>
          <bgColor rgb="FFCCFFFF"/>
        </patternFill>
      </fill>
    </dxf>
    <dxf>
      <fill>
        <patternFill>
          <bgColor rgb="FFCCFFCC"/>
        </patternFill>
      </fill>
    </dxf>
    <dxf>
      <fill>
        <patternFill>
          <bgColor rgb="FFFFCCFF"/>
        </patternFill>
      </fill>
    </dxf>
    <dxf>
      <fill>
        <patternFill>
          <bgColor rgb="FF66CCFF"/>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FFCCFF"/>
        </patternFill>
      </fill>
    </dxf>
    <dxf>
      <fill>
        <patternFill>
          <bgColor rgb="FFCCFFFF"/>
        </patternFill>
      </fill>
    </dxf>
    <dxf>
      <fill>
        <patternFill>
          <bgColor rgb="FFFFFFCC"/>
        </patternFill>
      </fill>
    </dxf>
    <dxf>
      <fill>
        <patternFill>
          <bgColor rgb="FFCCFFCC"/>
        </patternFill>
      </fill>
    </dxf>
    <dxf>
      <fill>
        <patternFill>
          <bgColor rgb="FF66CCFF"/>
        </patternFill>
      </fill>
    </dxf>
    <dxf>
      <fill>
        <patternFill>
          <bgColor rgb="FFCCCCFF"/>
        </patternFill>
      </fill>
    </dxf>
    <dxf>
      <fill>
        <patternFill>
          <bgColor rgb="FFFFFFCC"/>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CCFFCC"/>
        </patternFill>
      </fill>
    </dxf>
    <dxf>
      <fill>
        <patternFill>
          <bgColor rgb="FFCCFFFF"/>
        </patternFill>
      </fill>
    </dxf>
    <dxf>
      <fill>
        <patternFill>
          <bgColor rgb="FFCCCCFF"/>
        </patternFill>
      </fill>
    </dxf>
    <dxf>
      <fill>
        <patternFill>
          <bgColor rgb="FFFFCCFF"/>
        </patternFill>
      </fill>
    </dxf>
    <dxf>
      <fill>
        <patternFill>
          <bgColor rgb="FF66CCFF"/>
        </patternFill>
      </fill>
    </dxf>
    <dxf>
      <fill>
        <patternFill>
          <bgColor rgb="FFFFFFCC"/>
        </patternFill>
      </fill>
    </dxf>
    <dxf>
      <fill>
        <patternFill>
          <bgColor rgb="FFFFCCFF"/>
        </patternFill>
      </fill>
    </dxf>
    <dxf>
      <fill>
        <patternFill>
          <bgColor rgb="FFCCCCFF"/>
        </patternFill>
      </fill>
    </dxf>
    <dxf>
      <fill>
        <patternFill>
          <bgColor rgb="FFCCFFCC"/>
        </patternFill>
      </fill>
    </dxf>
    <dxf>
      <fill>
        <patternFill>
          <bgColor rgb="FFCCFFFF"/>
        </patternFill>
      </fill>
    </dxf>
    <dxf>
      <font>
        <color theme="0"/>
      </font>
    </dxf>
    <dxf>
      <font>
        <color theme="0"/>
      </font>
      <fill>
        <patternFill>
          <bgColor rgb="FFC00000"/>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66CCFF"/>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ill>
        <patternFill>
          <bgColor rgb="FFFFFFCC"/>
        </patternFill>
      </fill>
    </dxf>
    <dxf>
      <fill>
        <patternFill>
          <bgColor rgb="FFCCFFFF"/>
        </patternFill>
      </fill>
    </dxf>
    <dxf>
      <fill>
        <patternFill>
          <bgColor rgb="FFCCFFCC"/>
        </patternFill>
      </fill>
    </dxf>
    <dxf>
      <fill>
        <patternFill>
          <bgColor rgb="FFCCCCFF"/>
        </patternFill>
      </fill>
    </dxf>
    <dxf>
      <fill>
        <patternFill>
          <bgColor rgb="FFFFCCFF"/>
        </patternFill>
      </fill>
    </dxf>
    <dxf>
      <fill>
        <patternFill>
          <bgColor rgb="FF66CCFF"/>
        </patternFill>
      </fill>
    </dxf>
    <dxf>
      <fill>
        <patternFill>
          <bgColor rgb="FFFFFFCC"/>
        </patternFill>
      </fill>
    </dxf>
    <dxf>
      <fill>
        <patternFill>
          <bgColor rgb="FFCCFFFF"/>
        </patternFill>
      </fill>
    </dxf>
    <dxf>
      <fill>
        <patternFill>
          <bgColor rgb="FFCCFFCC"/>
        </patternFill>
      </fill>
    </dxf>
    <dxf>
      <fill>
        <patternFill>
          <bgColor rgb="FFCCCCFF"/>
        </patternFill>
      </fill>
    </dxf>
    <dxf>
      <fill>
        <patternFill>
          <bgColor rgb="FFFFCCFF"/>
        </patternFill>
      </fill>
    </dxf>
    <dxf>
      <fill>
        <patternFill>
          <bgColor rgb="FF66CCFF"/>
        </patternFill>
      </fill>
    </dxf>
    <dxf>
      <fill>
        <patternFill>
          <bgColor rgb="FFFFCCFF"/>
        </patternFill>
      </fill>
    </dxf>
    <dxf>
      <fill>
        <patternFill>
          <bgColor rgb="FFCCCCFF"/>
        </patternFill>
      </fill>
    </dxf>
    <dxf>
      <fill>
        <patternFill>
          <bgColor rgb="FFCCFFCC"/>
        </patternFill>
      </fill>
    </dxf>
    <dxf>
      <fill>
        <patternFill>
          <bgColor rgb="FFCCFFFF"/>
        </patternFill>
      </fill>
    </dxf>
    <dxf>
      <fill>
        <patternFill>
          <bgColor rgb="FFFFFFCC"/>
        </patternFill>
      </fill>
    </dxf>
    <dxf>
      <font>
        <color theme="0"/>
      </font>
    </dxf>
    <dxf>
      <font>
        <color theme="0"/>
      </font>
      <fill>
        <patternFill>
          <bgColor rgb="FFC00000"/>
        </patternFill>
      </fill>
    </dxf>
    <dxf>
      <font>
        <color theme="0"/>
      </font>
      <fill>
        <patternFill>
          <bgColor rgb="FFC00000"/>
        </patternFill>
      </fill>
    </dxf>
    <dxf>
      <font>
        <b/>
        <i val="0"/>
        <color theme="0"/>
      </font>
      <fill>
        <patternFill>
          <bgColor rgb="FFFF0000"/>
        </patternFill>
      </fill>
    </dxf>
    <dxf>
      <font>
        <b/>
        <i val="0"/>
        <color theme="0"/>
      </font>
      <fill>
        <patternFill>
          <bgColor rgb="FFFF0000"/>
        </patternFill>
      </fill>
    </dxf>
    <dxf>
      <font>
        <color theme="0"/>
      </font>
      <fill>
        <patternFill>
          <bgColor rgb="FFC0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000"/>
        </patternFill>
      </fill>
    </dxf>
    <dxf>
      <fill>
        <patternFill>
          <bgColor rgb="FFEAEAEA"/>
        </patternFill>
      </fill>
    </dxf>
    <dxf>
      <fill>
        <patternFill>
          <bgColor rgb="FFEAEAEA"/>
        </patternFill>
      </fill>
    </dxf>
    <dxf>
      <fill>
        <patternFill patternType="none">
          <bgColor indexed="65"/>
        </patternFill>
      </fill>
    </dxf>
    <dxf>
      <fill>
        <patternFill>
          <bgColor rgb="FFEAEAEA"/>
        </patternFill>
      </fill>
    </dxf>
    <dxf>
      <fill>
        <patternFill>
          <bgColor rgb="FFEAEAEA"/>
        </patternFill>
      </fill>
    </dxf>
  </dxfs>
  <tableStyles count="0" defaultTableStyle="TableStyleMedium2" defaultPivotStyle="PivotStyleLight16"/>
  <colors>
    <mruColors>
      <color rgb="FFFFFFCC"/>
      <color rgb="FFCCFFFF"/>
      <color rgb="FFEAEAEA"/>
      <color rgb="FFFFCCCC"/>
      <color rgb="FF007F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53340</xdr:colOff>
          <xdr:row>49</xdr:row>
          <xdr:rowOff>129540</xdr:rowOff>
        </xdr:from>
        <xdr:to>
          <xdr:col>3</xdr:col>
          <xdr:colOff>363855</xdr:colOff>
          <xdr:row>53</xdr:row>
          <xdr:rowOff>38100</xdr:rowOff>
        </xdr:to>
        <xdr:grpSp>
          <xdr:nvGrpSpPr>
            <xdr:cNvPr id="2" name="グループ化 1">
              <a:extLst>
                <a:ext uri="{FF2B5EF4-FFF2-40B4-BE49-F238E27FC236}">
                  <a16:creationId xmlns:a16="http://schemas.microsoft.com/office/drawing/2014/main" id="{89B50E19-06B2-D53E-8FC9-AD9A11C2954C}"/>
                </a:ext>
              </a:extLst>
            </xdr:cNvPr>
            <xdr:cNvGrpSpPr/>
          </xdr:nvGrpSpPr>
          <xdr:grpSpPr>
            <a:xfrm>
              <a:off x="648653" y="12178665"/>
              <a:ext cx="703421" cy="849154"/>
              <a:chOff x="643893" y="12292934"/>
              <a:chExt cx="701023" cy="870602"/>
            </a:xfrm>
          </xdr:grpSpPr>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300-000001180000}"/>
                  </a:ext>
                </a:extLst>
              </xdr:cNvPr>
              <xdr:cNvSpPr/>
            </xdr:nvSpPr>
            <xdr:spPr bwMode="auto">
              <a:xfrm>
                <a:off x="655320" y="12292934"/>
                <a:ext cx="683895" cy="38670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300-000002180000}"/>
                  </a:ext>
                </a:extLst>
              </xdr:cNvPr>
              <xdr:cNvSpPr/>
            </xdr:nvSpPr>
            <xdr:spPr bwMode="auto">
              <a:xfrm>
                <a:off x="655320" y="12536805"/>
                <a:ext cx="689596" cy="36766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300-000003180000}"/>
                  </a:ext>
                </a:extLst>
              </xdr:cNvPr>
              <xdr:cNvSpPr/>
            </xdr:nvSpPr>
            <xdr:spPr bwMode="auto">
              <a:xfrm>
                <a:off x="643893" y="12820639"/>
                <a:ext cx="691513" cy="34289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95</xdr:row>
          <xdr:rowOff>5715</xdr:rowOff>
        </xdr:from>
        <xdr:to>
          <xdr:col>7</xdr:col>
          <xdr:colOff>707967</xdr:colOff>
          <xdr:row>96</xdr:row>
          <xdr:rowOff>17145</xdr:rowOff>
        </xdr:to>
        <xdr:grpSp>
          <xdr:nvGrpSpPr>
            <xdr:cNvPr id="5" name="グループ化 4">
              <a:extLst>
                <a:ext uri="{FF2B5EF4-FFF2-40B4-BE49-F238E27FC236}">
                  <a16:creationId xmlns:a16="http://schemas.microsoft.com/office/drawing/2014/main" id="{0C42EEBB-D1E1-236F-475A-97FC7A148E80}"/>
                </a:ext>
              </a:extLst>
            </xdr:cNvPr>
            <xdr:cNvGrpSpPr/>
          </xdr:nvGrpSpPr>
          <xdr:grpSpPr>
            <a:xfrm>
              <a:off x="2269331" y="22210871"/>
              <a:ext cx="2498667" cy="249555"/>
              <a:chOff x="2261755" y="22484540"/>
              <a:chExt cx="2507327" cy="253886"/>
            </a:xfrm>
          </xdr:grpSpPr>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300-000004180000}"/>
                  </a:ext>
                </a:extLst>
              </xdr:cNvPr>
              <xdr:cNvSpPr/>
            </xdr:nvSpPr>
            <xdr:spPr bwMode="auto">
              <a:xfrm>
                <a:off x="2261755" y="22498050"/>
                <a:ext cx="705715" cy="2234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300-000005180000}"/>
                  </a:ext>
                </a:extLst>
              </xdr:cNvPr>
              <xdr:cNvSpPr/>
            </xdr:nvSpPr>
            <xdr:spPr bwMode="auto">
              <a:xfrm>
                <a:off x="2841394" y="22500129"/>
                <a:ext cx="685108" cy="22479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300-000006180000}"/>
                  </a:ext>
                </a:extLst>
              </xdr:cNvPr>
              <xdr:cNvSpPr/>
            </xdr:nvSpPr>
            <xdr:spPr bwMode="auto">
              <a:xfrm>
                <a:off x="3421726" y="22484540"/>
                <a:ext cx="698096" cy="2538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300-000007180000}"/>
                  </a:ext>
                </a:extLst>
              </xdr:cNvPr>
              <xdr:cNvSpPr/>
            </xdr:nvSpPr>
            <xdr:spPr bwMode="auto">
              <a:xfrm>
                <a:off x="4134717" y="22494240"/>
                <a:ext cx="634365" cy="22721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8486</xdr:colOff>
          <xdr:row>95</xdr:row>
          <xdr:rowOff>239164</xdr:rowOff>
        </xdr:from>
        <xdr:to>
          <xdr:col>7</xdr:col>
          <xdr:colOff>152400</xdr:colOff>
          <xdr:row>97</xdr:row>
          <xdr:rowOff>1732</xdr:rowOff>
        </xdr:to>
        <xdr:grpSp>
          <xdr:nvGrpSpPr>
            <xdr:cNvPr id="4" name="グループ化 3">
              <a:extLst>
                <a:ext uri="{FF2B5EF4-FFF2-40B4-BE49-F238E27FC236}">
                  <a16:creationId xmlns:a16="http://schemas.microsoft.com/office/drawing/2014/main" id="{7F1B6470-9589-D127-19E6-9050ADF1AF2C}"/>
                </a:ext>
              </a:extLst>
            </xdr:cNvPr>
            <xdr:cNvGrpSpPr/>
          </xdr:nvGrpSpPr>
          <xdr:grpSpPr>
            <a:xfrm>
              <a:off x="2258767" y="22444320"/>
              <a:ext cx="1953664" cy="238818"/>
              <a:chOff x="2251189" y="22718319"/>
              <a:chExt cx="1962324" cy="246951"/>
            </a:xfrm>
          </xdr:grpSpPr>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300-000008180000}"/>
                  </a:ext>
                </a:extLst>
              </xdr:cNvPr>
              <xdr:cNvSpPr/>
            </xdr:nvSpPr>
            <xdr:spPr bwMode="auto">
              <a:xfrm>
                <a:off x="2251189" y="22722816"/>
                <a:ext cx="709524" cy="24245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300-000009180000}"/>
                  </a:ext>
                </a:extLst>
              </xdr:cNvPr>
              <xdr:cNvSpPr/>
            </xdr:nvSpPr>
            <xdr:spPr bwMode="auto">
              <a:xfrm>
                <a:off x="2842432" y="22718319"/>
                <a:ext cx="683203" cy="24245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300-00000A180000}"/>
                  </a:ext>
                </a:extLst>
              </xdr:cNvPr>
              <xdr:cNvSpPr/>
            </xdr:nvSpPr>
            <xdr:spPr bwMode="auto">
              <a:xfrm>
                <a:off x="3468484" y="22736866"/>
                <a:ext cx="745029" cy="22028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46933</xdr:colOff>
          <xdr:row>84</xdr:row>
          <xdr:rowOff>30133</xdr:rowOff>
        </xdr:from>
        <xdr:to>
          <xdr:col>4</xdr:col>
          <xdr:colOff>388099</xdr:colOff>
          <xdr:row>84</xdr:row>
          <xdr:rowOff>211628</xdr:rowOff>
        </xdr:to>
        <xdr:grpSp>
          <xdr:nvGrpSpPr>
            <xdr:cNvPr id="6" name="グループ化 5">
              <a:extLst>
                <a:ext uri="{FF2B5EF4-FFF2-40B4-BE49-F238E27FC236}">
                  <a16:creationId xmlns:a16="http://schemas.microsoft.com/office/drawing/2014/main" id="{23E56318-4244-AA1E-D0D6-7B9A7F1F8031}"/>
                </a:ext>
              </a:extLst>
            </xdr:cNvPr>
            <xdr:cNvGrpSpPr/>
          </xdr:nvGrpSpPr>
          <xdr:grpSpPr>
            <a:xfrm>
              <a:off x="642246" y="20342196"/>
              <a:ext cx="1996134" cy="181495"/>
              <a:chOff x="644415" y="20604210"/>
              <a:chExt cx="1986396" cy="181495"/>
            </a:xfrm>
          </xdr:grpSpPr>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300-00000B180000}"/>
                  </a:ext>
                </a:extLst>
              </xdr:cNvPr>
              <xdr:cNvSpPr/>
            </xdr:nvSpPr>
            <xdr:spPr bwMode="auto">
              <a:xfrm>
                <a:off x="644415" y="20615564"/>
                <a:ext cx="759235" cy="17006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300-00000C180000}"/>
                  </a:ext>
                </a:extLst>
              </xdr:cNvPr>
              <xdr:cNvSpPr/>
            </xdr:nvSpPr>
            <xdr:spPr bwMode="auto">
              <a:xfrm>
                <a:off x="1234440" y="20605000"/>
                <a:ext cx="783129" cy="17006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300-00000D180000}"/>
                  </a:ext>
                </a:extLst>
              </xdr:cNvPr>
              <xdr:cNvSpPr/>
            </xdr:nvSpPr>
            <xdr:spPr bwMode="auto">
              <a:xfrm>
                <a:off x="1856335" y="20604210"/>
                <a:ext cx="774476" cy="1814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30133</xdr:colOff>
          <xdr:row>100</xdr:row>
          <xdr:rowOff>57497</xdr:rowOff>
        </xdr:from>
        <xdr:to>
          <xdr:col>4</xdr:col>
          <xdr:colOff>324195</xdr:colOff>
          <xdr:row>101</xdr:row>
          <xdr:rowOff>239164</xdr:rowOff>
        </xdr:to>
        <xdr:grpSp>
          <xdr:nvGrpSpPr>
            <xdr:cNvPr id="3" name="グループ化 2">
              <a:extLst>
                <a:ext uri="{FF2B5EF4-FFF2-40B4-BE49-F238E27FC236}">
                  <a16:creationId xmlns:a16="http://schemas.microsoft.com/office/drawing/2014/main" id="{C6EE2CA9-49CA-7702-FA3F-7C790136EE8C}"/>
                </a:ext>
              </a:extLst>
            </xdr:cNvPr>
            <xdr:cNvGrpSpPr/>
          </xdr:nvGrpSpPr>
          <xdr:grpSpPr>
            <a:xfrm>
              <a:off x="625446" y="23227060"/>
              <a:ext cx="1949030" cy="241198"/>
              <a:chOff x="627607" y="23532278"/>
              <a:chExt cx="1939287" cy="242325"/>
            </a:xfrm>
          </xdr:grpSpPr>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300-00000E180000}"/>
                  </a:ext>
                </a:extLst>
              </xdr:cNvPr>
              <xdr:cNvSpPr/>
            </xdr:nvSpPr>
            <xdr:spPr bwMode="auto">
              <a:xfrm>
                <a:off x="627607" y="23532278"/>
                <a:ext cx="759230" cy="2405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300-00000F180000}"/>
                  </a:ext>
                </a:extLst>
              </xdr:cNvPr>
              <xdr:cNvSpPr/>
            </xdr:nvSpPr>
            <xdr:spPr bwMode="auto">
              <a:xfrm>
                <a:off x="1237211" y="23545973"/>
                <a:ext cx="229120" cy="2251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300-000010180000}"/>
                  </a:ext>
                </a:extLst>
              </xdr:cNvPr>
              <xdr:cNvSpPr/>
            </xdr:nvSpPr>
            <xdr:spPr bwMode="auto">
              <a:xfrm>
                <a:off x="1845768" y="23546005"/>
                <a:ext cx="721126"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32</xdr:col>
      <xdr:colOff>164264</xdr:colOff>
      <xdr:row>0</xdr:row>
      <xdr:rowOff>40121</xdr:rowOff>
    </xdr:from>
    <xdr:to>
      <xdr:col>35</xdr:col>
      <xdr:colOff>136901</xdr:colOff>
      <xdr:row>0</xdr:row>
      <xdr:rowOff>323850</xdr:rowOff>
    </xdr:to>
    <xdr:sp macro="" textlink="">
      <xdr:nvSpPr>
        <xdr:cNvPr id="2" name="テキスト ボックス 1">
          <a:extLst>
            <a:ext uri="{FF2B5EF4-FFF2-40B4-BE49-F238E27FC236}">
              <a16:creationId xmlns:a16="http://schemas.microsoft.com/office/drawing/2014/main" id="{82F4D42E-9681-491B-9586-B65E252A800E}"/>
            </a:ext>
          </a:extLst>
        </xdr:cNvPr>
        <xdr:cNvSpPr txBox="1"/>
      </xdr:nvSpPr>
      <xdr:spPr>
        <a:xfrm>
          <a:off x="5326814" y="40121"/>
          <a:ext cx="486987" cy="283729"/>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400"/>
            <a:t>B‐1</a:t>
          </a:r>
          <a:endParaRPr kumimoji="1" lang="ja-JP" altLang="en-US" sz="14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93346</xdr:colOff>
      <xdr:row>0</xdr:row>
      <xdr:rowOff>139067</xdr:rowOff>
    </xdr:from>
    <xdr:to>
      <xdr:col>22</xdr:col>
      <xdr:colOff>95250</xdr:colOff>
      <xdr:row>15</xdr:row>
      <xdr:rowOff>216648</xdr:rowOff>
    </xdr:to>
    <xdr:sp macro="" textlink="">
      <xdr:nvSpPr>
        <xdr:cNvPr id="3" name="吹き出し: 線 2">
          <a:extLst>
            <a:ext uri="{FF2B5EF4-FFF2-40B4-BE49-F238E27FC236}">
              <a16:creationId xmlns:a16="http://schemas.microsoft.com/office/drawing/2014/main" id="{B5AA306E-21CF-660D-F571-CCB7122C9690}"/>
            </a:ext>
          </a:extLst>
        </xdr:cNvPr>
        <xdr:cNvSpPr/>
      </xdr:nvSpPr>
      <xdr:spPr>
        <a:xfrm>
          <a:off x="8101817" y="139067"/>
          <a:ext cx="4812962" cy="5150110"/>
        </a:xfrm>
        <a:prstGeom prst="borderCallout1">
          <a:avLst>
            <a:gd name="adj1" fmla="val 20163"/>
            <a:gd name="adj2" fmla="val -302"/>
            <a:gd name="adj3" fmla="val 28425"/>
            <a:gd name="adj4" fmla="val -8766"/>
          </a:avLst>
        </a:prstGeom>
        <a:solidFill>
          <a:schemeClr val="bg1"/>
        </a:solidFill>
        <a:ln w="381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en-US" sz="1400" b="1">
              <a:solidFill>
                <a:sysClr val="windowText" lastClr="000000"/>
              </a:solidFill>
              <a:effectLst/>
              <a:latin typeface="Meiryo UI" panose="020B0604030504040204" pitchFamily="50" charset="-128"/>
              <a:ea typeface="Meiryo UI" panose="020B0604030504040204" pitchFamily="50" charset="-128"/>
              <a:cs typeface="+mn-cs"/>
            </a:rPr>
            <a:t>注意事項</a:t>
          </a:r>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mn-cs"/>
            </a:rPr>
            <a:t>※</a:t>
          </a: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mn-cs"/>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mn-cs"/>
            </a:rPr>
            <a:t>・「実施回数」「集客席数」「動員人数」は、数字のみ入力できます。</a:t>
          </a:r>
          <a:endParaRPr lang="ja-JP" altLang="ja-JP" sz="1400">
            <a:solidFill>
              <a:sysClr val="windowText" lastClr="000000"/>
            </a:solidFill>
            <a:effectLst/>
            <a:latin typeface="Meiryo UI" panose="020B0604030504040204" pitchFamily="50" charset="-128"/>
            <a:ea typeface="Meiryo UI" panose="020B0604030504040204" pitchFamily="50" charset="-128"/>
          </a:endParaRPr>
        </a:p>
        <a:p>
          <a:r>
            <a:rPr kumimoji="1" lang="ja-JP" altLang="en-US" sz="1400">
              <a:solidFill>
                <a:sysClr val="windowText" lastClr="000000"/>
              </a:solidFill>
              <a:effectLst/>
              <a:latin typeface="Meiryo UI" panose="020B0604030504040204" pitchFamily="50" charset="-128"/>
              <a:ea typeface="Meiryo UI" panose="020B0604030504040204" pitchFamily="50" charset="-128"/>
              <a:cs typeface="+mn-cs"/>
            </a:rPr>
            <a:t>　</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mn-cs"/>
            </a:rPr>
            <a:t>「回」「席」「人」等の</a:t>
          </a:r>
          <a:r>
            <a:rPr kumimoji="1" lang="ja-JP" altLang="en-US" sz="1400">
              <a:solidFill>
                <a:sysClr val="windowText" lastClr="000000"/>
              </a:solidFill>
              <a:effectLst/>
              <a:latin typeface="Meiryo UI" panose="020B0604030504040204" pitchFamily="50" charset="-128"/>
              <a:ea typeface="Meiryo UI" panose="020B0604030504040204" pitchFamily="50" charset="-128"/>
              <a:cs typeface="+mn-cs"/>
            </a:rPr>
            <a:t>単位の</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mn-cs"/>
            </a:rPr>
            <a:t>入力は</a:t>
          </a:r>
          <a:r>
            <a:rPr kumimoji="1" lang="ja-JP" altLang="en-US" sz="1400">
              <a:solidFill>
                <a:sysClr val="windowText" lastClr="000000"/>
              </a:solidFill>
              <a:effectLst/>
              <a:latin typeface="Meiryo UI" panose="020B0604030504040204" pitchFamily="50" charset="-128"/>
              <a:ea typeface="Meiryo UI" panose="020B0604030504040204" pitchFamily="50" charset="-128"/>
              <a:cs typeface="+mn-cs"/>
            </a:rPr>
            <a:t>不要です</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mn-cs"/>
            </a:rPr>
            <a:t>。</a:t>
          </a:r>
          <a:endParaRPr lang="ja-JP" altLang="ja-JP" sz="1400">
            <a:solidFill>
              <a:sysClr val="windowText" lastClr="000000"/>
            </a:solidFill>
            <a:effectLst/>
            <a:latin typeface="Meiryo UI" panose="020B0604030504040204" pitchFamily="50" charset="-128"/>
            <a:ea typeface="Meiryo UI" panose="020B0604030504040204" pitchFamily="50" charset="-128"/>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mn-cs"/>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mn-cs"/>
            </a:rPr>
            <a:t>・「のべ客席数」は自動計算されます。</a:t>
          </a:r>
          <a:endParaRPr lang="ja-JP" altLang="ja-JP" sz="1400">
            <a:solidFill>
              <a:sysClr val="windowText" lastClr="000000"/>
            </a:solidFill>
            <a:effectLst/>
            <a:latin typeface="Meiryo UI" panose="020B0604030504040204" pitchFamily="50" charset="-128"/>
            <a:ea typeface="Meiryo UI" panose="020B0604030504040204" pitchFamily="50" charset="-128"/>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mn-cs"/>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mn-cs"/>
            </a:rPr>
            <a:t>・「制作団体所在地」「実施都道府県」は、プルダウンから選択してください。</a:t>
          </a:r>
          <a:endParaRPr lang="ja-JP" altLang="ja-JP" sz="1400">
            <a:solidFill>
              <a:sysClr val="windowText" lastClr="000000"/>
            </a:solidFill>
            <a:effectLst/>
            <a:latin typeface="Meiryo UI" panose="020B0604030504040204" pitchFamily="50" charset="-128"/>
            <a:ea typeface="Meiryo UI" panose="020B0604030504040204" pitchFamily="50" charset="-128"/>
          </a:endParaRPr>
        </a:p>
        <a:p>
          <a:pPr algn="l"/>
          <a:endParaRPr kumimoji="1" lang="en-US" altLang="ja-JP" sz="14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400">
              <a:solidFill>
                <a:sysClr val="windowText" lastClr="000000"/>
              </a:solidFill>
              <a:latin typeface="Meiryo UI" panose="020B0604030504040204" pitchFamily="50" charset="-128"/>
              <a:ea typeface="Meiryo UI" panose="020B0604030504040204" pitchFamily="50" charset="-128"/>
            </a:rPr>
            <a:t>・「実施時期（開始日）」「実施時期（終了日）」は、 </a:t>
          </a:r>
          <a:endParaRPr kumimoji="1" lang="en-US" altLang="ja-JP" sz="1400">
            <a:solidFill>
              <a:sysClr val="windowText" lastClr="000000"/>
            </a:solidFill>
            <a:latin typeface="Meiryo UI" panose="020B0604030504040204" pitchFamily="50" charset="-128"/>
            <a:ea typeface="Meiryo UI" panose="020B0604030504040204" pitchFamily="50" charset="-128"/>
          </a:endParaRPr>
        </a:p>
        <a:p>
          <a:pPr algn="l"/>
          <a:r>
            <a:rPr kumimoji="1" lang="en-US" altLang="ja-JP" sz="1400">
              <a:solidFill>
                <a:sysClr val="windowText" lastClr="000000"/>
              </a:solidFill>
              <a:latin typeface="Meiryo UI" panose="020B0604030504040204" pitchFamily="50" charset="-128"/>
              <a:ea typeface="Meiryo UI" panose="020B0604030504040204" pitchFamily="50" charset="-128"/>
            </a:rPr>
            <a:t>  </a:t>
          </a:r>
          <a:r>
            <a:rPr lang="ja-JP" altLang="en-US" sz="1400">
              <a:solidFill>
                <a:sysClr val="windowText" lastClr="000000"/>
              </a:solidFill>
              <a:latin typeface="Meiryo UI" panose="020B0604030504040204" pitchFamily="50" charset="-128"/>
              <a:ea typeface="Meiryo UI" panose="020B0604030504040204" pitchFamily="50" charset="-128"/>
            </a:rPr>
            <a:t>「</a:t>
          </a:r>
          <a:r>
            <a:rPr lang="en-US" altLang="ja-JP" sz="1400">
              <a:solidFill>
                <a:sysClr val="windowText" lastClr="000000"/>
              </a:solidFill>
              <a:latin typeface="Meiryo UI" panose="020B0604030504040204" pitchFamily="50" charset="-128"/>
              <a:ea typeface="Meiryo UI" panose="020B0604030504040204" pitchFamily="50" charset="-128"/>
            </a:rPr>
            <a:t>yyyy/mm/dd</a:t>
          </a:r>
          <a:r>
            <a:rPr lang="ja-JP" altLang="en-US" sz="1400">
              <a:solidFill>
                <a:sysClr val="windowText" lastClr="000000"/>
              </a:solidFill>
              <a:latin typeface="Meiryo UI" panose="020B0604030504040204" pitchFamily="50" charset="-128"/>
              <a:ea typeface="Meiryo UI" panose="020B0604030504040204" pitchFamily="50" charset="-128"/>
            </a:rPr>
            <a:t>」の形でご入力ください。</a:t>
          </a:r>
          <a:endParaRPr lang="en-US" altLang="ja-JP" sz="1400">
            <a:solidFill>
              <a:sysClr val="windowText" lastClr="000000"/>
            </a:solidFill>
            <a:latin typeface="Meiryo UI" panose="020B0604030504040204" pitchFamily="50" charset="-128"/>
            <a:ea typeface="Meiryo UI" panose="020B0604030504040204" pitchFamily="50" charset="-128"/>
          </a:endParaRPr>
        </a:p>
        <a:p>
          <a:pPr algn="l"/>
          <a:r>
            <a:rPr lang="en-US" altLang="ja-JP" sz="1400">
              <a:solidFill>
                <a:sysClr val="windowText" lastClr="000000"/>
              </a:solidFill>
              <a:latin typeface="Meiryo UI" panose="020B0604030504040204" pitchFamily="50" charset="-128"/>
              <a:ea typeface="Meiryo UI" panose="020B0604030504040204" pitchFamily="50" charset="-128"/>
            </a:rPr>
            <a:t>  ※</a:t>
          </a:r>
          <a:r>
            <a:rPr lang="ja-JP" altLang="en-US" sz="1400">
              <a:solidFill>
                <a:sysClr val="windowText" lastClr="000000"/>
              </a:solidFill>
              <a:latin typeface="Meiryo UI" panose="020B0604030504040204" pitchFamily="50" charset="-128"/>
              <a:ea typeface="Meiryo UI" panose="020B0604030504040204" pitchFamily="50" charset="-128"/>
            </a:rPr>
            <a:t>事業実施対象期間外の日にちは入力できません。</a:t>
          </a:r>
          <a:endParaRPr lang="en-US" altLang="ja-JP" sz="1400">
            <a:solidFill>
              <a:sysClr val="windowText" lastClr="000000"/>
            </a:solidFill>
            <a:latin typeface="Meiryo UI" panose="020B0604030504040204" pitchFamily="50" charset="-128"/>
            <a:ea typeface="Meiryo UI" panose="020B0604030504040204" pitchFamily="50" charset="-128"/>
          </a:endParaRPr>
        </a:p>
        <a:p>
          <a:pPr algn="l"/>
          <a:r>
            <a:rPr kumimoji="1" lang="en-US" altLang="ja-JP" sz="1400">
              <a:solidFill>
                <a:sysClr val="windowText" lastClr="000000"/>
              </a:solidFill>
              <a:latin typeface="Meiryo UI" panose="020B0604030504040204" pitchFamily="50" charset="-128"/>
              <a:ea typeface="Meiryo UI" panose="020B0604030504040204" pitchFamily="50" charset="-128"/>
            </a:rPr>
            <a:t>  ※</a:t>
          </a:r>
          <a:r>
            <a:rPr kumimoji="1" lang="ja-JP" altLang="en-US" sz="1400">
              <a:solidFill>
                <a:sysClr val="windowText" lastClr="000000"/>
              </a:solidFill>
              <a:latin typeface="Meiryo UI" panose="020B0604030504040204" pitchFamily="50" charset="-128"/>
              <a:ea typeface="Meiryo UI" panose="020B0604030504040204" pitchFamily="50" charset="-128"/>
            </a:rPr>
            <a:t>公演日が未定の場合には、おおよその日程をご入力ください。</a:t>
          </a:r>
          <a:endParaRPr kumimoji="1" lang="en-US" altLang="ja-JP" sz="1400">
            <a:solidFill>
              <a:sysClr val="windowText" lastClr="000000"/>
            </a:solidFill>
            <a:latin typeface="Meiryo UI" panose="020B0604030504040204" pitchFamily="50" charset="-128"/>
            <a:ea typeface="Meiryo UI" panose="020B0604030504040204" pitchFamily="50" charset="-128"/>
          </a:endParaRPr>
        </a:p>
        <a:p>
          <a:pPr algn="l"/>
          <a:endParaRPr kumimoji="1" lang="en-US" altLang="ja-JP" sz="14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400">
              <a:solidFill>
                <a:sysClr val="windowText" lastClr="000000"/>
              </a:solidFill>
              <a:latin typeface="Meiryo UI" panose="020B0604030504040204" pitchFamily="50" charset="-128"/>
              <a:ea typeface="Meiryo UI" panose="020B0604030504040204" pitchFamily="50" charset="-128"/>
            </a:rPr>
            <a:t>・行は左部の</a:t>
          </a:r>
          <a:r>
            <a:rPr kumimoji="1" lang="en-US" altLang="ja-JP" sz="1400">
              <a:solidFill>
                <a:sysClr val="windowText" lastClr="000000"/>
              </a:solidFill>
              <a:latin typeface="Meiryo UI" panose="020B0604030504040204" pitchFamily="50" charset="-128"/>
              <a:ea typeface="Meiryo UI" panose="020B0604030504040204" pitchFamily="50" charset="-128"/>
            </a:rPr>
            <a:t>+</a:t>
          </a:r>
          <a:r>
            <a:rPr kumimoji="1" lang="ja-JP" altLang="en-US" sz="1400">
              <a:solidFill>
                <a:sysClr val="windowText" lastClr="000000"/>
              </a:solidFill>
              <a:latin typeface="Meiryo UI" panose="020B0604030504040204" pitchFamily="50" charset="-128"/>
              <a:ea typeface="Meiryo UI" panose="020B0604030504040204" pitchFamily="50" charset="-128"/>
            </a:rPr>
            <a:t>を押下していただきますと最大</a:t>
          </a:r>
          <a:r>
            <a:rPr kumimoji="1" lang="en-US" altLang="ja-JP" sz="1400">
              <a:solidFill>
                <a:sysClr val="windowText" lastClr="000000"/>
              </a:solidFill>
              <a:latin typeface="Meiryo UI" panose="020B0604030504040204" pitchFamily="50" charset="-128"/>
              <a:ea typeface="Meiryo UI" panose="020B0604030504040204" pitchFamily="50" charset="-128"/>
            </a:rPr>
            <a:t>20</a:t>
          </a:r>
          <a:r>
            <a:rPr kumimoji="1" lang="ja-JP" altLang="en-US" sz="1400">
              <a:solidFill>
                <a:sysClr val="windowText" lastClr="000000"/>
              </a:solidFill>
              <a:latin typeface="Meiryo UI" panose="020B0604030504040204" pitchFamily="50" charset="-128"/>
              <a:ea typeface="Meiryo UI" panose="020B0604030504040204" pitchFamily="50" charset="-128"/>
            </a:rPr>
            <a:t>企画まで増やせますが、不足する場合は事務局までお問合せください。</a:t>
          </a:r>
          <a:endParaRPr kumimoji="1" lang="en-US" altLang="ja-JP" sz="1400">
            <a:solidFill>
              <a:sysClr val="windowText" lastClr="000000"/>
            </a:solidFill>
            <a:latin typeface="Meiryo UI" panose="020B0604030504040204" pitchFamily="50" charset="-128"/>
            <a:ea typeface="Meiryo UI" panose="020B0604030504040204"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2124075</xdr:colOff>
      <xdr:row>0</xdr:row>
      <xdr:rowOff>38100</xdr:rowOff>
    </xdr:from>
    <xdr:to>
      <xdr:col>6</xdr:col>
      <xdr:colOff>187469</xdr:colOff>
      <xdr:row>1</xdr:row>
      <xdr:rowOff>112569</xdr:rowOff>
    </xdr:to>
    <xdr:sp macro="" textlink="">
      <xdr:nvSpPr>
        <xdr:cNvPr id="2" name="テキスト ボックス 1">
          <a:extLst>
            <a:ext uri="{FF2B5EF4-FFF2-40B4-BE49-F238E27FC236}">
              <a16:creationId xmlns:a16="http://schemas.microsoft.com/office/drawing/2014/main" id="{780D0F3D-5725-41D7-92D5-1B3B4DC39D60}"/>
            </a:ext>
          </a:extLst>
        </xdr:cNvPr>
        <xdr:cNvSpPr txBox="1"/>
      </xdr:nvSpPr>
      <xdr:spPr>
        <a:xfrm>
          <a:off x="5393055" y="38100"/>
          <a:ext cx="494174" cy="303069"/>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400"/>
            <a:t>B-2</a:t>
          </a:r>
          <a:endParaRPr kumimoji="1" lang="ja-JP" altLang="en-US" sz="14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548640</xdr:colOff>
      <xdr:row>0</xdr:row>
      <xdr:rowOff>41414</xdr:rowOff>
    </xdr:from>
    <xdr:to>
      <xdr:col>6</xdr:col>
      <xdr:colOff>1987</xdr:colOff>
      <xdr:row>2</xdr:row>
      <xdr:rowOff>24849</xdr:rowOff>
    </xdr:to>
    <xdr:sp macro="" textlink="">
      <xdr:nvSpPr>
        <xdr:cNvPr id="2" name="テキスト ボックス 1">
          <a:extLst>
            <a:ext uri="{FF2B5EF4-FFF2-40B4-BE49-F238E27FC236}">
              <a16:creationId xmlns:a16="http://schemas.microsoft.com/office/drawing/2014/main" id="{535CD082-3E88-4821-B1AE-4398B98590F8}"/>
            </a:ext>
          </a:extLst>
        </xdr:cNvPr>
        <xdr:cNvSpPr txBox="1"/>
      </xdr:nvSpPr>
      <xdr:spPr>
        <a:xfrm>
          <a:off x="3832860" y="41414"/>
          <a:ext cx="1884127" cy="379675"/>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記入不要</a:t>
          </a:r>
          <a:r>
            <a:rPr kumimoji="1" lang="en-US" altLang="ja-JP" sz="1400" b="1">
              <a:solidFill>
                <a:schemeClr val="bg1"/>
              </a:solidFill>
              <a:latin typeface="Meiryo UI" panose="020B0604030504040204" pitchFamily="50" charset="-128"/>
              <a:ea typeface="Meiryo UI" panose="020B0604030504040204" pitchFamily="50" charset="-128"/>
            </a:rPr>
            <a:t>(</a:t>
          </a:r>
          <a:r>
            <a:rPr kumimoji="1" lang="ja-JP" altLang="en-US" sz="1400" b="1">
              <a:solidFill>
                <a:schemeClr val="bg1"/>
              </a:solidFill>
              <a:latin typeface="Meiryo UI" panose="020B0604030504040204" pitchFamily="50" charset="-128"/>
              <a:ea typeface="Meiryo UI" panose="020B0604030504040204" pitchFamily="50" charset="-128"/>
            </a:rPr>
            <a:t>自動反映</a:t>
          </a:r>
          <a:r>
            <a:rPr kumimoji="1" lang="en-US" altLang="ja-JP" sz="1400" b="1">
              <a:solidFill>
                <a:schemeClr val="bg1"/>
              </a:solidFill>
              <a:latin typeface="Meiryo UI" panose="020B0604030504040204" pitchFamily="50" charset="-128"/>
              <a:ea typeface="Meiryo UI" panose="020B0604030504040204" pitchFamily="50" charset="-128"/>
            </a:rPr>
            <a:t>)</a:t>
          </a:r>
          <a:endParaRPr kumimoji="1" lang="ja-JP" altLang="en-US" sz="1400" b="1">
            <a:solidFill>
              <a:schemeClr val="bg1"/>
            </a:solidFill>
            <a:latin typeface="Meiryo UI" panose="020B0604030504040204" pitchFamily="50" charset="-128"/>
            <a:ea typeface="Meiryo UI" panose="020B0604030504040204" pitchFamily="50" charset="-128"/>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50188</xdr:colOff>
      <xdr:row>0</xdr:row>
      <xdr:rowOff>70776</xdr:rowOff>
    </xdr:from>
    <xdr:to>
      <xdr:col>12</xdr:col>
      <xdr:colOff>235181</xdr:colOff>
      <xdr:row>2</xdr:row>
      <xdr:rowOff>156853</xdr:rowOff>
    </xdr:to>
    <xdr:sp macro="" textlink="">
      <xdr:nvSpPr>
        <xdr:cNvPr id="2" name="テキスト ボックス 1">
          <a:extLst>
            <a:ext uri="{FF2B5EF4-FFF2-40B4-BE49-F238E27FC236}">
              <a16:creationId xmlns:a16="http://schemas.microsoft.com/office/drawing/2014/main" id="{9D49FD4E-66AF-4204-91BC-E1804FB4AB28}"/>
            </a:ext>
          </a:extLst>
        </xdr:cNvPr>
        <xdr:cNvSpPr txBox="1"/>
      </xdr:nvSpPr>
      <xdr:spPr>
        <a:xfrm>
          <a:off x="1939948" y="70776"/>
          <a:ext cx="2487272" cy="467077"/>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500" b="1">
              <a:solidFill>
                <a:schemeClr val="bg1"/>
              </a:solidFill>
              <a:latin typeface="Meiryo UI" panose="020B0604030504040204" pitchFamily="50" charset="-128"/>
              <a:ea typeface="Meiryo UI" panose="020B0604030504040204" pitchFamily="50" charset="-128"/>
            </a:rPr>
            <a:t>原則記入不要</a:t>
          </a:r>
          <a:r>
            <a:rPr kumimoji="1" lang="en-US" altLang="ja-JP" sz="1500" b="1">
              <a:solidFill>
                <a:schemeClr val="bg1"/>
              </a:solidFill>
              <a:latin typeface="Meiryo UI" panose="020B0604030504040204" pitchFamily="50" charset="-128"/>
              <a:ea typeface="Meiryo UI" panose="020B0604030504040204" pitchFamily="50" charset="-128"/>
            </a:rPr>
            <a:t>(</a:t>
          </a:r>
          <a:r>
            <a:rPr kumimoji="1" lang="ja-JP" altLang="en-US" sz="1500" b="1">
              <a:solidFill>
                <a:schemeClr val="bg1"/>
              </a:solidFill>
              <a:latin typeface="Meiryo UI" panose="020B0604030504040204" pitchFamily="50" charset="-128"/>
              <a:ea typeface="Meiryo UI" panose="020B0604030504040204" pitchFamily="50" charset="-128"/>
            </a:rPr>
            <a:t>自動反映</a:t>
          </a:r>
          <a:r>
            <a:rPr kumimoji="1" lang="en-US" altLang="ja-JP" sz="1500" b="1">
              <a:solidFill>
                <a:schemeClr val="bg1"/>
              </a:solidFill>
              <a:latin typeface="Meiryo UI" panose="020B0604030504040204" pitchFamily="50" charset="-128"/>
              <a:ea typeface="Meiryo UI" panose="020B0604030504040204" pitchFamily="50" charset="-128"/>
            </a:rPr>
            <a:t>)</a:t>
          </a:r>
          <a:r>
            <a:rPr kumimoji="1" lang="ja-JP" altLang="en-US" sz="1500" b="1">
              <a:solidFill>
                <a:schemeClr val="bg1"/>
              </a:solidFill>
              <a:latin typeface="Meiryo UI" panose="020B0604030504040204" pitchFamily="50" charset="-128"/>
              <a:ea typeface="Meiryo UI" panose="020B0604030504040204" pitchFamily="50" charset="-128"/>
            </a:rPr>
            <a:t>　</a:t>
          </a:r>
          <a:r>
            <a:rPr kumimoji="1" lang="en-US" altLang="ja-JP" sz="1500" b="1">
              <a:solidFill>
                <a:schemeClr val="bg1"/>
              </a:solidFill>
              <a:latin typeface="Meiryo UI" panose="020B0604030504040204" pitchFamily="50" charset="-128"/>
              <a:ea typeface="Meiryo UI" panose="020B0604030504040204" pitchFamily="50" charset="-128"/>
            </a:rPr>
            <a:t>※</a:t>
          </a:r>
          <a:r>
            <a:rPr kumimoji="1" lang="ja-JP" altLang="en-US" sz="1500" b="1">
              <a:solidFill>
                <a:schemeClr val="bg1"/>
              </a:solidFill>
              <a:latin typeface="Meiryo UI" panose="020B0604030504040204" pitchFamily="50" charset="-128"/>
              <a:ea typeface="Meiryo UI" panose="020B0604030504040204" pitchFamily="50" charset="-128"/>
            </a:rPr>
            <a:t>仕入控除税額のみ該当がある場合は要記入</a:t>
          </a:r>
        </a:p>
      </xdr:txBody>
    </xdr:sp>
    <xdr:clientData/>
  </xdr:twoCellAnchor>
  <xdr:twoCellAnchor>
    <xdr:from>
      <xdr:col>68</xdr:col>
      <xdr:colOff>163285</xdr:colOff>
      <xdr:row>0</xdr:row>
      <xdr:rowOff>40821</xdr:rowOff>
    </xdr:from>
    <xdr:to>
      <xdr:col>68</xdr:col>
      <xdr:colOff>724353</xdr:colOff>
      <xdr:row>1</xdr:row>
      <xdr:rowOff>64861</xdr:rowOff>
    </xdr:to>
    <xdr:sp macro="" textlink="">
      <xdr:nvSpPr>
        <xdr:cNvPr id="3" name="テキスト ボックス 2">
          <a:extLst>
            <a:ext uri="{FF2B5EF4-FFF2-40B4-BE49-F238E27FC236}">
              <a16:creationId xmlns:a16="http://schemas.microsoft.com/office/drawing/2014/main" id="{9A72B459-46D5-40F5-A841-D64F3046884B}"/>
            </a:ext>
          </a:extLst>
        </xdr:cNvPr>
        <xdr:cNvSpPr txBox="1"/>
      </xdr:nvSpPr>
      <xdr:spPr>
        <a:xfrm flipH="1">
          <a:off x="13048705" y="40821"/>
          <a:ext cx="561068" cy="23740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400"/>
            <a:t>B-3</a:t>
          </a:r>
          <a:endParaRPr kumimoji="1" lang="ja-JP" altLang="en-US" sz="14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21</xdr:col>
      <xdr:colOff>166189</xdr:colOff>
      <xdr:row>1</xdr:row>
      <xdr:rowOff>312239</xdr:rowOff>
    </xdr:from>
    <xdr:to>
      <xdr:col>26</xdr:col>
      <xdr:colOff>336369</xdr:colOff>
      <xdr:row>31</xdr:row>
      <xdr:rowOff>136072</xdr:rowOff>
    </xdr:to>
    <xdr:sp macro="" textlink="">
      <xdr:nvSpPr>
        <xdr:cNvPr id="2" name="吹き出し: 線 1">
          <a:extLst>
            <a:ext uri="{FF2B5EF4-FFF2-40B4-BE49-F238E27FC236}">
              <a16:creationId xmlns:a16="http://schemas.microsoft.com/office/drawing/2014/main" id="{9E9083C6-AB4A-43B8-BD38-487ACA5FE6D5}"/>
            </a:ext>
          </a:extLst>
        </xdr:cNvPr>
        <xdr:cNvSpPr/>
      </xdr:nvSpPr>
      <xdr:spPr>
        <a:xfrm>
          <a:off x="12040689" y="502739"/>
          <a:ext cx="5803537" cy="7198904"/>
        </a:xfrm>
        <a:prstGeom prst="borderCallout1">
          <a:avLst>
            <a:gd name="adj1" fmla="val 50320"/>
            <a:gd name="adj2" fmla="val -106"/>
            <a:gd name="adj3" fmla="val 57291"/>
            <a:gd name="adj4" fmla="val -9900"/>
          </a:avLst>
        </a:prstGeom>
        <a:solidFill>
          <a:schemeClr val="bg1"/>
        </a:solidFill>
        <a:ln w="381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400" b="1">
              <a:solidFill>
                <a:sysClr val="windowText" lastClr="000000"/>
              </a:solidFill>
              <a:effectLst/>
              <a:latin typeface="Meiryo UI" panose="020B0604030504040204" pitchFamily="50" charset="-128"/>
              <a:ea typeface="Meiryo UI" panose="020B0604030504040204" pitchFamily="50" charset="-128"/>
              <a:cs typeface="+mn-cs"/>
            </a:rPr>
            <a:t>注意事項</a:t>
          </a:r>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mn-cs"/>
            </a:rPr>
            <a:t>※</a:t>
          </a:r>
          <a:endParaRPr lang="ja-JP" altLang="ja-JP" sz="1400">
            <a:solidFill>
              <a:sysClr val="windowText" lastClr="000000"/>
            </a:solidFill>
            <a:effectLst/>
            <a:latin typeface="Meiryo UI" panose="020B0604030504040204" pitchFamily="50" charset="-128"/>
            <a:ea typeface="Meiryo UI" panose="020B0604030504040204" pitchFamily="50" charset="-128"/>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・地域番号、団体名、事業名称（公演名）は自動転記されます。</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・「収入の部」の記入漏れにご注意ください。</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・行は左部の</a:t>
          </a:r>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を押下していただきますと</a:t>
          </a:r>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1</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企画あたり</a:t>
          </a:r>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80</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行になり、</a:t>
          </a:r>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20</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企画まで増やせますが、不足する場合は事務局までお問合せください。</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・「区分」「費目」を選択しませんと、正しく金額が反映されません。</a:t>
          </a:r>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lang="ja-JP" altLang="en-US"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・経費に減額調整がある場合、「調整額」にマイナス記号（ー）を付けてから金額をご入力ください。</a:t>
          </a:r>
          <a:endParaRPr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a:t>
          </a:r>
          <a:r>
            <a:rPr kumimoji="1" lang="ja-JP" altLang="ja-JP" sz="1400" b="1">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補足</a:t>
          </a:r>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以降について、応募団体と各エリアの団体との間で委託に基づく事業を実施する場合は、内訳書３について以下の通り読み替える。</a:t>
          </a:r>
        </a:p>
        <a:p>
          <a:r>
            <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なお、支出の部、収入の部の区分欄についても同様とする。</a:t>
          </a:r>
        </a:p>
        <a:p>
          <a:endParaRPr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助成対象経費　　→　助成対象経費相当</a:t>
          </a:r>
        </a:p>
        <a:p>
          <a:r>
            <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助成対象外経費　→　助成対象外経費相当</a:t>
          </a:r>
        </a:p>
        <a:p>
          <a:r>
            <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芸文振助成額計　　→　応募団体からの資金の額</a:t>
          </a:r>
        </a:p>
        <a:p>
          <a:r>
            <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応募者自己負担金　→　委託団体負担金</a:t>
          </a:r>
        </a:p>
        <a:p>
          <a:pPr algn="l"/>
          <a:endParaRPr kumimoji="1" lang="ja-JP" altLang="en-US" sz="1400">
            <a:solidFill>
              <a:sysClr val="windowText" lastClr="000000"/>
            </a:solidFill>
            <a:latin typeface="Meiryo UI" panose="020B0604030504040204" pitchFamily="50" charset="-128"/>
            <a:ea typeface="Meiryo UI" panose="020B0604030504040204" pitchFamily="50" charset="-128"/>
            <a:cs typeface="Nirmala UI" panose="020B0502040204020203" pitchFamily="34" charset="0"/>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21</xdr:col>
      <xdr:colOff>95251</xdr:colOff>
      <xdr:row>1</xdr:row>
      <xdr:rowOff>76200</xdr:rowOff>
    </xdr:from>
    <xdr:to>
      <xdr:col>23</xdr:col>
      <xdr:colOff>1678215</xdr:colOff>
      <xdr:row>13</xdr:row>
      <xdr:rowOff>36285</xdr:rowOff>
    </xdr:to>
    <xdr:sp macro="" textlink="">
      <xdr:nvSpPr>
        <xdr:cNvPr id="3" name="吹き出し: 線 2">
          <a:extLst>
            <a:ext uri="{FF2B5EF4-FFF2-40B4-BE49-F238E27FC236}">
              <a16:creationId xmlns:a16="http://schemas.microsoft.com/office/drawing/2014/main" id="{BD603FA6-9D42-4E2D-BC31-46CBE0D3D19E}"/>
            </a:ext>
          </a:extLst>
        </xdr:cNvPr>
        <xdr:cNvSpPr/>
      </xdr:nvSpPr>
      <xdr:spPr>
        <a:xfrm>
          <a:off x="11824608" y="266700"/>
          <a:ext cx="4259036" cy="3253014"/>
        </a:xfrm>
        <a:prstGeom prst="borderCallout1">
          <a:avLst>
            <a:gd name="adj1" fmla="val 50320"/>
            <a:gd name="adj2" fmla="val -106"/>
            <a:gd name="adj3" fmla="val 64628"/>
            <a:gd name="adj4" fmla="val -8962"/>
          </a:avLst>
        </a:prstGeom>
        <a:solidFill>
          <a:schemeClr val="bg1"/>
        </a:solidFill>
        <a:ln w="381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400" b="1">
              <a:solidFill>
                <a:sysClr val="windowText" lastClr="000000"/>
              </a:solidFill>
              <a:effectLst/>
              <a:latin typeface="Meiryo UI" panose="020B0604030504040204" pitchFamily="50" charset="-128"/>
              <a:ea typeface="Meiryo UI" panose="020B0604030504040204" pitchFamily="50" charset="-128"/>
              <a:cs typeface="+mn-cs"/>
            </a:rPr>
            <a:t>注意事項</a:t>
          </a:r>
          <a:r>
            <a:rPr kumimoji="1" lang="en-US" altLang="ja-JP" sz="1400" b="1">
              <a:solidFill>
                <a:sysClr val="windowText" lastClr="000000"/>
              </a:solidFill>
              <a:effectLst/>
              <a:latin typeface="Meiryo UI" panose="020B0604030504040204" pitchFamily="50" charset="-128"/>
              <a:ea typeface="Meiryo UI" panose="020B0604030504040204" pitchFamily="50" charset="-128"/>
              <a:cs typeface="+mn-cs"/>
            </a:rPr>
            <a:t>※</a:t>
          </a:r>
          <a:endParaRPr lang="ja-JP" altLang="ja-JP" sz="1400">
            <a:solidFill>
              <a:sysClr val="windowText" lastClr="000000"/>
            </a:solidFill>
            <a:effectLst/>
            <a:latin typeface="Meiryo UI" panose="020B0604030504040204" pitchFamily="50" charset="-128"/>
            <a:ea typeface="Meiryo UI" panose="020B0604030504040204" pitchFamily="50" charset="-128"/>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a:t>
          </a:r>
          <a:r>
            <a:rPr kumimoji="1" lang="ja-JP" altLang="en-US"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「実施エリア」</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は自動転記されます。</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・「収入の部」の記入漏れにご注意ください。</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・行は左部の</a:t>
          </a:r>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を押下していただきますと</a:t>
          </a:r>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 1</a:t>
          </a:r>
          <a:r>
            <a:rPr kumimoji="1" lang="ja-JP" altLang="en-US"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地域</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あたり</a:t>
          </a:r>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50</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行</a:t>
          </a:r>
          <a:r>
            <a:rPr kumimoji="1" lang="ja-JP" altLang="en-US"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まで</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増やせますが、</a:t>
          </a:r>
          <a:endPar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r>
            <a:rPr kumimoji="1" lang="en-US"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 </a:t>
          </a:r>
          <a:r>
            <a:rPr kumimoji="1"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rPr>
            <a:t>不足する場合は事務局までお問合せください。</a:t>
          </a:r>
          <a:endParaRPr lang="ja-JP" altLang="ja-JP" sz="1400">
            <a:solidFill>
              <a:sysClr val="windowText" lastClr="000000"/>
            </a:solidFill>
            <a:effectLst/>
            <a:latin typeface="Meiryo UI" panose="020B0604030504040204" pitchFamily="50" charset="-128"/>
            <a:ea typeface="Meiryo UI" panose="020B0604030504040204" pitchFamily="50" charset="-128"/>
            <a:cs typeface="Nirmala UI" panose="020B0502040204020203" pitchFamily="34" charset="0"/>
          </a:endParaRPr>
        </a:p>
        <a:p>
          <a:pPr algn="l"/>
          <a:endParaRPr kumimoji="1" lang="ja-JP" altLang="en-US" sz="1400">
            <a:solidFill>
              <a:sysClr val="windowText" lastClr="000000"/>
            </a:solidFill>
            <a:latin typeface="Meiryo UI" panose="020B0604030504040204" pitchFamily="50" charset="-128"/>
            <a:ea typeface="Meiryo UI" panose="020B0604030504040204" pitchFamily="50" charset="-128"/>
            <a:cs typeface="Nirmala UI" panose="020B0502040204020203" pitchFamily="34" charset="0"/>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8C0390-EB9B-4A39-85FA-6FC8F63F2809}">
  <sheetPr codeName="Sheet1">
    <pageSetUpPr fitToPage="1"/>
  </sheetPr>
  <dimension ref="A1:AG66"/>
  <sheetViews>
    <sheetView showGridLines="0" tabSelected="1" zoomScale="70" zoomScaleNormal="70" zoomScaleSheetLayoutView="50" workbookViewId="0">
      <selection activeCell="T14" sqref="T14"/>
    </sheetView>
  </sheetViews>
  <sheetFormatPr defaultColWidth="8.75" defaultRowHeight="19.5"/>
  <cols>
    <col min="1" max="2" width="8.5" style="19" customWidth="1"/>
    <col min="3" max="3" width="13.25" style="19" customWidth="1"/>
    <col min="4" max="4" width="6" style="19" customWidth="1"/>
    <col min="5" max="5" width="8.625" style="19" customWidth="1"/>
    <col min="6" max="6" width="8.25" style="19" customWidth="1"/>
    <col min="7" max="7" width="7.125" style="19" customWidth="1"/>
    <col min="8" max="9" width="4.625" style="19" customWidth="1"/>
    <col min="10" max="10" width="6.5" style="19" customWidth="1"/>
    <col min="11" max="11" width="5.75" style="19" customWidth="1"/>
    <col min="12" max="12" width="7.5" style="19" customWidth="1"/>
    <col min="13" max="13" width="13.75" style="19" customWidth="1"/>
    <col min="14" max="14" width="6.75" style="19" customWidth="1"/>
    <col min="15" max="15" width="7.25" style="19" customWidth="1"/>
    <col min="16" max="16" width="5.75" style="19" customWidth="1"/>
    <col min="17" max="17" width="7.125" style="19" customWidth="1"/>
    <col min="18" max="18" width="14.25" style="19" customWidth="1"/>
    <col min="19" max="19" width="11.25" style="19" customWidth="1"/>
    <col min="20" max="20" width="55.625" style="19" customWidth="1"/>
    <col min="21" max="31" width="4.5" style="19" customWidth="1"/>
    <col min="32" max="32" width="0.125" style="19" customWidth="1"/>
    <col min="33" max="39" width="4.5" style="19" customWidth="1"/>
    <col min="40" max="261" width="8.75" style="19"/>
    <col min="262" max="263" width="7.5" style="19" customWidth="1"/>
    <col min="264" max="264" width="13" style="19" customWidth="1"/>
    <col min="265" max="265" width="9" style="19" customWidth="1"/>
    <col min="266" max="266" width="13" style="19" customWidth="1"/>
    <col min="267" max="267" width="9" style="19" customWidth="1"/>
    <col min="268" max="268" width="11" style="19" customWidth="1"/>
    <col min="269" max="269" width="12.5" style="19" customWidth="1"/>
    <col min="270" max="270" width="8" style="19" customWidth="1"/>
    <col min="271" max="271" width="9" style="19" customWidth="1"/>
    <col min="272" max="272" width="10.5" style="19" customWidth="1"/>
    <col min="273" max="274" width="9" style="19" customWidth="1"/>
    <col min="275" max="275" width="17" style="19" customWidth="1"/>
    <col min="276" max="517" width="8.75" style="19"/>
    <col min="518" max="519" width="7.5" style="19" customWidth="1"/>
    <col min="520" max="520" width="13" style="19" customWidth="1"/>
    <col min="521" max="521" width="9" style="19" customWidth="1"/>
    <col min="522" max="522" width="13" style="19" customWidth="1"/>
    <col min="523" max="523" width="9" style="19" customWidth="1"/>
    <col min="524" max="524" width="11" style="19" customWidth="1"/>
    <col min="525" max="525" width="12.5" style="19" customWidth="1"/>
    <col min="526" max="526" width="8" style="19" customWidth="1"/>
    <col min="527" max="527" width="9" style="19" customWidth="1"/>
    <col min="528" max="528" width="10.5" style="19" customWidth="1"/>
    <col min="529" max="530" width="9" style="19" customWidth="1"/>
    <col min="531" max="531" width="17" style="19" customWidth="1"/>
    <col min="532" max="773" width="8.75" style="19"/>
    <col min="774" max="775" width="7.5" style="19" customWidth="1"/>
    <col min="776" max="776" width="13" style="19" customWidth="1"/>
    <col min="777" max="777" width="9" style="19" customWidth="1"/>
    <col min="778" max="778" width="13" style="19" customWidth="1"/>
    <col min="779" max="779" width="9" style="19" customWidth="1"/>
    <col min="780" max="780" width="11" style="19" customWidth="1"/>
    <col min="781" max="781" width="12.5" style="19" customWidth="1"/>
    <col min="782" max="782" width="8" style="19" customWidth="1"/>
    <col min="783" max="783" width="9" style="19" customWidth="1"/>
    <col min="784" max="784" width="10.5" style="19" customWidth="1"/>
    <col min="785" max="786" width="9" style="19" customWidth="1"/>
    <col min="787" max="787" width="17" style="19" customWidth="1"/>
    <col min="788" max="1029" width="8.75" style="19"/>
    <col min="1030" max="1031" width="7.5" style="19" customWidth="1"/>
    <col min="1032" max="1032" width="13" style="19" customWidth="1"/>
    <col min="1033" max="1033" width="9" style="19" customWidth="1"/>
    <col min="1034" max="1034" width="13" style="19" customWidth="1"/>
    <col min="1035" max="1035" width="9" style="19" customWidth="1"/>
    <col min="1036" max="1036" width="11" style="19" customWidth="1"/>
    <col min="1037" max="1037" width="12.5" style="19" customWidth="1"/>
    <col min="1038" max="1038" width="8" style="19" customWidth="1"/>
    <col min="1039" max="1039" width="9" style="19" customWidth="1"/>
    <col min="1040" max="1040" width="10.5" style="19" customWidth="1"/>
    <col min="1041" max="1042" width="9" style="19" customWidth="1"/>
    <col min="1043" max="1043" width="17" style="19" customWidth="1"/>
    <col min="1044" max="1285" width="8.75" style="19"/>
    <col min="1286" max="1287" width="7.5" style="19" customWidth="1"/>
    <col min="1288" max="1288" width="13" style="19" customWidth="1"/>
    <col min="1289" max="1289" width="9" style="19" customWidth="1"/>
    <col min="1290" max="1290" width="13" style="19" customWidth="1"/>
    <col min="1291" max="1291" width="9" style="19" customWidth="1"/>
    <col min="1292" max="1292" width="11" style="19" customWidth="1"/>
    <col min="1293" max="1293" width="12.5" style="19" customWidth="1"/>
    <col min="1294" max="1294" width="8" style="19" customWidth="1"/>
    <col min="1295" max="1295" width="9" style="19" customWidth="1"/>
    <col min="1296" max="1296" width="10.5" style="19" customWidth="1"/>
    <col min="1297" max="1298" width="9" style="19" customWidth="1"/>
    <col min="1299" max="1299" width="17" style="19" customWidth="1"/>
    <col min="1300" max="1541" width="8.75" style="19"/>
    <col min="1542" max="1543" width="7.5" style="19" customWidth="1"/>
    <col min="1544" max="1544" width="13" style="19" customWidth="1"/>
    <col min="1545" max="1545" width="9" style="19" customWidth="1"/>
    <col min="1546" max="1546" width="13" style="19" customWidth="1"/>
    <col min="1547" max="1547" width="9" style="19" customWidth="1"/>
    <col min="1548" max="1548" width="11" style="19" customWidth="1"/>
    <col min="1549" max="1549" width="12.5" style="19" customWidth="1"/>
    <col min="1550" max="1550" width="8" style="19" customWidth="1"/>
    <col min="1551" max="1551" width="9" style="19" customWidth="1"/>
    <col min="1552" max="1552" width="10.5" style="19" customWidth="1"/>
    <col min="1553" max="1554" width="9" style="19" customWidth="1"/>
    <col min="1555" max="1555" width="17" style="19" customWidth="1"/>
    <col min="1556" max="1797" width="8.75" style="19"/>
    <col min="1798" max="1799" width="7.5" style="19" customWidth="1"/>
    <col min="1800" max="1800" width="13" style="19" customWidth="1"/>
    <col min="1801" max="1801" width="9" style="19" customWidth="1"/>
    <col min="1802" max="1802" width="13" style="19" customWidth="1"/>
    <col min="1803" max="1803" width="9" style="19" customWidth="1"/>
    <col min="1804" max="1804" width="11" style="19" customWidth="1"/>
    <col min="1805" max="1805" width="12.5" style="19" customWidth="1"/>
    <col min="1806" max="1806" width="8" style="19" customWidth="1"/>
    <col min="1807" max="1807" width="9" style="19" customWidth="1"/>
    <col min="1808" max="1808" width="10.5" style="19" customWidth="1"/>
    <col min="1809" max="1810" width="9" style="19" customWidth="1"/>
    <col min="1811" max="1811" width="17" style="19" customWidth="1"/>
    <col min="1812" max="2053" width="8.75" style="19"/>
    <col min="2054" max="2055" width="7.5" style="19" customWidth="1"/>
    <col min="2056" max="2056" width="13" style="19" customWidth="1"/>
    <col min="2057" max="2057" width="9" style="19" customWidth="1"/>
    <col min="2058" max="2058" width="13" style="19" customWidth="1"/>
    <col min="2059" max="2059" width="9" style="19" customWidth="1"/>
    <col min="2060" max="2060" width="11" style="19" customWidth="1"/>
    <col min="2061" max="2061" width="12.5" style="19" customWidth="1"/>
    <col min="2062" max="2062" width="8" style="19" customWidth="1"/>
    <col min="2063" max="2063" width="9" style="19" customWidth="1"/>
    <col min="2064" max="2064" width="10.5" style="19" customWidth="1"/>
    <col min="2065" max="2066" width="9" style="19" customWidth="1"/>
    <col min="2067" max="2067" width="17" style="19" customWidth="1"/>
    <col min="2068" max="2309" width="8.75" style="19"/>
    <col min="2310" max="2311" width="7.5" style="19" customWidth="1"/>
    <col min="2312" max="2312" width="13" style="19" customWidth="1"/>
    <col min="2313" max="2313" width="9" style="19" customWidth="1"/>
    <col min="2314" max="2314" width="13" style="19" customWidth="1"/>
    <col min="2315" max="2315" width="9" style="19" customWidth="1"/>
    <col min="2316" max="2316" width="11" style="19" customWidth="1"/>
    <col min="2317" max="2317" width="12.5" style="19" customWidth="1"/>
    <col min="2318" max="2318" width="8" style="19" customWidth="1"/>
    <col min="2319" max="2319" width="9" style="19" customWidth="1"/>
    <col min="2320" max="2320" width="10.5" style="19" customWidth="1"/>
    <col min="2321" max="2322" width="9" style="19" customWidth="1"/>
    <col min="2323" max="2323" width="17" style="19" customWidth="1"/>
    <col min="2324" max="2565" width="8.75" style="19"/>
    <col min="2566" max="2567" width="7.5" style="19" customWidth="1"/>
    <col min="2568" max="2568" width="13" style="19" customWidth="1"/>
    <col min="2569" max="2569" width="9" style="19" customWidth="1"/>
    <col min="2570" max="2570" width="13" style="19" customWidth="1"/>
    <col min="2571" max="2571" width="9" style="19" customWidth="1"/>
    <col min="2572" max="2572" width="11" style="19" customWidth="1"/>
    <col min="2573" max="2573" width="12.5" style="19" customWidth="1"/>
    <col min="2574" max="2574" width="8" style="19" customWidth="1"/>
    <col min="2575" max="2575" width="9" style="19" customWidth="1"/>
    <col min="2576" max="2576" width="10.5" style="19" customWidth="1"/>
    <col min="2577" max="2578" width="9" style="19" customWidth="1"/>
    <col min="2579" max="2579" width="17" style="19" customWidth="1"/>
    <col min="2580" max="2821" width="8.75" style="19"/>
    <col min="2822" max="2823" width="7.5" style="19" customWidth="1"/>
    <col min="2824" max="2824" width="13" style="19" customWidth="1"/>
    <col min="2825" max="2825" width="9" style="19" customWidth="1"/>
    <col min="2826" max="2826" width="13" style="19" customWidth="1"/>
    <col min="2827" max="2827" width="9" style="19" customWidth="1"/>
    <col min="2828" max="2828" width="11" style="19" customWidth="1"/>
    <col min="2829" max="2829" width="12.5" style="19" customWidth="1"/>
    <col min="2830" max="2830" width="8" style="19" customWidth="1"/>
    <col min="2831" max="2831" width="9" style="19" customWidth="1"/>
    <col min="2832" max="2832" width="10.5" style="19" customWidth="1"/>
    <col min="2833" max="2834" width="9" style="19" customWidth="1"/>
    <col min="2835" max="2835" width="17" style="19" customWidth="1"/>
    <col min="2836" max="3077" width="8.75" style="19"/>
    <col min="3078" max="3079" width="7.5" style="19" customWidth="1"/>
    <col min="3080" max="3080" width="13" style="19" customWidth="1"/>
    <col min="3081" max="3081" width="9" style="19" customWidth="1"/>
    <col min="3082" max="3082" width="13" style="19" customWidth="1"/>
    <col min="3083" max="3083" width="9" style="19" customWidth="1"/>
    <col min="3084" max="3084" width="11" style="19" customWidth="1"/>
    <col min="3085" max="3085" width="12.5" style="19" customWidth="1"/>
    <col min="3086" max="3086" width="8" style="19" customWidth="1"/>
    <col min="3087" max="3087" width="9" style="19" customWidth="1"/>
    <col min="3088" max="3088" width="10.5" style="19" customWidth="1"/>
    <col min="3089" max="3090" width="9" style="19" customWidth="1"/>
    <col min="3091" max="3091" width="17" style="19" customWidth="1"/>
    <col min="3092" max="3333" width="8.75" style="19"/>
    <col min="3334" max="3335" width="7.5" style="19" customWidth="1"/>
    <col min="3336" max="3336" width="13" style="19" customWidth="1"/>
    <col min="3337" max="3337" width="9" style="19" customWidth="1"/>
    <col min="3338" max="3338" width="13" style="19" customWidth="1"/>
    <col min="3339" max="3339" width="9" style="19" customWidth="1"/>
    <col min="3340" max="3340" width="11" style="19" customWidth="1"/>
    <col min="3341" max="3341" width="12.5" style="19" customWidth="1"/>
    <col min="3342" max="3342" width="8" style="19" customWidth="1"/>
    <col min="3343" max="3343" width="9" style="19" customWidth="1"/>
    <col min="3344" max="3344" width="10.5" style="19" customWidth="1"/>
    <col min="3345" max="3346" width="9" style="19" customWidth="1"/>
    <col min="3347" max="3347" width="17" style="19" customWidth="1"/>
    <col min="3348" max="3589" width="8.75" style="19"/>
    <col min="3590" max="3591" width="7.5" style="19" customWidth="1"/>
    <col min="3592" max="3592" width="13" style="19" customWidth="1"/>
    <col min="3593" max="3593" width="9" style="19" customWidth="1"/>
    <col min="3594" max="3594" width="13" style="19" customWidth="1"/>
    <col min="3595" max="3595" width="9" style="19" customWidth="1"/>
    <col min="3596" max="3596" width="11" style="19" customWidth="1"/>
    <col min="3597" max="3597" width="12.5" style="19" customWidth="1"/>
    <col min="3598" max="3598" width="8" style="19" customWidth="1"/>
    <col min="3599" max="3599" width="9" style="19" customWidth="1"/>
    <col min="3600" max="3600" width="10.5" style="19" customWidth="1"/>
    <col min="3601" max="3602" width="9" style="19" customWidth="1"/>
    <col min="3603" max="3603" width="17" style="19" customWidth="1"/>
    <col min="3604" max="3845" width="8.75" style="19"/>
    <col min="3846" max="3847" width="7.5" style="19" customWidth="1"/>
    <col min="3848" max="3848" width="13" style="19" customWidth="1"/>
    <col min="3849" max="3849" width="9" style="19" customWidth="1"/>
    <col min="3850" max="3850" width="13" style="19" customWidth="1"/>
    <col min="3851" max="3851" width="9" style="19" customWidth="1"/>
    <col min="3852" max="3852" width="11" style="19" customWidth="1"/>
    <col min="3853" max="3853" width="12.5" style="19" customWidth="1"/>
    <col min="3854" max="3854" width="8" style="19" customWidth="1"/>
    <col min="3855" max="3855" width="9" style="19" customWidth="1"/>
    <col min="3856" max="3856" width="10.5" style="19" customWidth="1"/>
    <col min="3857" max="3858" width="9" style="19" customWidth="1"/>
    <col min="3859" max="3859" width="17" style="19" customWidth="1"/>
    <col min="3860" max="4101" width="8.75" style="19"/>
    <col min="4102" max="4103" width="7.5" style="19" customWidth="1"/>
    <col min="4104" max="4104" width="13" style="19" customWidth="1"/>
    <col min="4105" max="4105" width="9" style="19" customWidth="1"/>
    <col min="4106" max="4106" width="13" style="19" customWidth="1"/>
    <col min="4107" max="4107" width="9" style="19" customWidth="1"/>
    <col min="4108" max="4108" width="11" style="19" customWidth="1"/>
    <col min="4109" max="4109" width="12.5" style="19" customWidth="1"/>
    <col min="4110" max="4110" width="8" style="19" customWidth="1"/>
    <col min="4111" max="4111" width="9" style="19" customWidth="1"/>
    <col min="4112" max="4112" width="10.5" style="19" customWidth="1"/>
    <col min="4113" max="4114" width="9" style="19" customWidth="1"/>
    <col min="4115" max="4115" width="17" style="19" customWidth="1"/>
    <col min="4116" max="4357" width="8.75" style="19"/>
    <col min="4358" max="4359" width="7.5" style="19" customWidth="1"/>
    <col min="4360" max="4360" width="13" style="19" customWidth="1"/>
    <col min="4361" max="4361" width="9" style="19" customWidth="1"/>
    <col min="4362" max="4362" width="13" style="19" customWidth="1"/>
    <col min="4363" max="4363" width="9" style="19" customWidth="1"/>
    <col min="4364" max="4364" width="11" style="19" customWidth="1"/>
    <col min="4365" max="4365" width="12.5" style="19" customWidth="1"/>
    <col min="4366" max="4366" width="8" style="19" customWidth="1"/>
    <col min="4367" max="4367" width="9" style="19" customWidth="1"/>
    <col min="4368" max="4368" width="10.5" style="19" customWidth="1"/>
    <col min="4369" max="4370" width="9" style="19" customWidth="1"/>
    <col min="4371" max="4371" width="17" style="19" customWidth="1"/>
    <col min="4372" max="4613" width="8.75" style="19"/>
    <col min="4614" max="4615" width="7.5" style="19" customWidth="1"/>
    <col min="4616" max="4616" width="13" style="19" customWidth="1"/>
    <col min="4617" max="4617" width="9" style="19" customWidth="1"/>
    <col min="4618" max="4618" width="13" style="19" customWidth="1"/>
    <col min="4619" max="4619" width="9" style="19" customWidth="1"/>
    <col min="4620" max="4620" width="11" style="19" customWidth="1"/>
    <col min="4621" max="4621" width="12.5" style="19" customWidth="1"/>
    <col min="4622" max="4622" width="8" style="19" customWidth="1"/>
    <col min="4623" max="4623" width="9" style="19" customWidth="1"/>
    <col min="4624" max="4624" width="10.5" style="19" customWidth="1"/>
    <col min="4625" max="4626" width="9" style="19" customWidth="1"/>
    <col min="4627" max="4627" width="17" style="19" customWidth="1"/>
    <col min="4628" max="4869" width="8.75" style="19"/>
    <col min="4870" max="4871" width="7.5" style="19" customWidth="1"/>
    <col min="4872" max="4872" width="13" style="19" customWidth="1"/>
    <col min="4873" max="4873" width="9" style="19" customWidth="1"/>
    <col min="4874" max="4874" width="13" style="19" customWidth="1"/>
    <col min="4875" max="4875" width="9" style="19" customWidth="1"/>
    <col min="4876" max="4876" width="11" style="19" customWidth="1"/>
    <col min="4877" max="4877" width="12.5" style="19" customWidth="1"/>
    <col min="4878" max="4878" width="8" style="19" customWidth="1"/>
    <col min="4879" max="4879" width="9" style="19" customWidth="1"/>
    <col min="4880" max="4880" width="10.5" style="19" customWidth="1"/>
    <col min="4881" max="4882" width="9" style="19" customWidth="1"/>
    <col min="4883" max="4883" width="17" style="19" customWidth="1"/>
    <col min="4884" max="5125" width="8.75" style="19"/>
    <col min="5126" max="5127" width="7.5" style="19" customWidth="1"/>
    <col min="5128" max="5128" width="13" style="19" customWidth="1"/>
    <col min="5129" max="5129" width="9" style="19" customWidth="1"/>
    <col min="5130" max="5130" width="13" style="19" customWidth="1"/>
    <col min="5131" max="5131" width="9" style="19" customWidth="1"/>
    <col min="5132" max="5132" width="11" style="19" customWidth="1"/>
    <col min="5133" max="5133" width="12.5" style="19" customWidth="1"/>
    <col min="5134" max="5134" width="8" style="19" customWidth="1"/>
    <col min="5135" max="5135" width="9" style="19" customWidth="1"/>
    <col min="5136" max="5136" width="10.5" style="19" customWidth="1"/>
    <col min="5137" max="5138" width="9" style="19" customWidth="1"/>
    <col min="5139" max="5139" width="17" style="19" customWidth="1"/>
    <col min="5140" max="5381" width="8.75" style="19"/>
    <col min="5382" max="5383" width="7.5" style="19" customWidth="1"/>
    <col min="5384" max="5384" width="13" style="19" customWidth="1"/>
    <col min="5385" max="5385" width="9" style="19" customWidth="1"/>
    <col min="5386" max="5386" width="13" style="19" customWidth="1"/>
    <col min="5387" max="5387" width="9" style="19" customWidth="1"/>
    <col min="5388" max="5388" width="11" style="19" customWidth="1"/>
    <col min="5389" max="5389" width="12.5" style="19" customWidth="1"/>
    <col min="5390" max="5390" width="8" style="19" customWidth="1"/>
    <col min="5391" max="5391" width="9" style="19" customWidth="1"/>
    <col min="5392" max="5392" width="10.5" style="19" customWidth="1"/>
    <col min="5393" max="5394" width="9" style="19" customWidth="1"/>
    <col min="5395" max="5395" width="17" style="19" customWidth="1"/>
    <col min="5396" max="5637" width="8.75" style="19"/>
    <col min="5638" max="5639" width="7.5" style="19" customWidth="1"/>
    <col min="5640" max="5640" width="13" style="19" customWidth="1"/>
    <col min="5641" max="5641" width="9" style="19" customWidth="1"/>
    <col min="5642" max="5642" width="13" style="19" customWidth="1"/>
    <col min="5643" max="5643" width="9" style="19" customWidth="1"/>
    <col min="5644" max="5644" width="11" style="19" customWidth="1"/>
    <col min="5645" max="5645" width="12.5" style="19" customWidth="1"/>
    <col min="5646" max="5646" width="8" style="19" customWidth="1"/>
    <col min="5647" max="5647" width="9" style="19" customWidth="1"/>
    <col min="5648" max="5648" width="10.5" style="19" customWidth="1"/>
    <col min="5649" max="5650" width="9" style="19" customWidth="1"/>
    <col min="5651" max="5651" width="17" style="19" customWidth="1"/>
    <col min="5652" max="5893" width="8.75" style="19"/>
    <col min="5894" max="5895" width="7.5" style="19" customWidth="1"/>
    <col min="5896" max="5896" width="13" style="19" customWidth="1"/>
    <col min="5897" max="5897" width="9" style="19" customWidth="1"/>
    <col min="5898" max="5898" width="13" style="19" customWidth="1"/>
    <col min="5899" max="5899" width="9" style="19" customWidth="1"/>
    <col min="5900" max="5900" width="11" style="19" customWidth="1"/>
    <col min="5901" max="5901" width="12.5" style="19" customWidth="1"/>
    <col min="5902" max="5902" width="8" style="19" customWidth="1"/>
    <col min="5903" max="5903" width="9" style="19" customWidth="1"/>
    <col min="5904" max="5904" width="10.5" style="19" customWidth="1"/>
    <col min="5905" max="5906" width="9" style="19" customWidth="1"/>
    <col min="5907" max="5907" width="17" style="19" customWidth="1"/>
    <col min="5908" max="6149" width="8.75" style="19"/>
    <col min="6150" max="6151" width="7.5" style="19" customWidth="1"/>
    <col min="6152" max="6152" width="13" style="19" customWidth="1"/>
    <col min="6153" max="6153" width="9" style="19" customWidth="1"/>
    <col min="6154" max="6154" width="13" style="19" customWidth="1"/>
    <col min="6155" max="6155" width="9" style="19" customWidth="1"/>
    <col min="6156" max="6156" width="11" style="19" customWidth="1"/>
    <col min="6157" max="6157" width="12.5" style="19" customWidth="1"/>
    <col min="6158" max="6158" width="8" style="19" customWidth="1"/>
    <col min="6159" max="6159" width="9" style="19" customWidth="1"/>
    <col min="6160" max="6160" width="10.5" style="19" customWidth="1"/>
    <col min="6161" max="6162" width="9" style="19" customWidth="1"/>
    <col min="6163" max="6163" width="17" style="19" customWidth="1"/>
    <col min="6164" max="6405" width="8.75" style="19"/>
    <col min="6406" max="6407" width="7.5" style="19" customWidth="1"/>
    <col min="6408" max="6408" width="13" style="19" customWidth="1"/>
    <col min="6409" max="6409" width="9" style="19" customWidth="1"/>
    <col min="6410" max="6410" width="13" style="19" customWidth="1"/>
    <col min="6411" max="6411" width="9" style="19" customWidth="1"/>
    <col min="6412" max="6412" width="11" style="19" customWidth="1"/>
    <col min="6413" max="6413" width="12.5" style="19" customWidth="1"/>
    <col min="6414" max="6414" width="8" style="19" customWidth="1"/>
    <col min="6415" max="6415" width="9" style="19" customWidth="1"/>
    <col min="6416" max="6416" width="10.5" style="19" customWidth="1"/>
    <col min="6417" max="6418" width="9" style="19" customWidth="1"/>
    <col min="6419" max="6419" width="17" style="19" customWidth="1"/>
    <col min="6420" max="6661" width="8.75" style="19"/>
    <col min="6662" max="6663" width="7.5" style="19" customWidth="1"/>
    <col min="6664" max="6664" width="13" style="19" customWidth="1"/>
    <col min="6665" max="6665" width="9" style="19" customWidth="1"/>
    <col min="6666" max="6666" width="13" style="19" customWidth="1"/>
    <col min="6667" max="6667" width="9" style="19" customWidth="1"/>
    <col min="6668" max="6668" width="11" style="19" customWidth="1"/>
    <col min="6669" max="6669" width="12.5" style="19" customWidth="1"/>
    <col min="6670" max="6670" width="8" style="19" customWidth="1"/>
    <col min="6671" max="6671" width="9" style="19" customWidth="1"/>
    <col min="6672" max="6672" width="10.5" style="19" customWidth="1"/>
    <col min="6673" max="6674" width="9" style="19" customWidth="1"/>
    <col min="6675" max="6675" width="17" style="19" customWidth="1"/>
    <col min="6676" max="6917" width="8.75" style="19"/>
    <col min="6918" max="6919" width="7.5" style="19" customWidth="1"/>
    <col min="6920" max="6920" width="13" style="19" customWidth="1"/>
    <col min="6921" max="6921" width="9" style="19" customWidth="1"/>
    <col min="6922" max="6922" width="13" style="19" customWidth="1"/>
    <col min="6923" max="6923" width="9" style="19" customWidth="1"/>
    <col min="6924" max="6924" width="11" style="19" customWidth="1"/>
    <col min="6925" max="6925" width="12.5" style="19" customWidth="1"/>
    <col min="6926" max="6926" width="8" style="19" customWidth="1"/>
    <col min="6927" max="6927" width="9" style="19" customWidth="1"/>
    <col min="6928" max="6928" width="10.5" style="19" customWidth="1"/>
    <col min="6929" max="6930" width="9" style="19" customWidth="1"/>
    <col min="6931" max="6931" width="17" style="19" customWidth="1"/>
    <col min="6932" max="7173" width="8.75" style="19"/>
    <col min="7174" max="7175" width="7.5" style="19" customWidth="1"/>
    <col min="7176" max="7176" width="13" style="19" customWidth="1"/>
    <col min="7177" max="7177" width="9" style="19" customWidth="1"/>
    <col min="7178" max="7178" width="13" style="19" customWidth="1"/>
    <col min="7179" max="7179" width="9" style="19" customWidth="1"/>
    <col min="7180" max="7180" width="11" style="19" customWidth="1"/>
    <col min="7181" max="7181" width="12.5" style="19" customWidth="1"/>
    <col min="7182" max="7182" width="8" style="19" customWidth="1"/>
    <col min="7183" max="7183" width="9" style="19" customWidth="1"/>
    <col min="7184" max="7184" width="10.5" style="19" customWidth="1"/>
    <col min="7185" max="7186" width="9" style="19" customWidth="1"/>
    <col min="7187" max="7187" width="17" style="19" customWidth="1"/>
    <col min="7188" max="7429" width="8.75" style="19"/>
    <col min="7430" max="7431" width="7.5" style="19" customWidth="1"/>
    <col min="7432" max="7432" width="13" style="19" customWidth="1"/>
    <col min="7433" max="7433" width="9" style="19" customWidth="1"/>
    <col min="7434" max="7434" width="13" style="19" customWidth="1"/>
    <col min="7435" max="7435" width="9" style="19" customWidth="1"/>
    <col min="7436" max="7436" width="11" style="19" customWidth="1"/>
    <col min="7437" max="7437" width="12.5" style="19" customWidth="1"/>
    <col min="7438" max="7438" width="8" style="19" customWidth="1"/>
    <col min="7439" max="7439" width="9" style="19" customWidth="1"/>
    <col min="7440" max="7440" width="10.5" style="19" customWidth="1"/>
    <col min="7441" max="7442" width="9" style="19" customWidth="1"/>
    <col min="7443" max="7443" width="17" style="19" customWidth="1"/>
    <col min="7444" max="7685" width="8.75" style="19"/>
    <col min="7686" max="7687" width="7.5" style="19" customWidth="1"/>
    <col min="7688" max="7688" width="13" style="19" customWidth="1"/>
    <col min="7689" max="7689" width="9" style="19" customWidth="1"/>
    <col min="7690" max="7690" width="13" style="19" customWidth="1"/>
    <col min="7691" max="7691" width="9" style="19" customWidth="1"/>
    <col min="7692" max="7692" width="11" style="19" customWidth="1"/>
    <col min="7693" max="7693" width="12.5" style="19" customWidth="1"/>
    <col min="7694" max="7694" width="8" style="19" customWidth="1"/>
    <col min="7695" max="7695" width="9" style="19" customWidth="1"/>
    <col min="7696" max="7696" width="10.5" style="19" customWidth="1"/>
    <col min="7697" max="7698" width="9" style="19" customWidth="1"/>
    <col min="7699" max="7699" width="17" style="19" customWidth="1"/>
    <col min="7700" max="7941" width="8.75" style="19"/>
    <col min="7942" max="7943" width="7.5" style="19" customWidth="1"/>
    <col min="7944" max="7944" width="13" style="19" customWidth="1"/>
    <col min="7945" max="7945" width="9" style="19" customWidth="1"/>
    <col min="7946" max="7946" width="13" style="19" customWidth="1"/>
    <col min="7947" max="7947" width="9" style="19" customWidth="1"/>
    <col min="7948" max="7948" width="11" style="19" customWidth="1"/>
    <col min="7949" max="7949" width="12.5" style="19" customWidth="1"/>
    <col min="7950" max="7950" width="8" style="19" customWidth="1"/>
    <col min="7951" max="7951" width="9" style="19" customWidth="1"/>
    <col min="7952" max="7952" width="10.5" style="19" customWidth="1"/>
    <col min="7953" max="7954" width="9" style="19" customWidth="1"/>
    <col min="7955" max="7955" width="17" style="19" customWidth="1"/>
    <col min="7956" max="8197" width="8.75" style="19"/>
    <col min="8198" max="8199" width="7.5" style="19" customWidth="1"/>
    <col min="8200" max="8200" width="13" style="19" customWidth="1"/>
    <col min="8201" max="8201" width="9" style="19" customWidth="1"/>
    <col min="8202" max="8202" width="13" style="19" customWidth="1"/>
    <col min="8203" max="8203" width="9" style="19" customWidth="1"/>
    <col min="8204" max="8204" width="11" style="19" customWidth="1"/>
    <col min="8205" max="8205" width="12.5" style="19" customWidth="1"/>
    <col min="8206" max="8206" width="8" style="19" customWidth="1"/>
    <col min="8207" max="8207" width="9" style="19" customWidth="1"/>
    <col min="8208" max="8208" width="10.5" style="19" customWidth="1"/>
    <col min="8209" max="8210" width="9" style="19" customWidth="1"/>
    <col min="8211" max="8211" width="17" style="19" customWidth="1"/>
    <col min="8212" max="8453" width="8.75" style="19"/>
    <col min="8454" max="8455" width="7.5" style="19" customWidth="1"/>
    <col min="8456" max="8456" width="13" style="19" customWidth="1"/>
    <col min="8457" max="8457" width="9" style="19" customWidth="1"/>
    <col min="8458" max="8458" width="13" style="19" customWidth="1"/>
    <col min="8459" max="8459" width="9" style="19" customWidth="1"/>
    <col min="8460" max="8460" width="11" style="19" customWidth="1"/>
    <col min="8461" max="8461" width="12.5" style="19" customWidth="1"/>
    <col min="8462" max="8462" width="8" style="19" customWidth="1"/>
    <col min="8463" max="8463" width="9" style="19" customWidth="1"/>
    <col min="8464" max="8464" width="10.5" style="19" customWidth="1"/>
    <col min="8465" max="8466" width="9" style="19" customWidth="1"/>
    <col min="8467" max="8467" width="17" style="19" customWidth="1"/>
    <col min="8468" max="8709" width="8.75" style="19"/>
    <col min="8710" max="8711" width="7.5" style="19" customWidth="1"/>
    <col min="8712" max="8712" width="13" style="19" customWidth="1"/>
    <col min="8713" max="8713" width="9" style="19" customWidth="1"/>
    <col min="8714" max="8714" width="13" style="19" customWidth="1"/>
    <col min="8715" max="8715" width="9" style="19" customWidth="1"/>
    <col min="8716" max="8716" width="11" style="19" customWidth="1"/>
    <col min="8717" max="8717" width="12.5" style="19" customWidth="1"/>
    <col min="8718" max="8718" width="8" style="19" customWidth="1"/>
    <col min="8719" max="8719" width="9" style="19" customWidth="1"/>
    <col min="8720" max="8720" width="10.5" style="19" customWidth="1"/>
    <col min="8721" max="8722" width="9" style="19" customWidth="1"/>
    <col min="8723" max="8723" width="17" style="19" customWidth="1"/>
    <col min="8724" max="8965" width="8.75" style="19"/>
    <col min="8966" max="8967" width="7.5" style="19" customWidth="1"/>
    <col min="8968" max="8968" width="13" style="19" customWidth="1"/>
    <col min="8969" max="8969" width="9" style="19" customWidth="1"/>
    <col min="8970" max="8970" width="13" style="19" customWidth="1"/>
    <col min="8971" max="8971" width="9" style="19" customWidth="1"/>
    <col min="8972" max="8972" width="11" style="19" customWidth="1"/>
    <col min="8973" max="8973" width="12.5" style="19" customWidth="1"/>
    <col min="8974" max="8974" width="8" style="19" customWidth="1"/>
    <col min="8975" max="8975" width="9" style="19" customWidth="1"/>
    <col min="8976" max="8976" width="10.5" style="19" customWidth="1"/>
    <col min="8977" max="8978" width="9" style="19" customWidth="1"/>
    <col min="8979" max="8979" width="17" style="19" customWidth="1"/>
    <col min="8980" max="9221" width="8.75" style="19"/>
    <col min="9222" max="9223" width="7.5" style="19" customWidth="1"/>
    <col min="9224" max="9224" width="13" style="19" customWidth="1"/>
    <col min="9225" max="9225" width="9" style="19" customWidth="1"/>
    <col min="9226" max="9226" width="13" style="19" customWidth="1"/>
    <col min="9227" max="9227" width="9" style="19" customWidth="1"/>
    <col min="9228" max="9228" width="11" style="19" customWidth="1"/>
    <col min="9229" max="9229" width="12.5" style="19" customWidth="1"/>
    <col min="9230" max="9230" width="8" style="19" customWidth="1"/>
    <col min="9231" max="9231" width="9" style="19" customWidth="1"/>
    <col min="9232" max="9232" width="10.5" style="19" customWidth="1"/>
    <col min="9233" max="9234" width="9" style="19" customWidth="1"/>
    <col min="9235" max="9235" width="17" style="19" customWidth="1"/>
    <col min="9236" max="9477" width="8.75" style="19"/>
    <col min="9478" max="9479" width="7.5" style="19" customWidth="1"/>
    <col min="9480" max="9480" width="13" style="19" customWidth="1"/>
    <col min="9481" max="9481" width="9" style="19" customWidth="1"/>
    <col min="9482" max="9482" width="13" style="19" customWidth="1"/>
    <col min="9483" max="9483" width="9" style="19" customWidth="1"/>
    <col min="9484" max="9484" width="11" style="19" customWidth="1"/>
    <col min="9485" max="9485" width="12.5" style="19" customWidth="1"/>
    <col min="9486" max="9486" width="8" style="19" customWidth="1"/>
    <col min="9487" max="9487" width="9" style="19" customWidth="1"/>
    <col min="9488" max="9488" width="10.5" style="19" customWidth="1"/>
    <col min="9489" max="9490" width="9" style="19" customWidth="1"/>
    <col min="9491" max="9491" width="17" style="19" customWidth="1"/>
    <col min="9492" max="9733" width="8.75" style="19"/>
    <col min="9734" max="9735" width="7.5" style="19" customWidth="1"/>
    <col min="9736" max="9736" width="13" style="19" customWidth="1"/>
    <col min="9737" max="9737" width="9" style="19" customWidth="1"/>
    <col min="9738" max="9738" width="13" style="19" customWidth="1"/>
    <col min="9739" max="9739" width="9" style="19" customWidth="1"/>
    <col min="9740" max="9740" width="11" style="19" customWidth="1"/>
    <col min="9741" max="9741" width="12.5" style="19" customWidth="1"/>
    <col min="9742" max="9742" width="8" style="19" customWidth="1"/>
    <col min="9743" max="9743" width="9" style="19" customWidth="1"/>
    <col min="9744" max="9744" width="10.5" style="19" customWidth="1"/>
    <col min="9745" max="9746" width="9" style="19" customWidth="1"/>
    <col min="9747" max="9747" width="17" style="19" customWidth="1"/>
    <col min="9748" max="9989" width="8.75" style="19"/>
    <col min="9990" max="9991" width="7.5" style="19" customWidth="1"/>
    <col min="9992" max="9992" width="13" style="19" customWidth="1"/>
    <col min="9993" max="9993" width="9" style="19" customWidth="1"/>
    <col min="9994" max="9994" width="13" style="19" customWidth="1"/>
    <col min="9995" max="9995" width="9" style="19" customWidth="1"/>
    <col min="9996" max="9996" width="11" style="19" customWidth="1"/>
    <col min="9997" max="9997" width="12.5" style="19" customWidth="1"/>
    <col min="9998" max="9998" width="8" style="19" customWidth="1"/>
    <col min="9999" max="9999" width="9" style="19" customWidth="1"/>
    <col min="10000" max="10000" width="10.5" style="19" customWidth="1"/>
    <col min="10001" max="10002" width="9" style="19" customWidth="1"/>
    <col min="10003" max="10003" width="17" style="19" customWidth="1"/>
    <col min="10004" max="10245" width="8.75" style="19"/>
    <col min="10246" max="10247" width="7.5" style="19" customWidth="1"/>
    <col min="10248" max="10248" width="13" style="19" customWidth="1"/>
    <col min="10249" max="10249" width="9" style="19" customWidth="1"/>
    <col min="10250" max="10250" width="13" style="19" customWidth="1"/>
    <col min="10251" max="10251" width="9" style="19" customWidth="1"/>
    <col min="10252" max="10252" width="11" style="19" customWidth="1"/>
    <col min="10253" max="10253" width="12.5" style="19" customWidth="1"/>
    <col min="10254" max="10254" width="8" style="19" customWidth="1"/>
    <col min="10255" max="10255" width="9" style="19" customWidth="1"/>
    <col min="10256" max="10256" width="10.5" style="19" customWidth="1"/>
    <col min="10257" max="10258" width="9" style="19" customWidth="1"/>
    <col min="10259" max="10259" width="17" style="19" customWidth="1"/>
    <col min="10260" max="10501" width="8.75" style="19"/>
    <col min="10502" max="10503" width="7.5" style="19" customWidth="1"/>
    <col min="10504" max="10504" width="13" style="19" customWidth="1"/>
    <col min="10505" max="10505" width="9" style="19" customWidth="1"/>
    <col min="10506" max="10506" width="13" style="19" customWidth="1"/>
    <col min="10507" max="10507" width="9" style="19" customWidth="1"/>
    <col min="10508" max="10508" width="11" style="19" customWidth="1"/>
    <col min="10509" max="10509" width="12.5" style="19" customWidth="1"/>
    <col min="10510" max="10510" width="8" style="19" customWidth="1"/>
    <col min="10511" max="10511" width="9" style="19" customWidth="1"/>
    <col min="10512" max="10512" width="10.5" style="19" customWidth="1"/>
    <col min="10513" max="10514" width="9" style="19" customWidth="1"/>
    <col min="10515" max="10515" width="17" style="19" customWidth="1"/>
    <col min="10516" max="10757" width="8.75" style="19"/>
    <col min="10758" max="10759" width="7.5" style="19" customWidth="1"/>
    <col min="10760" max="10760" width="13" style="19" customWidth="1"/>
    <col min="10761" max="10761" width="9" style="19" customWidth="1"/>
    <col min="10762" max="10762" width="13" style="19" customWidth="1"/>
    <col min="10763" max="10763" width="9" style="19" customWidth="1"/>
    <col min="10764" max="10764" width="11" style="19" customWidth="1"/>
    <col min="10765" max="10765" width="12.5" style="19" customWidth="1"/>
    <col min="10766" max="10766" width="8" style="19" customWidth="1"/>
    <col min="10767" max="10767" width="9" style="19" customWidth="1"/>
    <col min="10768" max="10768" width="10.5" style="19" customWidth="1"/>
    <col min="10769" max="10770" width="9" style="19" customWidth="1"/>
    <col min="10771" max="10771" width="17" style="19" customWidth="1"/>
    <col min="10772" max="11013" width="8.75" style="19"/>
    <col min="11014" max="11015" width="7.5" style="19" customWidth="1"/>
    <col min="11016" max="11016" width="13" style="19" customWidth="1"/>
    <col min="11017" max="11017" width="9" style="19" customWidth="1"/>
    <col min="11018" max="11018" width="13" style="19" customWidth="1"/>
    <col min="11019" max="11019" width="9" style="19" customWidth="1"/>
    <col min="11020" max="11020" width="11" style="19" customWidth="1"/>
    <col min="11021" max="11021" width="12.5" style="19" customWidth="1"/>
    <col min="11022" max="11022" width="8" style="19" customWidth="1"/>
    <col min="11023" max="11023" width="9" style="19" customWidth="1"/>
    <col min="11024" max="11024" width="10.5" style="19" customWidth="1"/>
    <col min="11025" max="11026" width="9" style="19" customWidth="1"/>
    <col min="11027" max="11027" width="17" style="19" customWidth="1"/>
    <col min="11028" max="11269" width="8.75" style="19"/>
    <col min="11270" max="11271" width="7.5" style="19" customWidth="1"/>
    <col min="11272" max="11272" width="13" style="19" customWidth="1"/>
    <col min="11273" max="11273" width="9" style="19" customWidth="1"/>
    <col min="11274" max="11274" width="13" style="19" customWidth="1"/>
    <col min="11275" max="11275" width="9" style="19" customWidth="1"/>
    <col min="11276" max="11276" width="11" style="19" customWidth="1"/>
    <col min="11277" max="11277" width="12.5" style="19" customWidth="1"/>
    <col min="11278" max="11278" width="8" style="19" customWidth="1"/>
    <col min="11279" max="11279" width="9" style="19" customWidth="1"/>
    <col min="11280" max="11280" width="10.5" style="19" customWidth="1"/>
    <col min="11281" max="11282" width="9" style="19" customWidth="1"/>
    <col min="11283" max="11283" width="17" style="19" customWidth="1"/>
    <col min="11284" max="11525" width="8.75" style="19"/>
    <col min="11526" max="11527" width="7.5" style="19" customWidth="1"/>
    <col min="11528" max="11528" width="13" style="19" customWidth="1"/>
    <col min="11529" max="11529" width="9" style="19" customWidth="1"/>
    <col min="11530" max="11530" width="13" style="19" customWidth="1"/>
    <col min="11531" max="11531" width="9" style="19" customWidth="1"/>
    <col min="11532" max="11532" width="11" style="19" customWidth="1"/>
    <col min="11533" max="11533" width="12.5" style="19" customWidth="1"/>
    <col min="11534" max="11534" width="8" style="19" customWidth="1"/>
    <col min="11535" max="11535" width="9" style="19" customWidth="1"/>
    <col min="11536" max="11536" width="10.5" style="19" customWidth="1"/>
    <col min="11537" max="11538" width="9" style="19" customWidth="1"/>
    <col min="11539" max="11539" width="17" style="19" customWidth="1"/>
    <col min="11540" max="11781" width="8.75" style="19"/>
    <col min="11782" max="11783" width="7.5" style="19" customWidth="1"/>
    <col min="11784" max="11784" width="13" style="19" customWidth="1"/>
    <col min="11785" max="11785" width="9" style="19" customWidth="1"/>
    <col min="11786" max="11786" width="13" style="19" customWidth="1"/>
    <col min="11787" max="11787" width="9" style="19" customWidth="1"/>
    <col min="11788" max="11788" width="11" style="19" customWidth="1"/>
    <col min="11789" max="11789" width="12.5" style="19" customWidth="1"/>
    <col min="11790" max="11790" width="8" style="19" customWidth="1"/>
    <col min="11791" max="11791" width="9" style="19" customWidth="1"/>
    <col min="11792" max="11792" width="10.5" style="19" customWidth="1"/>
    <col min="11793" max="11794" width="9" style="19" customWidth="1"/>
    <col min="11795" max="11795" width="17" style="19" customWidth="1"/>
    <col min="11796" max="12037" width="8.75" style="19"/>
    <col min="12038" max="12039" width="7.5" style="19" customWidth="1"/>
    <col min="12040" max="12040" width="13" style="19" customWidth="1"/>
    <col min="12041" max="12041" width="9" style="19" customWidth="1"/>
    <col min="12042" max="12042" width="13" style="19" customWidth="1"/>
    <col min="12043" max="12043" width="9" style="19" customWidth="1"/>
    <col min="12044" max="12044" width="11" style="19" customWidth="1"/>
    <col min="12045" max="12045" width="12.5" style="19" customWidth="1"/>
    <col min="12046" max="12046" width="8" style="19" customWidth="1"/>
    <col min="12047" max="12047" width="9" style="19" customWidth="1"/>
    <col min="12048" max="12048" width="10.5" style="19" customWidth="1"/>
    <col min="12049" max="12050" width="9" style="19" customWidth="1"/>
    <col min="12051" max="12051" width="17" style="19" customWidth="1"/>
    <col min="12052" max="12293" width="8.75" style="19"/>
    <col min="12294" max="12295" width="7.5" style="19" customWidth="1"/>
    <col min="12296" max="12296" width="13" style="19" customWidth="1"/>
    <col min="12297" max="12297" width="9" style="19" customWidth="1"/>
    <col min="12298" max="12298" width="13" style="19" customWidth="1"/>
    <col min="12299" max="12299" width="9" style="19" customWidth="1"/>
    <col min="12300" max="12300" width="11" style="19" customWidth="1"/>
    <col min="12301" max="12301" width="12.5" style="19" customWidth="1"/>
    <col min="12302" max="12302" width="8" style="19" customWidth="1"/>
    <col min="12303" max="12303" width="9" style="19" customWidth="1"/>
    <col min="12304" max="12304" width="10.5" style="19" customWidth="1"/>
    <col min="12305" max="12306" width="9" style="19" customWidth="1"/>
    <col min="12307" max="12307" width="17" style="19" customWidth="1"/>
    <col min="12308" max="12549" width="8.75" style="19"/>
    <col min="12550" max="12551" width="7.5" style="19" customWidth="1"/>
    <col min="12552" max="12552" width="13" style="19" customWidth="1"/>
    <col min="12553" max="12553" width="9" style="19" customWidth="1"/>
    <col min="12554" max="12554" width="13" style="19" customWidth="1"/>
    <col min="12555" max="12555" width="9" style="19" customWidth="1"/>
    <col min="12556" max="12556" width="11" style="19" customWidth="1"/>
    <col min="12557" max="12557" width="12.5" style="19" customWidth="1"/>
    <col min="12558" max="12558" width="8" style="19" customWidth="1"/>
    <col min="12559" max="12559" width="9" style="19" customWidth="1"/>
    <col min="12560" max="12560" width="10.5" style="19" customWidth="1"/>
    <col min="12561" max="12562" width="9" style="19" customWidth="1"/>
    <col min="12563" max="12563" width="17" style="19" customWidth="1"/>
    <col min="12564" max="12805" width="8.75" style="19"/>
    <col min="12806" max="12807" width="7.5" style="19" customWidth="1"/>
    <col min="12808" max="12808" width="13" style="19" customWidth="1"/>
    <col min="12809" max="12809" width="9" style="19" customWidth="1"/>
    <col min="12810" max="12810" width="13" style="19" customWidth="1"/>
    <col min="12811" max="12811" width="9" style="19" customWidth="1"/>
    <col min="12812" max="12812" width="11" style="19" customWidth="1"/>
    <col min="12813" max="12813" width="12.5" style="19" customWidth="1"/>
    <col min="12814" max="12814" width="8" style="19" customWidth="1"/>
    <col min="12815" max="12815" width="9" style="19" customWidth="1"/>
    <col min="12816" max="12816" width="10.5" style="19" customWidth="1"/>
    <col min="12817" max="12818" width="9" style="19" customWidth="1"/>
    <col min="12819" max="12819" width="17" style="19" customWidth="1"/>
    <col min="12820" max="13061" width="8.75" style="19"/>
    <col min="13062" max="13063" width="7.5" style="19" customWidth="1"/>
    <col min="13064" max="13064" width="13" style="19" customWidth="1"/>
    <col min="13065" max="13065" width="9" style="19" customWidth="1"/>
    <col min="13066" max="13066" width="13" style="19" customWidth="1"/>
    <col min="13067" max="13067" width="9" style="19" customWidth="1"/>
    <col min="13068" max="13068" width="11" style="19" customWidth="1"/>
    <col min="13069" max="13069" width="12.5" style="19" customWidth="1"/>
    <col min="13070" max="13070" width="8" style="19" customWidth="1"/>
    <col min="13071" max="13071" width="9" style="19" customWidth="1"/>
    <col min="13072" max="13072" width="10.5" style="19" customWidth="1"/>
    <col min="13073" max="13074" width="9" style="19" customWidth="1"/>
    <col min="13075" max="13075" width="17" style="19" customWidth="1"/>
    <col min="13076" max="13317" width="8.75" style="19"/>
    <col min="13318" max="13319" width="7.5" style="19" customWidth="1"/>
    <col min="13320" max="13320" width="13" style="19" customWidth="1"/>
    <col min="13321" max="13321" width="9" style="19" customWidth="1"/>
    <col min="13322" max="13322" width="13" style="19" customWidth="1"/>
    <col min="13323" max="13323" width="9" style="19" customWidth="1"/>
    <col min="13324" max="13324" width="11" style="19" customWidth="1"/>
    <col min="13325" max="13325" width="12.5" style="19" customWidth="1"/>
    <col min="13326" max="13326" width="8" style="19" customWidth="1"/>
    <col min="13327" max="13327" width="9" style="19" customWidth="1"/>
    <col min="13328" max="13328" width="10.5" style="19" customWidth="1"/>
    <col min="13329" max="13330" width="9" style="19" customWidth="1"/>
    <col min="13331" max="13331" width="17" style="19" customWidth="1"/>
    <col min="13332" max="13573" width="8.75" style="19"/>
    <col min="13574" max="13575" width="7.5" style="19" customWidth="1"/>
    <col min="13576" max="13576" width="13" style="19" customWidth="1"/>
    <col min="13577" max="13577" width="9" style="19" customWidth="1"/>
    <col min="13578" max="13578" width="13" style="19" customWidth="1"/>
    <col min="13579" max="13579" width="9" style="19" customWidth="1"/>
    <col min="13580" max="13580" width="11" style="19" customWidth="1"/>
    <col min="13581" max="13581" width="12.5" style="19" customWidth="1"/>
    <col min="13582" max="13582" width="8" style="19" customWidth="1"/>
    <col min="13583" max="13583" width="9" style="19" customWidth="1"/>
    <col min="13584" max="13584" width="10.5" style="19" customWidth="1"/>
    <col min="13585" max="13586" width="9" style="19" customWidth="1"/>
    <col min="13587" max="13587" width="17" style="19" customWidth="1"/>
    <col min="13588" max="13829" width="8.75" style="19"/>
    <col min="13830" max="13831" width="7.5" style="19" customWidth="1"/>
    <col min="13832" max="13832" width="13" style="19" customWidth="1"/>
    <col min="13833" max="13833" width="9" style="19" customWidth="1"/>
    <col min="13834" max="13834" width="13" style="19" customWidth="1"/>
    <col min="13835" max="13835" width="9" style="19" customWidth="1"/>
    <col min="13836" max="13836" width="11" style="19" customWidth="1"/>
    <col min="13837" max="13837" width="12.5" style="19" customWidth="1"/>
    <col min="13838" max="13838" width="8" style="19" customWidth="1"/>
    <col min="13839" max="13839" width="9" style="19" customWidth="1"/>
    <col min="13840" max="13840" width="10.5" style="19" customWidth="1"/>
    <col min="13841" max="13842" width="9" style="19" customWidth="1"/>
    <col min="13843" max="13843" width="17" style="19" customWidth="1"/>
    <col min="13844" max="14085" width="8.75" style="19"/>
    <col min="14086" max="14087" width="7.5" style="19" customWidth="1"/>
    <col min="14088" max="14088" width="13" style="19" customWidth="1"/>
    <col min="14089" max="14089" width="9" style="19" customWidth="1"/>
    <col min="14090" max="14090" width="13" style="19" customWidth="1"/>
    <col min="14091" max="14091" width="9" style="19" customWidth="1"/>
    <col min="14092" max="14092" width="11" style="19" customWidth="1"/>
    <col min="14093" max="14093" width="12.5" style="19" customWidth="1"/>
    <col min="14094" max="14094" width="8" style="19" customWidth="1"/>
    <col min="14095" max="14095" width="9" style="19" customWidth="1"/>
    <col min="14096" max="14096" width="10.5" style="19" customWidth="1"/>
    <col min="14097" max="14098" width="9" style="19" customWidth="1"/>
    <col min="14099" max="14099" width="17" style="19" customWidth="1"/>
    <col min="14100" max="14341" width="8.75" style="19"/>
    <col min="14342" max="14343" width="7.5" style="19" customWidth="1"/>
    <col min="14344" max="14344" width="13" style="19" customWidth="1"/>
    <col min="14345" max="14345" width="9" style="19" customWidth="1"/>
    <col min="14346" max="14346" width="13" style="19" customWidth="1"/>
    <col min="14347" max="14347" width="9" style="19" customWidth="1"/>
    <col min="14348" max="14348" width="11" style="19" customWidth="1"/>
    <col min="14349" max="14349" width="12.5" style="19" customWidth="1"/>
    <col min="14350" max="14350" width="8" style="19" customWidth="1"/>
    <col min="14351" max="14351" width="9" style="19" customWidth="1"/>
    <col min="14352" max="14352" width="10.5" style="19" customWidth="1"/>
    <col min="14353" max="14354" width="9" style="19" customWidth="1"/>
    <col min="14355" max="14355" width="17" style="19" customWidth="1"/>
    <col min="14356" max="14597" width="8.75" style="19"/>
    <col min="14598" max="14599" width="7.5" style="19" customWidth="1"/>
    <col min="14600" max="14600" width="13" style="19" customWidth="1"/>
    <col min="14601" max="14601" width="9" style="19" customWidth="1"/>
    <col min="14602" max="14602" width="13" style="19" customWidth="1"/>
    <col min="14603" max="14603" width="9" style="19" customWidth="1"/>
    <col min="14604" max="14604" width="11" style="19" customWidth="1"/>
    <col min="14605" max="14605" width="12.5" style="19" customWidth="1"/>
    <col min="14606" max="14606" width="8" style="19" customWidth="1"/>
    <col min="14607" max="14607" width="9" style="19" customWidth="1"/>
    <col min="14608" max="14608" width="10.5" style="19" customWidth="1"/>
    <col min="14609" max="14610" width="9" style="19" customWidth="1"/>
    <col min="14611" max="14611" width="17" style="19" customWidth="1"/>
    <col min="14612" max="14853" width="8.75" style="19"/>
    <col min="14854" max="14855" width="7.5" style="19" customWidth="1"/>
    <col min="14856" max="14856" width="13" style="19" customWidth="1"/>
    <col min="14857" max="14857" width="9" style="19" customWidth="1"/>
    <col min="14858" max="14858" width="13" style="19" customWidth="1"/>
    <col min="14859" max="14859" width="9" style="19" customWidth="1"/>
    <col min="14860" max="14860" width="11" style="19" customWidth="1"/>
    <col min="14861" max="14861" width="12.5" style="19" customWidth="1"/>
    <col min="14862" max="14862" width="8" style="19" customWidth="1"/>
    <col min="14863" max="14863" width="9" style="19" customWidth="1"/>
    <col min="14864" max="14864" width="10.5" style="19" customWidth="1"/>
    <col min="14865" max="14866" width="9" style="19" customWidth="1"/>
    <col min="14867" max="14867" width="17" style="19" customWidth="1"/>
    <col min="14868" max="15109" width="8.75" style="19"/>
    <col min="15110" max="15111" width="7.5" style="19" customWidth="1"/>
    <col min="15112" max="15112" width="13" style="19" customWidth="1"/>
    <col min="15113" max="15113" width="9" style="19" customWidth="1"/>
    <col min="15114" max="15114" width="13" style="19" customWidth="1"/>
    <col min="15115" max="15115" width="9" style="19" customWidth="1"/>
    <col min="15116" max="15116" width="11" style="19" customWidth="1"/>
    <col min="15117" max="15117" width="12.5" style="19" customWidth="1"/>
    <col min="15118" max="15118" width="8" style="19" customWidth="1"/>
    <col min="15119" max="15119" width="9" style="19" customWidth="1"/>
    <col min="15120" max="15120" width="10.5" style="19" customWidth="1"/>
    <col min="15121" max="15122" width="9" style="19" customWidth="1"/>
    <col min="15123" max="15123" width="17" style="19" customWidth="1"/>
    <col min="15124" max="15365" width="8.75" style="19"/>
    <col min="15366" max="15367" width="7.5" style="19" customWidth="1"/>
    <col min="15368" max="15368" width="13" style="19" customWidth="1"/>
    <col min="15369" max="15369" width="9" style="19" customWidth="1"/>
    <col min="15370" max="15370" width="13" style="19" customWidth="1"/>
    <col min="15371" max="15371" width="9" style="19" customWidth="1"/>
    <col min="15372" max="15372" width="11" style="19" customWidth="1"/>
    <col min="15373" max="15373" width="12.5" style="19" customWidth="1"/>
    <col min="15374" max="15374" width="8" style="19" customWidth="1"/>
    <col min="15375" max="15375" width="9" style="19" customWidth="1"/>
    <col min="15376" max="15376" width="10.5" style="19" customWidth="1"/>
    <col min="15377" max="15378" width="9" style="19" customWidth="1"/>
    <col min="15379" max="15379" width="17" style="19" customWidth="1"/>
    <col min="15380" max="15621" width="8.75" style="19"/>
    <col min="15622" max="15623" width="7.5" style="19" customWidth="1"/>
    <col min="15624" max="15624" width="13" style="19" customWidth="1"/>
    <col min="15625" max="15625" width="9" style="19" customWidth="1"/>
    <col min="15626" max="15626" width="13" style="19" customWidth="1"/>
    <col min="15627" max="15627" width="9" style="19" customWidth="1"/>
    <col min="15628" max="15628" width="11" style="19" customWidth="1"/>
    <col min="15629" max="15629" width="12.5" style="19" customWidth="1"/>
    <col min="15630" max="15630" width="8" style="19" customWidth="1"/>
    <col min="15631" max="15631" width="9" style="19" customWidth="1"/>
    <col min="15632" max="15632" width="10.5" style="19" customWidth="1"/>
    <col min="15633" max="15634" width="9" style="19" customWidth="1"/>
    <col min="15635" max="15635" width="17" style="19" customWidth="1"/>
    <col min="15636" max="15877" width="8.75" style="19"/>
    <col min="15878" max="15879" width="7.5" style="19" customWidth="1"/>
    <col min="15880" max="15880" width="13" style="19" customWidth="1"/>
    <col min="15881" max="15881" width="9" style="19" customWidth="1"/>
    <col min="15882" max="15882" width="13" style="19" customWidth="1"/>
    <col min="15883" max="15883" width="9" style="19" customWidth="1"/>
    <col min="15884" max="15884" width="11" style="19" customWidth="1"/>
    <col min="15885" max="15885" width="12.5" style="19" customWidth="1"/>
    <col min="15886" max="15886" width="8" style="19" customWidth="1"/>
    <col min="15887" max="15887" width="9" style="19" customWidth="1"/>
    <col min="15888" max="15888" width="10.5" style="19" customWidth="1"/>
    <col min="15889" max="15890" width="9" style="19" customWidth="1"/>
    <col min="15891" max="15891" width="17" style="19" customWidth="1"/>
    <col min="15892" max="16133" width="8.75" style="19"/>
    <col min="16134" max="16135" width="7.5" style="19" customWidth="1"/>
    <col min="16136" max="16136" width="13" style="19" customWidth="1"/>
    <col min="16137" max="16137" width="9" style="19" customWidth="1"/>
    <col min="16138" max="16138" width="13" style="19" customWidth="1"/>
    <col min="16139" max="16139" width="9" style="19" customWidth="1"/>
    <col min="16140" max="16140" width="11" style="19" customWidth="1"/>
    <col min="16141" max="16141" width="12.5" style="19" customWidth="1"/>
    <col min="16142" max="16142" width="8" style="19" customWidth="1"/>
    <col min="16143" max="16143" width="9" style="19" customWidth="1"/>
    <col min="16144" max="16144" width="10.5" style="19" customWidth="1"/>
    <col min="16145" max="16146" width="9" style="19" customWidth="1"/>
    <col min="16147" max="16147" width="17" style="19" customWidth="1"/>
    <col min="16148" max="16384" width="8.75" style="19"/>
  </cols>
  <sheetData>
    <row r="1" spans="1:20" s="322" customFormat="1" ht="37.5" customHeight="1">
      <c r="A1" s="657" t="s">
        <v>439</v>
      </c>
      <c r="B1" s="657"/>
      <c r="C1" s="657"/>
      <c r="D1" s="657"/>
      <c r="J1" s="658"/>
      <c r="K1" s="658"/>
      <c r="L1" s="323"/>
      <c r="Q1" s="19"/>
      <c r="R1" s="286" t="s">
        <v>121</v>
      </c>
      <c r="S1" s="318" t="s">
        <v>87</v>
      </c>
    </row>
    <row r="2" spans="1:20" s="322" customFormat="1" ht="6.4" customHeight="1">
      <c r="A2" s="324"/>
      <c r="B2" s="325"/>
      <c r="L2" s="323"/>
    </row>
    <row r="3" spans="1:20" s="326" customFormat="1" ht="79.900000000000006" customHeight="1">
      <c r="A3" s="599" t="s">
        <v>379</v>
      </c>
      <c r="B3" s="599"/>
      <c r="C3" s="599"/>
      <c r="D3" s="599"/>
      <c r="E3" s="599"/>
      <c r="F3" s="599"/>
      <c r="G3" s="599"/>
      <c r="H3" s="599"/>
      <c r="I3" s="599"/>
      <c r="J3" s="599"/>
      <c r="K3" s="599"/>
      <c r="L3" s="599"/>
      <c r="M3" s="599"/>
      <c r="N3" s="599"/>
      <c r="O3" s="599"/>
      <c r="P3" s="599"/>
      <c r="Q3" s="599"/>
      <c r="R3" s="599"/>
      <c r="S3" s="599"/>
    </row>
    <row r="4" spans="1:20" s="326" customFormat="1" ht="7.9" customHeight="1">
      <c r="A4" s="327"/>
      <c r="B4" s="327"/>
      <c r="C4" s="327"/>
      <c r="D4" s="327"/>
      <c r="E4" s="327"/>
      <c r="F4" s="327"/>
      <c r="G4" s="327"/>
      <c r="H4" s="328"/>
      <c r="I4" s="328"/>
      <c r="J4" s="659"/>
      <c r="K4" s="659"/>
      <c r="L4" s="329"/>
      <c r="O4" s="322"/>
      <c r="P4" s="322"/>
      <c r="Q4" s="322"/>
      <c r="R4" s="322"/>
      <c r="S4" s="322"/>
    </row>
    <row r="5" spans="1:20" s="330" customFormat="1" ht="21" customHeight="1">
      <c r="A5" s="660" t="s">
        <v>107</v>
      </c>
      <c r="B5" s="660"/>
      <c r="C5" s="660"/>
      <c r="D5" s="660"/>
      <c r="E5" s="660"/>
      <c r="F5" s="660"/>
      <c r="G5" s="660"/>
      <c r="H5" s="660"/>
      <c r="I5" s="660"/>
      <c r="J5" s="660"/>
      <c r="K5" s="660"/>
      <c r="L5" s="660"/>
      <c r="M5" s="660"/>
      <c r="N5" s="660"/>
      <c r="O5" s="660"/>
      <c r="P5" s="660"/>
      <c r="Q5" s="660"/>
      <c r="R5" s="660"/>
      <c r="S5" s="660"/>
    </row>
    <row r="6" spans="1:20" s="330" customFormat="1" ht="10.9" customHeight="1">
      <c r="A6" s="331"/>
      <c r="J6" s="332"/>
      <c r="Q6" s="333"/>
    </row>
    <row r="7" spans="1:20" s="330" customFormat="1" ht="22.9" customHeight="1">
      <c r="A7" s="661" t="s">
        <v>108</v>
      </c>
      <c r="B7" s="661"/>
      <c r="C7" s="661"/>
      <c r="D7" s="661"/>
      <c r="E7" s="661"/>
      <c r="F7" s="661"/>
      <c r="G7" s="661"/>
      <c r="H7" s="661"/>
      <c r="I7" s="661"/>
      <c r="J7" s="661"/>
      <c r="K7" s="661"/>
      <c r="L7" s="661"/>
      <c r="M7" s="661"/>
      <c r="N7" s="661"/>
      <c r="O7" s="661"/>
      <c r="P7" s="661"/>
      <c r="Q7" s="661"/>
      <c r="R7" s="661"/>
      <c r="S7" s="661"/>
    </row>
    <row r="8" spans="1:20" s="330" customFormat="1" ht="28.5" customHeight="1">
      <c r="A8" s="334"/>
      <c r="B8" s="335"/>
      <c r="E8" s="336"/>
      <c r="F8" s="336"/>
      <c r="G8" s="336"/>
      <c r="H8" s="601" t="s">
        <v>109</v>
      </c>
      <c r="I8" s="601"/>
      <c r="J8" s="601"/>
      <c r="K8" s="601"/>
      <c r="L8" s="600" t="str">
        <f>IF(ISBLANK(C12),"",C12)</f>
        <v/>
      </c>
      <c r="M8" s="600"/>
      <c r="N8" s="600"/>
      <c r="O8" s="600"/>
      <c r="P8" s="600"/>
      <c r="Q8" s="600"/>
      <c r="R8" s="600"/>
      <c r="S8" s="600"/>
      <c r="T8" s="337" t="s">
        <v>380</v>
      </c>
    </row>
    <row r="9" spans="1:20" s="330" customFormat="1" ht="28.5" customHeight="1">
      <c r="A9" s="334"/>
      <c r="B9" s="335"/>
      <c r="E9" s="336"/>
      <c r="F9" s="601" t="s">
        <v>111</v>
      </c>
      <c r="G9" s="601"/>
      <c r="H9" s="601"/>
      <c r="I9" s="601"/>
      <c r="J9" s="601"/>
      <c r="K9" s="601"/>
      <c r="L9" s="600" t="str">
        <f>IF(ISBLANK(C13),"",C13)&amp;"　" &amp;IF(ISBLANK(M14),"",M14)</f>
        <v>　</v>
      </c>
      <c r="M9" s="600"/>
      <c r="N9" s="600"/>
      <c r="O9" s="600"/>
      <c r="P9" s="600"/>
      <c r="Q9" s="600"/>
      <c r="R9" s="600"/>
      <c r="S9" s="600"/>
    </row>
    <row r="10" spans="1:20" ht="4.1500000000000004" customHeight="1" thickBot="1">
      <c r="A10" s="338"/>
      <c r="B10" s="339"/>
      <c r="C10" s="339"/>
      <c r="D10" s="339"/>
      <c r="E10" s="339"/>
      <c r="F10" s="339"/>
      <c r="G10" s="339"/>
      <c r="H10" s="339"/>
      <c r="I10" s="339"/>
      <c r="J10" s="339"/>
      <c r="K10" s="339"/>
      <c r="L10" s="339"/>
      <c r="M10" s="339"/>
      <c r="N10" s="339"/>
      <c r="O10" s="339"/>
      <c r="P10" s="339"/>
      <c r="Q10" s="339"/>
      <c r="R10" s="340"/>
      <c r="S10" s="341"/>
    </row>
    <row r="11" spans="1:20" ht="30.75" customHeight="1" thickTop="1">
      <c r="A11" s="674" t="s">
        <v>37</v>
      </c>
      <c r="B11" s="675"/>
      <c r="C11" s="630"/>
      <c r="D11" s="631"/>
      <c r="E11" s="631"/>
      <c r="F11" s="631"/>
      <c r="G11" s="631"/>
      <c r="H11" s="631"/>
      <c r="I11" s="631"/>
      <c r="J11" s="631"/>
      <c r="K11" s="631"/>
      <c r="L11" s="631"/>
      <c r="M11" s="631"/>
      <c r="N11" s="631"/>
      <c r="O11" s="631"/>
      <c r="P11" s="631"/>
      <c r="Q11" s="631"/>
      <c r="R11" s="631"/>
      <c r="S11" s="632"/>
    </row>
    <row r="12" spans="1:20" ht="57.4" customHeight="1">
      <c r="A12" s="591" t="s">
        <v>85</v>
      </c>
      <c r="B12" s="621"/>
      <c r="C12" s="627"/>
      <c r="D12" s="628"/>
      <c r="E12" s="628"/>
      <c r="F12" s="628"/>
      <c r="G12" s="628"/>
      <c r="H12" s="628"/>
      <c r="I12" s="628"/>
      <c r="J12" s="628"/>
      <c r="K12" s="628"/>
      <c r="L12" s="628"/>
      <c r="M12" s="628"/>
      <c r="N12" s="628"/>
      <c r="O12" s="628"/>
      <c r="P12" s="628"/>
      <c r="Q12" s="628"/>
      <c r="R12" s="628"/>
      <c r="S12" s="629"/>
    </row>
    <row r="13" spans="1:20" ht="21.4" customHeight="1">
      <c r="A13" s="587" t="s">
        <v>83</v>
      </c>
      <c r="B13" s="588"/>
      <c r="C13" s="616"/>
      <c r="D13" s="617"/>
      <c r="E13" s="617"/>
      <c r="F13" s="617"/>
      <c r="G13" s="618"/>
      <c r="H13" s="622" t="s">
        <v>37</v>
      </c>
      <c r="I13" s="623"/>
      <c r="J13" s="623"/>
      <c r="K13" s="623"/>
      <c r="L13" s="624"/>
      <c r="M13" s="612"/>
      <c r="N13" s="613"/>
      <c r="O13" s="613"/>
      <c r="P13" s="613"/>
      <c r="Q13" s="613"/>
      <c r="R13" s="613"/>
      <c r="S13" s="614"/>
    </row>
    <row r="14" spans="1:20" ht="33.75" customHeight="1">
      <c r="A14" s="591"/>
      <c r="B14" s="592"/>
      <c r="C14" s="609"/>
      <c r="D14" s="610"/>
      <c r="E14" s="610"/>
      <c r="F14" s="610"/>
      <c r="G14" s="619"/>
      <c r="H14" s="620" t="s">
        <v>84</v>
      </c>
      <c r="I14" s="621"/>
      <c r="J14" s="621"/>
      <c r="K14" s="621"/>
      <c r="L14" s="592"/>
      <c r="M14" s="609"/>
      <c r="N14" s="610"/>
      <c r="O14" s="610"/>
      <c r="P14" s="610"/>
      <c r="Q14" s="610"/>
      <c r="R14" s="610"/>
      <c r="S14" s="611"/>
    </row>
    <row r="15" spans="1:20" ht="32.65" customHeight="1">
      <c r="A15" s="544" t="s">
        <v>36</v>
      </c>
      <c r="B15" s="624"/>
      <c r="C15" s="348"/>
      <c r="D15" s="349" t="s">
        <v>82</v>
      </c>
      <c r="E15" s="669"/>
      <c r="F15" s="669"/>
      <c r="G15" s="670"/>
      <c r="H15" s="671" t="s">
        <v>105</v>
      </c>
      <c r="I15" s="593"/>
      <c r="J15" s="593"/>
      <c r="K15" s="593"/>
      <c r="L15" s="595"/>
      <c r="M15" s="662"/>
      <c r="N15" s="585"/>
      <c r="O15" s="585"/>
      <c r="P15" s="585"/>
      <c r="Q15" s="585"/>
      <c r="R15" s="585"/>
      <c r="S15" s="586"/>
    </row>
    <row r="16" spans="1:20" ht="32.65" customHeight="1">
      <c r="A16" s="672" t="s">
        <v>35</v>
      </c>
      <c r="B16" s="673"/>
      <c r="C16" s="663"/>
      <c r="D16" s="664"/>
      <c r="E16" s="664"/>
      <c r="F16" s="664"/>
      <c r="G16" s="665"/>
      <c r="H16" s="671" t="s">
        <v>106</v>
      </c>
      <c r="I16" s="593"/>
      <c r="J16" s="593"/>
      <c r="K16" s="593"/>
      <c r="L16" s="595"/>
      <c r="M16" s="662"/>
      <c r="N16" s="585"/>
      <c r="O16" s="585"/>
      <c r="P16" s="585"/>
      <c r="Q16" s="585"/>
      <c r="R16" s="585"/>
      <c r="S16" s="586"/>
    </row>
    <row r="17" spans="1:33" ht="32.65" customHeight="1">
      <c r="A17" s="591"/>
      <c r="B17" s="621"/>
      <c r="C17" s="666"/>
      <c r="D17" s="667"/>
      <c r="E17" s="667"/>
      <c r="F17" s="667"/>
      <c r="G17" s="668"/>
      <c r="H17" s="604" t="s">
        <v>86</v>
      </c>
      <c r="I17" s="593"/>
      <c r="J17" s="593"/>
      <c r="K17" s="593"/>
      <c r="L17" s="605"/>
      <c r="M17" s="662"/>
      <c r="N17" s="585"/>
      <c r="O17" s="585"/>
      <c r="P17" s="585"/>
      <c r="Q17" s="585"/>
      <c r="R17" s="585"/>
      <c r="S17" s="586"/>
    </row>
    <row r="18" spans="1:33" ht="33" customHeight="1">
      <c r="A18" s="615" t="s">
        <v>34</v>
      </c>
      <c r="B18" s="593"/>
      <c r="C18" s="625"/>
      <c r="D18" s="626"/>
      <c r="E18" s="626"/>
      <c r="F18" s="539" t="s">
        <v>381</v>
      </c>
      <c r="G18" s="541"/>
      <c r="H18" s="541"/>
      <c r="I18" s="541"/>
      <c r="J18" s="541"/>
      <c r="K18" s="541"/>
      <c r="L18" s="541"/>
      <c r="M18" s="541"/>
      <c r="N18" s="541"/>
      <c r="O18" s="541"/>
      <c r="P18" s="541"/>
      <c r="Q18" s="541"/>
      <c r="R18" s="541"/>
      <c r="S18" s="542"/>
      <c r="U18" s="534" t="s">
        <v>33</v>
      </c>
      <c r="V18" s="534" t="s">
        <v>32</v>
      </c>
      <c r="W18" s="534" t="s">
        <v>31</v>
      </c>
      <c r="X18" s="534" t="s">
        <v>30</v>
      </c>
      <c r="Y18" s="534" t="s">
        <v>29</v>
      </c>
      <c r="Z18" s="534" t="s">
        <v>28</v>
      </c>
      <c r="AA18" s="534" t="s">
        <v>27</v>
      </c>
      <c r="AB18" s="534" t="s">
        <v>26</v>
      </c>
      <c r="AC18" s="534" t="s">
        <v>25</v>
      </c>
      <c r="AD18" s="534" t="s">
        <v>24</v>
      </c>
      <c r="AE18" s="534"/>
      <c r="AF18" s="534"/>
      <c r="AG18" s="534"/>
    </row>
    <row r="19" spans="1:33" ht="37.5" customHeight="1">
      <c r="A19" s="615" t="s">
        <v>23</v>
      </c>
      <c r="B19" s="593"/>
      <c r="C19" s="606"/>
      <c r="D19" s="607"/>
      <c r="E19" s="608"/>
      <c r="F19" s="604" t="s">
        <v>22</v>
      </c>
      <c r="G19" s="593"/>
      <c r="H19" s="593"/>
      <c r="I19" s="606"/>
      <c r="J19" s="607"/>
      <c r="K19" s="607"/>
      <c r="L19" s="607"/>
      <c r="M19" s="608"/>
      <c r="N19" s="604" t="s">
        <v>21</v>
      </c>
      <c r="O19" s="593"/>
      <c r="P19" s="605"/>
      <c r="Q19" s="602"/>
      <c r="R19" s="602"/>
      <c r="S19" s="603"/>
    </row>
    <row r="20" spans="1:33" ht="23.65" customHeight="1">
      <c r="A20" s="587" t="s">
        <v>20</v>
      </c>
      <c r="B20" s="588"/>
      <c r="C20" s="604" t="s">
        <v>19</v>
      </c>
      <c r="D20" s="593"/>
      <c r="E20" s="593"/>
      <c r="F20" s="593"/>
      <c r="G20" s="605"/>
      <c r="H20" s="604" t="s">
        <v>18</v>
      </c>
      <c r="I20" s="593"/>
      <c r="J20" s="593"/>
      <c r="K20" s="593"/>
      <c r="L20" s="593"/>
      <c r="M20" s="593"/>
      <c r="N20" s="593"/>
      <c r="O20" s="593"/>
      <c r="P20" s="593"/>
      <c r="Q20" s="593"/>
      <c r="R20" s="593"/>
      <c r="S20" s="596"/>
    </row>
    <row r="21" spans="1:33" ht="22.15" customHeight="1">
      <c r="A21" s="589"/>
      <c r="B21" s="590"/>
      <c r="C21" s="640"/>
      <c r="D21" s="641"/>
      <c r="E21" s="641"/>
      <c r="F21" s="641"/>
      <c r="G21" s="642"/>
      <c r="H21" s="646" t="s">
        <v>17</v>
      </c>
      <c r="I21" s="647"/>
      <c r="J21" s="647"/>
      <c r="K21" s="647"/>
      <c r="L21" s="647"/>
      <c r="M21" s="647"/>
      <c r="N21" s="647"/>
      <c r="O21" s="647"/>
      <c r="P21" s="647"/>
      <c r="Q21" s="647"/>
      <c r="R21" s="647"/>
      <c r="S21" s="648"/>
    </row>
    <row r="22" spans="1:33" ht="22.15" customHeight="1">
      <c r="A22" s="589"/>
      <c r="B22" s="590"/>
      <c r="C22" s="640"/>
      <c r="D22" s="641"/>
      <c r="E22" s="641"/>
      <c r="F22" s="641"/>
      <c r="G22" s="642"/>
      <c r="H22" s="640"/>
      <c r="I22" s="641"/>
      <c r="J22" s="641"/>
      <c r="K22" s="641"/>
      <c r="L22" s="649"/>
      <c r="M22" s="649"/>
      <c r="N22" s="649"/>
      <c r="O22" s="649"/>
      <c r="P22" s="649"/>
      <c r="Q22" s="649"/>
      <c r="R22" s="649"/>
      <c r="S22" s="650"/>
    </row>
    <row r="23" spans="1:33" ht="22.15" customHeight="1">
      <c r="A23" s="589"/>
      <c r="B23" s="590"/>
      <c r="C23" s="640"/>
      <c r="D23" s="641"/>
      <c r="E23" s="641"/>
      <c r="F23" s="641"/>
      <c r="G23" s="642"/>
      <c r="H23" s="640"/>
      <c r="I23" s="641"/>
      <c r="J23" s="641"/>
      <c r="K23" s="641"/>
      <c r="L23" s="649"/>
      <c r="M23" s="649"/>
      <c r="N23" s="649"/>
      <c r="O23" s="649"/>
      <c r="P23" s="649"/>
      <c r="Q23" s="649"/>
      <c r="R23" s="649"/>
      <c r="S23" s="650"/>
    </row>
    <row r="24" spans="1:33" ht="22.15" customHeight="1">
      <c r="A24" s="589"/>
      <c r="B24" s="590"/>
      <c r="C24" s="640"/>
      <c r="D24" s="641"/>
      <c r="E24" s="641"/>
      <c r="F24" s="641"/>
      <c r="G24" s="642"/>
      <c r="H24" s="651"/>
      <c r="I24" s="649"/>
      <c r="J24" s="649"/>
      <c r="K24" s="649"/>
      <c r="L24" s="649"/>
      <c r="M24" s="649"/>
      <c r="N24" s="649"/>
      <c r="O24" s="649"/>
      <c r="P24" s="649"/>
      <c r="Q24" s="649"/>
      <c r="R24" s="649"/>
      <c r="S24" s="650"/>
    </row>
    <row r="25" spans="1:33" ht="22.15" customHeight="1">
      <c r="A25" s="589"/>
      <c r="B25" s="590"/>
      <c r="C25" s="640"/>
      <c r="D25" s="641"/>
      <c r="E25" s="641"/>
      <c r="F25" s="641"/>
      <c r="G25" s="642"/>
      <c r="H25" s="651"/>
      <c r="I25" s="649"/>
      <c r="J25" s="649"/>
      <c r="K25" s="649"/>
      <c r="L25" s="649"/>
      <c r="M25" s="649"/>
      <c r="N25" s="649"/>
      <c r="O25" s="649"/>
      <c r="P25" s="649"/>
      <c r="Q25" s="649"/>
      <c r="R25" s="649"/>
      <c r="S25" s="650"/>
    </row>
    <row r="26" spans="1:33" ht="22.15" customHeight="1">
      <c r="A26" s="589"/>
      <c r="B26" s="590"/>
      <c r="C26" s="640"/>
      <c r="D26" s="641"/>
      <c r="E26" s="641"/>
      <c r="F26" s="641"/>
      <c r="G26" s="642"/>
      <c r="H26" s="652"/>
      <c r="I26" s="653"/>
      <c r="J26" s="653"/>
      <c r="K26" s="653"/>
      <c r="L26" s="653"/>
      <c r="M26" s="653"/>
      <c r="N26" s="653"/>
      <c r="O26" s="653"/>
      <c r="P26" s="653"/>
      <c r="Q26" s="653"/>
      <c r="R26" s="653"/>
      <c r="S26" s="654"/>
    </row>
    <row r="27" spans="1:33" ht="22.15" customHeight="1">
      <c r="A27" s="589"/>
      <c r="B27" s="590"/>
      <c r="C27" s="643"/>
      <c r="D27" s="644"/>
      <c r="E27" s="644"/>
      <c r="F27" s="644"/>
      <c r="G27" s="645"/>
      <c r="H27" s="646" t="s">
        <v>16</v>
      </c>
      <c r="I27" s="647"/>
      <c r="J27" s="647"/>
      <c r="K27" s="647"/>
      <c r="L27" s="647"/>
      <c r="M27" s="647"/>
      <c r="N27" s="647"/>
      <c r="O27" s="647"/>
      <c r="P27" s="647"/>
      <c r="Q27" s="647"/>
      <c r="R27" s="647"/>
      <c r="S27" s="648"/>
    </row>
    <row r="28" spans="1:33" ht="34.5" customHeight="1">
      <c r="A28" s="589"/>
      <c r="B28" s="590"/>
      <c r="C28" s="604" t="s">
        <v>15</v>
      </c>
      <c r="D28" s="593"/>
      <c r="E28" s="635"/>
      <c r="F28" s="541"/>
      <c r="G28" s="636"/>
      <c r="H28" s="641"/>
      <c r="I28" s="641"/>
      <c r="J28" s="641"/>
      <c r="K28" s="641"/>
      <c r="L28" s="641"/>
      <c r="M28" s="641"/>
      <c r="N28" s="641"/>
      <c r="O28" s="641"/>
      <c r="P28" s="641"/>
      <c r="Q28" s="641"/>
      <c r="R28" s="641"/>
      <c r="S28" s="655"/>
    </row>
    <row r="29" spans="1:33" ht="34.5" customHeight="1">
      <c r="A29" s="591"/>
      <c r="B29" s="592"/>
      <c r="C29" s="604" t="s">
        <v>14</v>
      </c>
      <c r="D29" s="593"/>
      <c r="E29" s="635"/>
      <c r="F29" s="541"/>
      <c r="G29" s="636"/>
      <c r="H29" s="643"/>
      <c r="I29" s="644"/>
      <c r="J29" s="644"/>
      <c r="K29" s="644"/>
      <c r="L29" s="644"/>
      <c r="M29" s="644"/>
      <c r="N29" s="644"/>
      <c r="O29" s="644"/>
      <c r="P29" s="644"/>
      <c r="Q29" s="644"/>
      <c r="R29" s="644"/>
      <c r="S29" s="656"/>
    </row>
    <row r="30" spans="1:33" ht="34.5" customHeight="1">
      <c r="A30" s="633" t="s">
        <v>382</v>
      </c>
      <c r="B30" s="634"/>
      <c r="C30" s="344" t="s">
        <v>13</v>
      </c>
      <c r="D30" s="635"/>
      <c r="E30" s="541"/>
      <c r="F30" s="541"/>
      <c r="G30" s="541"/>
      <c r="H30" s="604" t="s">
        <v>95</v>
      </c>
      <c r="I30" s="593"/>
      <c r="J30" s="605"/>
      <c r="K30" s="635"/>
      <c r="L30" s="541"/>
      <c r="M30" s="541"/>
      <c r="N30" s="604" t="s">
        <v>96</v>
      </c>
      <c r="O30" s="593"/>
      <c r="P30" s="605"/>
      <c r="Q30" s="541"/>
      <c r="R30" s="541"/>
      <c r="S30" s="542"/>
    </row>
    <row r="31" spans="1:33" ht="34.5" customHeight="1">
      <c r="A31" s="633"/>
      <c r="B31" s="634"/>
      <c r="C31" s="344" t="s">
        <v>94</v>
      </c>
      <c r="D31" s="635"/>
      <c r="E31" s="541"/>
      <c r="F31" s="541"/>
      <c r="G31" s="636"/>
      <c r="H31" s="604"/>
      <c r="I31" s="593"/>
      <c r="J31" s="593"/>
      <c r="K31" s="593"/>
      <c r="L31" s="593"/>
      <c r="M31" s="593"/>
      <c r="N31" s="593"/>
      <c r="O31" s="593"/>
      <c r="P31" s="593"/>
      <c r="Q31" s="593"/>
      <c r="R31" s="593"/>
      <c r="S31" s="596"/>
    </row>
    <row r="32" spans="1:33" ht="199.15" customHeight="1">
      <c r="A32" s="633"/>
      <c r="B32" s="634"/>
      <c r="C32" s="344" t="s">
        <v>12</v>
      </c>
      <c r="D32" s="637"/>
      <c r="E32" s="638"/>
      <c r="F32" s="638"/>
      <c r="G32" s="638"/>
      <c r="H32" s="638"/>
      <c r="I32" s="638"/>
      <c r="J32" s="638"/>
      <c r="K32" s="638"/>
      <c r="L32" s="638"/>
      <c r="M32" s="638"/>
      <c r="N32" s="638"/>
      <c r="O32" s="638"/>
      <c r="P32" s="638"/>
      <c r="Q32" s="638"/>
      <c r="R32" s="638"/>
      <c r="S32" s="639"/>
    </row>
    <row r="33" spans="1:19" s="288" customFormat="1" ht="28.5" customHeight="1">
      <c r="A33" s="587" t="s">
        <v>440</v>
      </c>
      <c r="B33" s="588"/>
      <c r="C33" s="344" t="s">
        <v>11</v>
      </c>
      <c r="D33" s="593" t="s">
        <v>92</v>
      </c>
      <c r="E33" s="593"/>
      <c r="F33" s="593"/>
      <c r="G33" s="593"/>
      <c r="H33" s="593"/>
      <c r="I33" s="593"/>
      <c r="J33" s="593"/>
      <c r="K33" s="593"/>
      <c r="L33" s="594"/>
      <c r="M33" s="593" t="s">
        <v>93</v>
      </c>
      <c r="N33" s="593"/>
      <c r="O33" s="593"/>
      <c r="P33" s="593"/>
      <c r="Q33" s="593"/>
      <c r="R33" s="593"/>
      <c r="S33" s="596"/>
    </row>
    <row r="34" spans="1:19" s="288" customFormat="1" ht="30.4" customHeight="1">
      <c r="A34" s="589"/>
      <c r="B34" s="590"/>
      <c r="C34" s="342"/>
      <c r="D34" s="541"/>
      <c r="E34" s="541"/>
      <c r="F34" s="541"/>
      <c r="G34" s="541"/>
      <c r="H34" s="541"/>
      <c r="I34" s="541"/>
      <c r="J34" s="541"/>
      <c r="K34" s="541"/>
      <c r="L34" s="540"/>
      <c r="M34" s="541"/>
      <c r="N34" s="541"/>
      <c r="O34" s="541"/>
      <c r="P34" s="541"/>
      <c r="Q34" s="541"/>
      <c r="R34" s="541"/>
      <c r="S34" s="542"/>
    </row>
    <row r="35" spans="1:19" s="288" customFormat="1" ht="30.4" customHeight="1">
      <c r="A35" s="589"/>
      <c r="B35" s="590"/>
      <c r="C35" s="342"/>
      <c r="D35" s="541"/>
      <c r="E35" s="541"/>
      <c r="F35" s="541"/>
      <c r="G35" s="541"/>
      <c r="H35" s="541"/>
      <c r="I35" s="541"/>
      <c r="J35" s="541"/>
      <c r="K35" s="541"/>
      <c r="L35" s="540"/>
      <c r="M35" s="541"/>
      <c r="N35" s="541"/>
      <c r="O35" s="541"/>
      <c r="P35" s="541"/>
      <c r="Q35" s="541"/>
      <c r="R35" s="541"/>
      <c r="S35" s="542"/>
    </row>
    <row r="36" spans="1:19" s="288" customFormat="1" ht="30.4" customHeight="1">
      <c r="A36" s="589"/>
      <c r="B36" s="590"/>
      <c r="C36" s="342"/>
      <c r="D36" s="541"/>
      <c r="E36" s="541"/>
      <c r="F36" s="541"/>
      <c r="G36" s="541"/>
      <c r="H36" s="541"/>
      <c r="I36" s="541"/>
      <c r="J36" s="541"/>
      <c r="K36" s="541"/>
      <c r="L36" s="540"/>
      <c r="M36" s="541"/>
      <c r="N36" s="541"/>
      <c r="O36" s="541"/>
      <c r="P36" s="541"/>
      <c r="Q36" s="541"/>
      <c r="R36" s="541"/>
      <c r="S36" s="542"/>
    </row>
    <row r="37" spans="1:19" s="288" customFormat="1" ht="30.4" customHeight="1">
      <c r="A37" s="589"/>
      <c r="B37" s="590"/>
      <c r="C37" s="342"/>
      <c r="D37" s="541"/>
      <c r="E37" s="541"/>
      <c r="F37" s="541"/>
      <c r="G37" s="541"/>
      <c r="H37" s="541"/>
      <c r="I37" s="541"/>
      <c r="J37" s="541"/>
      <c r="K37" s="541"/>
      <c r="L37" s="540"/>
      <c r="M37" s="541"/>
      <c r="N37" s="541"/>
      <c r="O37" s="541"/>
      <c r="P37" s="541"/>
      <c r="Q37" s="541"/>
      <c r="R37" s="541"/>
      <c r="S37" s="542"/>
    </row>
    <row r="38" spans="1:19" s="288" customFormat="1" ht="30.4" customHeight="1">
      <c r="A38" s="589"/>
      <c r="B38" s="590"/>
      <c r="C38" s="342"/>
      <c r="D38" s="541"/>
      <c r="E38" s="541"/>
      <c r="F38" s="541"/>
      <c r="G38" s="541"/>
      <c r="H38" s="541"/>
      <c r="I38" s="541"/>
      <c r="J38" s="541"/>
      <c r="K38" s="541"/>
      <c r="L38" s="540"/>
      <c r="M38" s="541"/>
      <c r="N38" s="541"/>
      <c r="O38" s="541"/>
      <c r="P38" s="541"/>
      <c r="Q38" s="541"/>
      <c r="R38" s="541"/>
      <c r="S38" s="542"/>
    </row>
    <row r="39" spans="1:19" s="288" customFormat="1" ht="30.4" customHeight="1">
      <c r="A39" s="589"/>
      <c r="B39" s="590"/>
      <c r="C39" s="342"/>
      <c r="D39" s="541"/>
      <c r="E39" s="541"/>
      <c r="F39" s="541"/>
      <c r="G39" s="541"/>
      <c r="H39" s="541"/>
      <c r="I39" s="541"/>
      <c r="J39" s="541"/>
      <c r="K39" s="541"/>
      <c r="L39" s="540"/>
      <c r="M39" s="541"/>
      <c r="N39" s="541"/>
      <c r="O39" s="541"/>
      <c r="P39" s="541"/>
      <c r="Q39" s="541"/>
      <c r="R39" s="541"/>
      <c r="S39" s="542"/>
    </row>
    <row r="40" spans="1:19" s="288" customFormat="1" ht="30.4" customHeight="1">
      <c r="A40" s="589"/>
      <c r="B40" s="590"/>
      <c r="C40" s="342"/>
      <c r="D40" s="541"/>
      <c r="E40" s="541"/>
      <c r="F40" s="541"/>
      <c r="G40" s="541"/>
      <c r="H40" s="541"/>
      <c r="I40" s="541"/>
      <c r="J40" s="541"/>
      <c r="K40" s="541"/>
      <c r="L40" s="540"/>
      <c r="M40" s="541"/>
      <c r="N40" s="541"/>
      <c r="O40" s="541"/>
      <c r="P40" s="541"/>
      <c r="Q40" s="541"/>
      <c r="R40" s="541"/>
      <c r="S40" s="542"/>
    </row>
    <row r="41" spans="1:19" s="288" customFormat="1" ht="30.4" customHeight="1">
      <c r="A41" s="589"/>
      <c r="B41" s="590"/>
      <c r="C41" s="342"/>
      <c r="D41" s="541"/>
      <c r="E41" s="541"/>
      <c r="F41" s="541"/>
      <c r="G41" s="541"/>
      <c r="H41" s="541"/>
      <c r="I41" s="541"/>
      <c r="J41" s="541"/>
      <c r="K41" s="541"/>
      <c r="L41" s="540"/>
      <c r="M41" s="541"/>
      <c r="N41" s="541"/>
      <c r="O41" s="541"/>
      <c r="P41" s="541"/>
      <c r="Q41" s="541"/>
      <c r="R41" s="541"/>
      <c r="S41" s="542"/>
    </row>
    <row r="42" spans="1:19" s="288" customFormat="1" ht="30.4" customHeight="1">
      <c r="A42" s="591"/>
      <c r="B42" s="592"/>
      <c r="C42" s="342"/>
      <c r="D42" s="541"/>
      <c r="E42" s="541"/>
      <c r="F42" s="541"/>
      <c r="G42" s="541"/>
      <c r="H42" s="541"/>
      <c r="I42" s="541"/>
      <c r="J42" s="541"/>
      <c r="K42" s="541"/>
      <c r="L42" s="540"/>
      <c r="M42" s="541"/>
      <c r="N42" s="541"/>
      <c r="O42" s="541"/>
      <c r="P42" s="541"/>
      <c r="Q42" s="541"/>
      <c r="R42" s="541"/>
      <c r="S42" s="542"/>
    </row>
    <row r="43" spans="1:19" s="288" customFormat="1" ht="27.4" customHeight="1">
      <c r="A43" s="587" t="s">
        <v>10</v>
      </c>
      <c r="B43" s="588"/>
      <c r="C43" s="344" t="s">
        <v>8</v>
      </c>
      <c r="D43" s="593" t="s">
        <v>9</v>
      </c>
      <c r="E43" s="594"/>
      <c r="F43" s="595" t="s">
        <v>378</v>
      </c>
      <c r="G43" s="593"/>
      <c r="H43" s="593"/>
      <c r="I43" s="593"/>
      <c r="J43" s="593"/>
      <c r="K43" s="593"/>
      <c r="L43" s="593"/>
      <c r="M43" s="593"/>
      <c r="N43" s="593"/>
      <c r="O43" s="593"/>
      <c r="P43" s="593"/>
      <c r="Q43" s="593"/>
      <c r="R43" s="593"/>
      <c r="S43" s="596"/>
    </row>
    <row r="44" spans="1:19" s="288" customFormat="1" ht="64.900000000000006" customHeight="1">
      <c r="A44" s="589"/>
      <c r="B44" s="590"/>
      <c r="C44" s="350" t="s">
        <v>383</v>
      </c>
      <c r="D44" s="597"/>
      <c r="E44" s="598"/>
      <c r="F44" s="539"/>
      <c r="G44" s="541"/>
      <c r="H44" s="541"/>
      <c r="I44" s="541"/>
      <c r="J44" s="541"/>
      <c r="K44" s="541"/>
      <c r="L44" s="541"/>
      <c r="M44" s="541"/>
      <c r="N44" s="541"/>
      <c r="O44" s="541"/>
      <c r="P44" s="541"/>
      <c r="Q44" s="541"/>
      <c r="R44" s="541"/>
      <c r="S44" s="542"/>
    </row>
    <row r="45" spans="1:19" s="288" customFormat="1" ht="64.900000000000006" customHeight="1">
      <c r="A45" s="589"/>
      <c r="B45" s="590"/>
      <c r="C45" s="350" t="s">
        <v>384</v>
      </c>
      <c r="D45" s="597"/>
      <c r="E45" s="598"/>
      <c r="F45" s="539"/>
      <c r="G45" s="541"/>
      <c r="H45" s="541"/>
      <c r="I45" s="541"/>
      <c r="J45" s="541"/>
      <c r="K45" s="541"/>
      <c r="L45" s="541"/>
      <c r="M45" s="541"/>
      <c r="N45" s="541"/>
      <c r="O45" s="541"/>
      <c r="P45" s="541"/>
      <c r="Q45" s="541"/>
      <c r="R45" s="541"/>
      <c r="S45" s="542"/>
    </row>
    <row r="46" spans="1:19" s="288" customFormat="1" ht="64.900000000000006" customHeight="1">
      <c r="A46" s="591"/>
      <c r="B46" s="592"/>
      <c r="C46" s="350" t="s">
        <v>385</v>
      </c>
      <c r="D46" s="597"/>
      <c r="E46" s="598"/>
      <c r="F46" s="539"/>
      <c r="G46" s="541"/>
      <c r="H46" s="541"/>
      <c r="I46" s="541"/>
      <c r="J46" s="541"/>
      <c r="K46" s="541"/>
      <c r="L46" s="541"/>
      <c r="M46" s="541"/>
      <c r="N46" s="541"/>
      <c r="O46" s="541"/>
      <c r="P46" s="541"/>
      <c r="Q46" s="541"/>
      <c r="R46" s="541"/>
      <c r="S46" s="542"/>
    </row>
    <row r="47" spans="1:19" ht="21" customHeight="1">
      <c r="A47" s="544" t="s">
        <v>441</v>
      </c>
      <c r="B47" s="545"/>
      <c r="C47" s="566" t="s">
        <v>8</v>
      </c>
      <c r="D47" s="568" t="s">
        <v>7</v>
      </c>
      <c r="E47" s="569"/>
      <c r="F47" s="569" t="s">
        <v>6</v>
      </c>
      <c r="G47" s="569"/>
      <c r="H47" s="569" t="s">
        <v>5</v>
      </c>
      <c r="I47" s="569"/>
      <c r="J47" s="572"/>
      <c r="K47" s="574" t="s">
        <v>90</v>
      </c>
      <c r="L47" s="575"/>
      <c r="M47" s="575"/>
      <c r="N47" s="575"/>
      <c r="O47" s="575"/>
      <c r="P47" s="575"/>
      <c r="Q47" s="575"/>
      <c r="R47" s="575"/>
      <c r="S47" s="576"/>
    </row>
    <row r="48" spans="1:19" ht="33.75" customHeight="1">
      <c r="A48" s="546"/>
      <c r="B48" s="547"/>
      <c r="C48" s="567"/>
      <c r="D48" s="570"/>
      <c r="E48" s="571"/>
      <c r="F48" s="571"/>
      <c r="G48" s="571"/>
      <c r="H48" s="571"/>
      <c r="I48" s="571"/>
      <c r="J48" s="573"/>
      <c r="K48" s="577" t="s">
        <v>4</v>
      </c>
      <c r="L48" s="578"/>
      <c r="M48" s="351" t="s">
        <v>3</v>
      </c>
      <c r="N48" s="578" t="s">
        <v>2</v>
      </c>
      <c r="O48" s="578"/>
      <c r="P48" s="578" t="s">
        <v>1</v>
      </c>
      <c r="Q48" s="578"/>
      <c r="R48" s="578"/>
      <c r="S48" s="579"/>
    </row>
    <row r="49" spans="1:20" ht="100.15" customHeight="1">
      <c r="A49" s="548"/>
      <c r="B49" s="549"/>
      <c r="C49" s="352" t="s">
        <v>386</v>
      </c>
      <c r="D49" s="583"/>
      <c r="E49" s="580"/>
      <c r="F49" s="580"/>
      <c r="G49" s="580"/>
      <c r="H49" s="581">
        <f>D49-F49</f>
        <v>0</v>
      </c>
      <c r="I49" s="581"/>
      <c r="J49" s="582"/>
      <c r="K49" s="583"/>
      <c r="L49" s="580"/>
      <c r="M49" s="478"/>
      <c r="N49" s="584"/>
      <c r="O49" s="584"/>
      <c r="P49" s="585"/>
      <c r="Q49" s="585"/>
      <c r="R49" s="585"/>
      <c r="S49" s="586"/>
    </row>
    <row r="50" spans="1:20" ht="100.15" customHeight="1">
      <c r="A50" s="548"/>
      <c r="B50" s="549"/>
      <c r="C50" s="352" t="s">
        <v>387</v>
      </c>
      <c r="D50" s="583"/>
      <c r="E50" s="580"/>
      <c r="F50" s="580"/>
      <c r="G50" s="580"/>
      <c r="H50" s="581">
        <f>D50-F50</f>
        <v>0</v>
      </c>
      <c r="I50" s="581"/>
      <c r="J50" s="582"/>
      <c r="K50" s="583"/>
      <c r="L50" s="580"/>
      <c r="M50" s="478"/>
      <c r="N50" s="584"/>
      <c r="O50" s="584"/>
      <c r="P50" s="585"/>
      <c r="Q50" s="585"/>
      <c r="R50" s="585"/>
      <c r="S50" s="586"/>
    </row>
    <row r="51" spans="1:20" ht="100.15" customHeight="1">
      <c r="A51" s="564"/>
      <c r="B51" s="565"/>
      <c r="C51" s="352" t="s">
        <v>388</v>
      </c>
      <c r="D51" s="583"/>
      <c r="E51" s="580"/>
      <c r="F51" s="580"/>
      <c r="G51" s="580"/>
      <c r="H51" s="581">
        <f>D51-F51</f>
        <v>0</v>
      </c>
      <c r="I51" s="581"/>
      <c r="J51" s="582"/>
      <c r="K51" s="583"/>
      <c r="L51" s="580"/>
      <c r="M51" s="478"/>
      <c r="N51" s="584"/>
      <c r="O51" s="584"/>
      <c r="P51" s="585"/>
      <c r="Q51" s="585"/>
      <c r="R51" s="585"/>
      <c r="S51" s="586"/>
    </row>
    <row r="52" spans="1:20" ht="43.15" customHeight="1">
      <c r="A52" s="544" t="s">
        <v>389</v>
      </c>
      <c r="B52" s="545"/>
      <c r="C52" s="554" t="s">
        <v>0</v>
      </c>
      <c r="D52" s="555"/>
      <c r="E52" s="555" t="s">
        <v>461</v>
      </c>
      <c r="F52" s="560"/>
      <c r="G52" s="561" t="s">
        <v>462</v>
      </c>
      <c r="H52" s="561"/>
      <c r="I52" s="561"/>
      <c r="J52" s="561"/>
      <c r="K52" s="561"/>
      <c r="L52" s="561"/>
      <c r="M52" s="561"/>
      <c r="N52" s="561"/>
      <c r="O52" s="561"/>
      <c r="P52" s="561"/>
      <c r="Q52" s="561"/>
      <c r="R52" s="561"/>
      <c r="S52" s="562"/>
    </row>
    <row r="53" spans="1:20" ht="31.15" customHeight="1">
      <c r="A53" s="546"/>
      <c r="B53" s="547"/>
      <c r="C53" s="556"/>
      <c r="D53" s="557"/>
      <c r="E53" s="539"/>
      <c r="F53" s="540"/>
      <c r="G53" s="539"/>
      <c r="H53" s="541"/>
      <c r="I53" s="541"/>
      <c r="J53" s="541"/>
      <c r="K53" s="541"/>
      <c r="L53" s="541"/>
      <c r="M53" s="541"/>
      <c r="N53" s="541"/>
      <c r="O53" s="541"/>
      <c r="P53" s="541"/>
      <c r="Q53" s="541"/>
      <c r="R53" s="541"/>
      <c r="S53" s="542"/>
      <c r="T53" s="343" t="s">
        <v>390</v>
      </c>
    </row>
    <row r="54" spans="1:20" ht="31.15" customHeight="1">
      <c r="A54" s="546"/>
      <c r="B54" s="547"/>
      <c r="C54" s="556"/>
      <c r="D54" s="557"/>
      <c r="E54" s="539"/>
      <c r="F54" s="540"/>
      <c r="G54" s="539"/>
      <c r="H54" s="541"/>
      <c r="I54" s="541"/>
      <c r="J54" s="541"/>
      <c r="K54" s="541"/>
      <c r="L54" s="541"/>
      <c r="M54" s="541"/>
      <c r="N54" s="541"/>
      <c r="O54" s="541"/>
      <c r="P54" s="541"/>
      <c r="Q54" s="541"/>
      <c r="R54" s="541"/>
      <c r="S54" s="542"/>
    </row>
    <row r="55" spans="1:20" ht="31.15" customHeight="1">
      <c r="A55" s="546"/>
      <c r="B55" s="547"/>
      <c r="C55" s="556"/>
      <c r="D55" s="557"/>
      <c r="E55" s="539"/>
      <c r="F55" s="540"/>
      <c r="G55" s="539"/>
      <c r="H55" s="541"/>
      <c r="I55" s="541"/>
      <c r="J55" s="541"/>
      <c r="K55" s="541"/>
      <c r="L55" s="541"/>
      <c r="M55" s="541"/>
      <c r="N55" s="541"/>
      <c r="O55" s="541"/>
      <c r="P55" s="541"/>
      <c r="Q55" s="541"/>
      <c r="R55" s="541"/>
      <c r="S55" s="542"/>
    </row>
    <row r="56" spans="1:20" ht="31.15" customHeight="1">
      <c r="A56" s="546"/>
      <c r="B56" s="547"/>
      <c r="C56" s="556"/>
      <c r="D56" s="557"/>
      <c r="E56" s="539"/>
      <c r="F56" s="540"/>
      <c r="G56" s="539"/>
      <c r="H56" s="541"/>
      <c r="I56" s="541"/>
      <c r="J56" s="541"/>
      <c r="K56" s="541"/>
      <c r="L56" s="541"/>
      <c r="M56" s="541"/>
      <c r="N56" s="541"/>
      <c r="O56" s="541"/>
      <c r="P56" s="541"/>
      <c r="Q56" s="541"/>
      <c r="R56" s="541"/>
      <c r="S56" s="542"/>
    </row>
    <row r="57" spans="1:20" ht="31.15" customHeight="1">
      <c r="A57" s="546"/>
      <c r="B57" s="547"/>
      <c r="C57" s="556"/>
      <c r="D57" s="557"/>
      <c r="E57" s="539"/>
      <c r="F57" s="540"/>
      <c r="G57" s="539"/>
      <c r="H57" s="541"/>
      <c r="I57" s="541"/>
      <c r="J57" s="541"/>
      <c r="K57" s="541"/>
      <c r="L57" s="541"/>
      <c r="M57" s="541"/>
      <c r="N57" s="541"/>
      <c r="O57" s="541"/>
      <c r="P57" s="541"/>
      <c r="Q57" s="541"/>
      <c r="R57" s="541"/>
      <c r="S57" s="542"/>
    </row>
    <row r="58" spans="1:20" ht="31.15" customHeight="1">
      <c r="A58" s="546"/>
      <c r="B58" s="547"/>
      <c r="C58" s="556"/>
      <c r="D58" s="557"/>
      <c r="E58" s="539"/>
      <c r="F58" s="540"/>
      <c r="G58" s="539"/>
      <c r="H58" s="541"/>
      <c r="I58" s="541"/>
      <c r="J58" s="541"/>
      <c r="K58" s="541"/>
      <c r="L58" s="541"/>
      <c r="M58" s="541"/>
      <c r="N58" s="541"/>
      <c r="O58" s="541"/>
      <c r="P58" s="541"/>
      <c r="Q58" s="541"/>
      <c r="R58" s="541"/>
      <c r="S58" s="542"/>
    </row>
    <row r="59" spans="1:20" ht="31.15" customHeight="1">
      <c r="A59" s="546"/>
      <c r="B59" s="547"/>
      <c r="C59" s="556"/>
      <c r="D59" s="557"/>
      <c r="E59" s="539"/>
      <c r="F59" s="540"/>
      <c r="G59" s="539"/>
      <c r="H59" s="541"/>
      <c r="I59" s="541"/>
      <c r="J59" s="541"/>
      <c r="K59" s="541"/>
      <c r="L59" s="541"/>
      <c r="M59" s="541"/>
      <c r="N59" s="541"/>
      <c r="O59" s="541"/>
      <c r="P59" s="541"/>
      <c r="Q59" s="541"/>
      <c r="R59" s="541"/>
      <c r="S59" s="542"/>
    </row>
    <row r="60" spans="1:20" ht="31.15" customHeight="1">
      <c r="A60" s="548"/>
      <c r="B60" s="549"/>
      <c r="C60" s="556"/>
      <c r="D60" s="557"/>
      <c r="E60" s="539"/>
      <c r="F60" s="540"/>
      <c r="G60" s="539"/>
      <c r="H60" s="541"/>
      <c r="I60" s="541"/>
      <c r="J60" s="541"/>
      <c r="K60" s="541"/>
      <c r="L60" s="541"/>
      <c r="M60" s="541"/>
      <c r="N60" s="541"/>
      <c r="O60" s="541"/>
      <c r="P60" s="541"/>
      <c r="Q60" s="541"/>
      <c r="R60" s="541"/>
      <c r="S60" s="542"/>
    </row>
    <row r="61" spans="1:20" ht="31.15" customHeight="1">
      <c r="A61" s="550"/>
      <c r="B61" s="551"/>
      <c r="C61" s="556"/>
      <c r="D61" s="557"/>
      <c r="E61" s="539"/>
      <c r="F61" s="540"/>
      <c r="G61" s="539"/>
      <c r="H61" s="541"/>
      <c r="I61" s="541"/>
      <c r="J61" s="541"/>
      <c r="K61" s="541"/>
      <c r="L61" s="541"/>
      <c r="M61" s="541"/>
      <c r="N61" s="541"/>
      <c r="O61" s="541"/>
      <c r="P61" s="541"/>
      <c r="Q61" s="541"/>
      <c r="R61" s="541"/>
      <c r="S61" s="542"/>
    </row>
    <row r="62" spans="1:20" ht="31.15" customHeight="1" thickBot="1">
      <c r="A62" s="552"/>
      <c r="B62" s="553"/>
      <c r="C62" s="558"/>
      <c r="D62" s="559"/>
      <c r="E62" s="536"/>
      <c r="F62" s="563"/>
      <c r="G62" s="536"/>
      <c r="H62" s="537"/>
      <c r="I62" s="537"/>
      <c r="J62" s="537"/>
      <c r="K62" s="537"/>
      <c r="L62" s="537"/>
      <c r="M62" s="537"/>
      <c r="N62" s="537"/>
      <c r="O62" s="537"/>
      <c r="P62" s="537"/>
      <c r="Q62" s="537"/>
      <c r="R62" s="537"/>
      <c r="S62" s="538"/>
    </row>
    <row r="63" spans="1:20">
      <c r="A63" s="543" t="s">
        <v>458</v>
      </c>
      <c r="B63" s="543"/>
      <c r="C63" s="543"/>
      <c r="D63" s="543"/>
      <c r="E63" s="543"/>
      <c r="F63" s="543"/>
      <c r="G63" s="543"/>
      <c r="H63" s="543"/>
      <c r="I63" s="543"/>
      <c r="J63" s="543"/>
      <c r="K63" s="543"/>
      <c r="L63" s="543"/>
      <c r="M63" s="543"/>
      <c r="N63" s="543"/>
      <c r="O63" s="543"/>
      <c r="P63" s="543"/>
      <c r="Q63" s="543"/>
      <c r="R63" s="543"/>
      <c r="S63" s="543"/>
    </row>
    <row r="64" spans="1:20">
      <c r="A64" s="321"/>
      <c r="B64" s="321"/>
    </row>
    <row r="65" spans="1:2">
      <c r="A65" s="316"/>
      <c r="B65" s="316"/>
    </row>
    <row r="66" spans="1:2">
      <c r="A66" s="317"/>
      <c r="B66" s="317"/>
    </row>
  </sheetData>
  <sheetProtection algorithmName="SHA-512" hashValue="8ZEM7iRL793vm2HFLa1RhQ9DZVt4QmRCPBAAJXF2BX5Jgj7MAHmx51fw1ujuSJUzzz8SOlm9TbS1GzX22bndjg==" saltValue="ngU70hr87lmznJyyrYqGtw==" spinCount="100000" sheet="1" objects="1" scenarios="1"/>
  <mergeCells count="152">
    <mergeCell ref="A1:D1"/>
    <mergeCell ref="E29:G29"/>
    <mergeCell ref="D33:L33"/>
    <mergeCell ref="M33:S33"/>
    <mergeCell ref="J1:K1"/>
    <mergeCell ref="J4:K4"/>
    <mergeCell ref="A5:S5"/>
    <mergeCell ref="A7:S7"/>
    <mergeCell ref="F9:K9"/>
    <mergeCell ref="A18:B18"/>
    <mergeCell ref="M17:S17"/>
    <mergeCell ref="C16:G17"/>
    <mergeCell ref="E15:G15"/>
    <mergeCell ref="H17:L17"/>
    <mergeCell ref="M16:S16"/>
    <mergeCell ref="H16:L16"/>
    <mergeCell ref="A16:B17"/>
    <mergeCell ref="M15:S15"/>
    <mergeCell ref="H15:L15"/>
    <mergeCell ref="A15:B15"/>
    <mergeCell ref="A13:B14"/>
    <mergeCell ref="A12:B12"/>
    <mergeCell ref="A11:B11"/>
    <mergeCell ref="A20:B29"/>
    <mergeCell ref="C20:G20"/>
    <mergeCell ref="H20:S20"/>
    <mergeCell ref="M38:S38"/>
    <mergeCell ref="D32:S32"/>
    <mergeCell ref="C19:E19"/>
    <mergeCell ref="C21:G27"/>
    <mergeCell ref="H21:S21"/>
    <mergeCell ref="H22:S26"/>
    <mergeCell ref="H27:S27"/>
    <mergeCell ref="C28:D28"/>
    <mergeCell ref="E28:G28"/>
    <mergeCell ref="H28:S29"/>
    <mergeCell ref="C29:D29"/>
    <mergeCell ref="A30:B32"/>
    <mergeCell ref="D30:G30"/>
    <mergeCell ref="H30:J30"/>
    <mergeCell ref="K30:M30"/>
    <mergeCell ref="N30:P30"/>
    <mergeCell ref="Q30:S30"/>
    <mergeCell ref="D31:G31"/>
    <mergeCell ref="H31:S31"/>
    <mergeCell ref="A33:B42"/>
    <mergeCell ref="D34:L34"/>
    <mergeCell ref="M34:S34"/>
    <mergeCell ref="D35:L35"/>
    <mergeCell ref="M35:S35"/>
    <mergeCell ref="D39:L39"/>
    <mergeCell ref="M39:S39"/>
    <mergeCell ref="D40:L40"/>
    <mergeCell ref="D36:L36"/>
    <mergeCell ref="M36:S36"/>
    <mergeCell ref="A3:S3"/>
    <mergeCell ref="L8:S8"/>
    <mergeCell ref="L9:S9"/>
    <mergeCell ref="H8:K8"/>
    <mergeCell ref="Q19:S19"/>
    <mergeCell ref="N19:P19"/>
    <mergeCell ref="I19:M19"/>
    <mergeCell ref="F19:H19"/>
    <mergeCell ref="M14:S14"/>
    <mergeCell ref="M13:S13"/>
    <mergeCell ref="F18:S18"/>
    <mergeCell ref="A19:B19"/>
    <mergeCell ref="C13:G14"/>
    <mergeCell ref="H14:L14"/>
    <mergeCell ref="H13:L13"/>
    <mergeCell ref="C18:E18"/>
    <mergeCell ref="C12:S12"/>
    <mergeCell ref="C11:S11"/>
    <mergeCell ref="H50:J50"/>
    <mergeCell ref="K50:L50"/>
    <mergeCell ref="M40:S40"/>
    <mergeCell ref="D49:E49"/>
    <mergeCell ref="D41:L41"/>
    <mergeCell ref="M41:S41"/>
    <mergeCell ref="D42:L42"/>
    <mergeCell ref="M42:S42"/>
    <mergeCell ref="D37:L37"/>
    <mergeCell ref="M37:S37"/>
    <mergeCell ref="D38:L38"/>
    <mergeCell ref="A43:B46"/>
    <mergeCell ref="D43:E43"/>
    <mergeCell ref="F43:S43"/>
    <mergeCell ref="D44:E44"/>
    <mergeCell ref="F44:S44"/>
    <mergeCell ref="D45:E45"/>
    <mergeCell ref="F45:S45"/>
    <mergeCell ref="D46:E46"/>
    <mergeCell ref="F46:S46"/>
    <mergeCell ref="A47:B51"/>
    <mergeCell ref="C47:C48"/>
    <mergeCell ref="D47:E48"/>
    <mergeCell ref="F47:G48"/>
    <mergeCell ref="H47:J48"/>
    <mergeCell ref="K47:S47"/>
    <mergeCell ref="K48:L48"/>
    <mergeCell ref="N48:O48"/>
    <mergeCell ref="P48:S48"/>
    <mergeCell ref="F49:G49"/>
    <mergeCell ref="H49:J49"/>
    <mergeCell ref="K49:L49"/>
    <mergeCell ref="N49:O49"/>
    <mergeCell ref="P49:S49"/>
    <mergeCell ref="D50:E50"/>
    <mergeCell ref="F50:G50"/>
    <mergeCell ref="N50:O50"/>
    <mergeCell ref="P50:S50"/>
    <mergeCell ref="D51:E51"/>
    <mergeCell ref="K51:L51"/>
    <mergeCell ref="N51:O51"/>
    <mergeCell ref="P51:S51"/>
    <mergeCell ref="F51:G51"/>
    <mergeCell ref="H51:J51"/>
    <mergeCell ref="A63:S63"/>
    <mergeCell ref="A52:B62"/>
    <mergeCell ref="C52:D52"/>
    <mergeCell ref="C53:D53"/>
    <mergeCell ref="C59:D59"/>
    <mergeCell ref="C58:D58"/>
    <mergeCell ref="C57:D57"/>
    <mergeCell ref="C61:D61"/>
    <mergeCell ref="C62:D62"/>
    <mergeCell ref="C60:D60"/>
    <mergeCell ref="C54:D54"/>
    <mergeCell ref="C56:D56"/>
    <mergeCell ref="C55:D55"/>
    <mergeCell ref="E52:F52"/>
    <mergeCell ref="G52:S52"/>
    <mergeCell ref="E53:F53"/>
    <mergeCell ref="G53:S53"/>
    <mergeCell ref="E54:F54"/>
    <mergeCell ref="G54:S54"/>
    <mergeCell ref="E55:F55"/>
    <mergeCell ref="G55:S55"/>
    <mergeCell ref="E56:F56"/>
    <mergeCell ref="G56:S56"/>
    <mergeCell ref="E62:F62"/>
    <mergeCell ref="G62:S62"/>
    <mergeCell ref="E57:F57"/>
    <mergeCell ref="G57:S57"/>
    <mergeCell ref="E58:F58"/>
    <mergeCell ref="G58:S58"/>
    <mergeCell ref="E59:F59"/>
    <mergeCell ref="G59:S59"/>
    <mergeCell ref="E60:F60"/>
    <mergeCell ref="G60:S60"/>
    <mergeCell ref="E61:F61"/>
    <mergeCell ref="G61:S61"/>
  </mergeCells>
  <phoneticPr fontId="7"/>
  <conditionalFormatting sqref="D30:G31">
    <cfRule type="expression" dxfId="180" priority="2">
      <formula>$N$31="はい"</formula>
    </cfRule>
  </conditionalFormatting>
  <conditionalFormatting sqref="D32:S32">
    <cfRule type="expression" dxfId="179" priority="1">
      <formula>$N$31="はい"</formula>
    </cfRule>
  </conditionalFormatting>
  <conditionalFormatting sqref="F18:S18">
    <cfRule type="expression" dxfId="178" priority="5" stopIfTrue="1">
      <formula>OR($C$18="その他（種類をご記入ください）",$C$18="")</formula>
    </cfRule>
  </conditionalFormatting>
  <conditionalFormatting sqref="K30:M30">
    <cfRule type="expression" dxfId="177" priority="4">
      <formula>$N$31="はい"</formula>
    </cfRule>
  </conditionalFormatting>
  <conditionalFormatting sqref="Q30:S30">
    <cfRule type="expression" dxfId="176" priority="3">
      <formula>$N$31="はい"</formula>
    </cfRule>
  </conditionalFormatting>
  <dataValidations count="13">
    <dataValidation imeMode="fullKatakana" allowBlank="1" showInputMessage="1" showErrorMessage="1" sqref="M13:S13" xr:uid="{BF445614-9CDF-4294-A7F4-FA969372095A}"/>
    <dataValidation type="list" allowBlank="1" showInputMessage="1" promptTitle="団体の種類" prompt="選択してください。その他の場合は右のセルに種類を記載ください。" sqref="WVP983074:WVR983074 JD18:JF18 SZ18:TB18 ACV18:ACX18 AMR18:AMT18 AWN18:AWP18 BGJ18:BGL18 BQF18:BQH18 CAB18:CAD18 CJX18:CJZ18 CTT18:CTV18 DDP18:DDR18 DNL18:DNN18 DXH18:DXJ18 EHD18:EHF18 EQZ18:ERB18 FAV18:FAX18 FKR18:FKT18 FUN18:FUP18 GEJ18:GEL18 GOF18:GOH18 GYB18:GYD18 HHX18:HHZ18 HRT18:HRV18 IBP18:IBR18 ILL18:ILN18 IVH18:IVJ18 JFD18:JFF18 JOZ18:JPB18 JYV18:JYX18 KIR18:KIT18 KSN18:KSP18 LCJ18:LCL18 LMF18:LMH18 LWB18:LWD18 MFX18:MFZ18 MPT18:MPV18 MZP18:MZR18 NJL18:NJN18 NTH18:NTJ18 ODD18:ODF18 OMZ18:ONB18 OWV18:OWX18 PGR18:PGT18 PQN18:PQP18 QAJ18:QAL18 QKF18:QKH18 QUB18:QUD18 RDX18:RDZ18 RNT18:RNV18 RXP18:RXR18 SHL18:SHN18 SRH18:SRJ18 TBD18:TBF18 TKZ18:TLB18 TUV18:TUX18 UER18:UET18 UON18:UOP18 UYJ18:UYL18 VIF18:VIH18 VSB18:VSD18 WBX18:WBZ18 WLT18:WLV18 WVP18:WVR18 C65570:E65570 JD65570:JF65570 SZ65570:TB65570 ACV65570:ACX65570 AMR65570:AMT65570 AWN65570:AWP65570 BGJ65570:BGL65570 BQF65570:BQH65570 CAB65570:CAD65570 CJX65570:CJZ65570 CTT65570:CTV65570 DDP65570:DDR65570 DNL65570:DNN65570 DXH65570:DXJ65570 EHD65570:EHF65570 EQZ65570:ERB65570 FAV65570:FAX65570 FKR65570:FKT65570 FUN65570:FUP65570 GEJ65570:GEL65570 GOF65570:GOH65570 GYB65570:GYD65570 HHX65570:HHZ65570 HRT65570:HRV65570 IBP65570:IBR65570 ILL65570:ILN65570 IVH65570:IVJ65570 JFD65570:JFF65570 JOZ65570:JPB65570 JYV65570:JYX65570 KIR65570:KIT65570 KSN65570:KSP65570 LCJ65570:LCL65570 LMF65570:LMH65570 LWB65570:LWD65570 MFX65570:MFZ65570 MPT65570:MPV65570 MZP65570:MZR65570 NJL65570:NJN65570 NTH65570:NTJ65570 ODD65570:ODF65570 OMZ65570:ONB65570 OWV65570:OWX65570 PGR65570:PGT65570 PQN65570:PQP65570 QAJ65570:QAL65570 QKF65570:QKH65570 QUB65570:QUD65570 RDX65570:RDZ65570 RNT65570:RNV65570 RXP65570:RXR65570 SHL65570:SHN65570 SRH65570:SRJ65570 TBD65570:TBF65570 TKZ65570:TLB65570 TUV65570:TUX65570 UER65570:UET65570 UON65570:UOP65570 UYJ65570:UYL65570 VIF65570:VIH65570 VSB65570:VSD65570 WBX65570:WBZ65570 WLT65570:WLV65570 WVP65570:WVR65570 C131106:E131106 JD131106:JF131106 SZ131106:TB131106 ACV131106:ACX131106 AMR131106:AMT131106 AWN131106:AWP131106 BGJ131106:BGL131106 BQF131106:BQH131106 CAB131106:CAD131106 CJX131106:CJZ131106 CTT131106:CTV131106 DDP131106:DDR131106 DNL131106:DNN131106 DXH131106:DXJ131106 EHD131106:EHF131106 EQZ131106:ERB131106 FAV131106:FAX131106 FKR131106:FKT131106 FUN131106:FUP131106 GEJ131106:GEL131106 GOF131106:GOH131106 GYB131106:GYD131106 HHX131106:HHZ131106 HRT131106:HRV131106 IBP131106:IBR131106 ILL131106:ILN131106 IVH131106:IVJ131106 JFD131106:JFF131106 JOZ131106:JPB131106 JYV131106:JYX131106 KIR131106:KIT131106 KSN131106:KSP131106 LCJ131106:LCL131106 LMF131106:LMH131106 LWB131106:LWD131106 MFX131106:MFZ131106 MPT131106:MPV131106 MZP131106:MZR131106 NJL131106:NJN131106 NTH131106:NTJ131106 ODD131106:ODF131106 OMZ131106:ONB131106 OWV131106:OWX131106 PGR131106:PGT131106 PQN131106:PQP131106 QAJ131106:QAL131106 QKF131106:QKH131106 QUB131106:QUD131106 RDX131106:RDZ131106 RNT131106:RNV131106 RXP131106:RXR131106 SHL131106:SHN131106 SRH131106:SRJ131106 TBD131106:TBF131106 TKZ131106:TLB131106 TUV131106:TUX131106 UER131106:UET131106 UON131106:UOP131106 UYJ131106:UYL131106 VIF131106:VIH131106 VSB131106:VSD131106 WBX131106:WBZ131106 WLT131106:WLV131106 WVP131106:WVR131106 C196642:E196642 JD196642:JF196642 SZ196642:TB196642 ACV196642:ACX196642 AMR196642:AMT196642 AWN196642:AWP196642 BGJ196642:BGL196642 BQF196642:BQH196642 CAB196642:CAD196642 CJX196642:CJZ196642 CTT196642:CTV196642 DDP196642:DDR196642 DNL196642:DNN196642 DXH196642:DXJ196642 EHD196642:EHF196642 EQZ196642:ERB196642 FAV196642:FAX196642 FKR196642:FKT196642 FUN196642:FUP196642 GEJ196642:GEL196642 GOF196642:GOH196642 GYB196642:GYD196642 HHX196642:HHZ196642 HRT196642:HRV196642 IBP196642:IBR196642 ILL196642:ILN196642 IVH196642:IVJ196642 JFD196642:JFF196642 JOZ196642:JPB196642 JYV196642:JYX196642 KIR196642:KIT196642 KSN196642:KSP196642 LCJ196642:LCL196642 LMF196642:LMH196642 LWB196642:LWD196642 MFX196642:MFZ196642 MPT196642:MPV196642 MZP196642:MZR196642 NJL196642:NJN196642 NTH196642:NTJ196642 ODD196642:ODF196642 OMZ196642:ONB196642 OWV196642:OWX196642 PGR196642:PGT196642 PQN196642:PQP196642 QAJ196642:QAL196642 QKF196642:QKH196642 QUB196642:QUD196642 RDX196642:RDZ196642 RNT196642:RNV196642 RXP196642:RXR196642 SHL196642:SHN196642 SRH196642:SRJ196642 TBD196642:TBF196642 TKZ196642:TLB196642 TUV196642:TUX196642 UER196642:UET196642 UON196642:UOP196642 UYJ196642:UYL196642 VIF196642:VIH196642 VSB196642:VSD196642 WBX196642:WBZ196642 WLT196642:WLV196642 WVP196642:WVR196642 C262178:E262178 JD262178:JF262178 SZ262178:TB262178 ACV262178:ACX262178 AMR262178:AMT262178 AWN262178:AWP262178 BGJ262178:BGL262178 BQF262178:BQH262178 CAB262178:CAD262178 CJX262178:CJZ262178 CTT262178:CTV262178 DDP262178:DDR262178 DNL262178:DNN262178 DXH262178:DXJ262178 EHD262178:EHF262178 EQZ262178:ERB262178 FAV262178:FAX262178 FKR262178:FKT262178 FUN262178:FUP262178 GEJ262178:GEL262178 GOF262178:GOH262178 GYB262178:GYD262178 HHX262178:HHZ262178 HRT262178:HRV262178 IBP262178:IBR262178 ILL262178:ILN262178 IVH262178:IVJ262178 JFD262178:JFF262178 JOZ262178:JPB262178 JYV262178:JYX262178 KIR262178:KIT262178 KSN262178:KSP262178 LCJ262178:LCL262178 LMF262178:LMH262178 LWB262178:LWD262178 MFX262178:MFZ262178 MPT262178:MPV262178 MZP262178:MZR262178 NJL262178:NJN262178 NTH262178:NTJ262178 ODD262178:ODF262178 OMZ262178:ONB262178 OWV262178:OWX262178 PGR262178:PGT262178 PQN262178:PQP262178 QAJ262178:QAL262178 QKF262178:QKH262178 QUB262178:QUD262178 RDX262178:RDZ262178 RNT262178:RNV262178 RXP262178:RXR262178 SHL262178:SHN262178 SRH262178:SRJ262178 TBD262178:TBF262178 TKZ262178:TLB262178 TUV262178:TUX262178 UER262178:UET262178 UON262178:UOP262178 UYJ262178:UYL262178 VIF262178:VIH262178 VSB262178:VSD262178 WBX262178:WBZ262178 WLT262178:WLV262178 WVP262178:WVR262178 C327714:E327714 JD327714:JF327714 SZ327714:TB327714 ACV327714:ACX327714 AMR327714:AMT327714 AWN327714:AWP327714 BGJ327714:BGL327714 BQF327714:BQH327714 CAB327714:CAD327714 CJX327714:CJZ327714 CTT327714:CTV327714 DDP327714:DDR327714 DNL327714:DNN327714 DXH327714:DXJ327714 EHD327714:EHF327714 EQZ327714:ERB327714 FAV327714:FAX327714 FKR327714:FKT327714 FUN327714:FUP327714 GEJ327714:GEL327714 GOF327714:GOH327714 GYB327714:GYD327714 HHX327714:HHZ327714 HRT327714:HRV327714 IBP327714:IBR327714 ILL327714:ILN327714 IVH327714:IVJ327714 JFD327714:JFF327714 JOZ327714:JPB327714 JYV327714:JYX327714 KIR327714:KIT327714 KSN327714:KSP327714 LCJ327714:LCL327714 LMF327714:LMH327714 LWB327714:LWD327714 MFX327714:MFZ327714 MPT327714:MPV327714 MZP327714:MZR327714 NJL327714:NJN327714 NTH327714:NTJ327714 ODD327714:ODF327714 OMZ327714:ONB327714 OWV327714:OWX327714 PGR327714:PGT327714 PQN327714:PQP327714 QAJ327714:QAL327714 QKF327714:QKH327714 QUB327714:QUD327714 RDX327714:RDZ327714 RNT327714:RNV327714 RXP327714:RXR327714 SHL327714:SHN327714 SRH327714:SRJ327714 TBD327714:TBF327714 TKZ327714:TLB327714 TUV327714:TUX327714 UER327714:UET327714 UON327714:UOP327714 UYJ327714:UYL327714 VIF327714:VIH327714 VSB327714:VSD327714 WBX327714:WBZ327714 WLT327714:WLV327714 WVP327714:WVR327714 C393250:E393250 JD393250:JF393250 SZ393250:TB393250 ACV393250:ACX393250 AMR393250:AMT393250 AWN393250:AWP393250 BGJ393250:BGL393250 BQF393250:BQH393250 CAB393250:CAD393250 CJX393250:CJZ393250 CTT393250:CTV393250 DDP393250:DDR393250 DNL393250:DNN393250 DXH393250:DXJ393250 EHD393250:EHF393250 EQZ393250:ERB393250 FAV393250:FAX393250 FKR393250:FKT393250 FUN393250:FUP393250 GEJ393250:GEL393250 GOF393250:GOH393250 GYB393250:GYD393250 HHX393250:HHZ393250 HRT393250:HRV393250 IBP393250:IBR393250 ILL393250:ILN393250 IVH393250:IVJ393250 JFD393250:JFF393250 JOZ393250:JPB393250 JYV393250:JYX393250 KIR393250:KIT393250 KSN393250:KSP393250 LCJ393250:LCL393250 LMF393250:LMH393250 LWB393250:LWD393250 MFX393250:MFZ393250 MPT393250:MPV393250 MZP393250:MZR393250 NJL393250:NJN393250 NTH393250:NTJ393250 ODD393250:ODF393250 OMZ393250:ONB393250 OWV393250:OWX393250 PGR393250:PGT393250 PQN393250:PQP393250 QAJ393250:QAL393250 QKF393250:QKH393250 QUB393250:QUD393250 RDX393250:RDZ393250 RNT393250:RNV393250 RXP393250:RXR393250 SHL393250:SHN393250 SRH393250:SRJ393250 TBD393250:TBF393250 TKZ393250:TLB393250 TUV393250:TUX393250 UER393250:UET393250 UON393250:UOP393250 UYJ393250:UYL393250 VIF393250:VIH393250 VSB393250:VSD393250 WBX393250:WBZ393250 WLT393250:WLV393250 WVP393250:WVR393250 C458786:E458786 JD458786:JF458786 SZ458786:TB458786 ACV458786:ACX458786 AMR458786:AMT458786 AWN458786:AWP458786 BGJ458786:BGL458786 BQF458786:BQH458786 CAB458786:CAD458786 CJX458786:CJZ458786 CTT458786:CTV458786 DDP458786:DDR458786 DNL458786:DNN458786 DXH458786:DXJ458786 EHD458786:EHF458786 EQZ458786:ERB458786 FAV458786:FAX458786 FKR458786:FKT458786 FUN458786:FUP458786 GEJ458786:GEL458786 GOF458786:GOH458786 GYB458786:GYD458786 HHX458786:HHZ458786 HRT458786:HRV458786 IBP458786:IBR458786 ILL458786:ILN458786 IVH458786:IVJ458786 JFD458786:JFF458786 JOZ458786:JPB458786 JYV458786:JYX458786 KIR458786:KIT458786 KSN458786:KSP458786 LCJ458786:LCL458786 LMF458786:LMH458786 LWB458786:LWD458786 MFX458786:MFZ458786 MPT458786:MPV458786 MZP458786:MZR458786 NJL458786:NJN458786 NTH458786:NTJ458786 ODD458786:ODF458786 OMZ458786:ONB458786 OWV458786:OWX458786 PGR458786:PGT458786 PQN458786:PQP458786 QAJ458786:QAL458786 QKF458786:QKH458786 QUB458786:QUD458786 RDX458786:RDZ458786 RNT458786:RNV458786 RXP458786:RXR458786 SHL458786:SHN458786 SRH458786:SRJ458786 TBD458786:TBF458786 TKZ458786:TLB458786 TUV458786:TUX458786 UER458786:UET458786 UON458786:UOP458786 UYJ458786:UYL458786 VIF458786:VIH458786 VSB458786:VSD458786 WBX458786:WBZ458786 WLT458786:WLV458786 WVP458786:WVR458786 C524322:E524322 JD524322:JF524322 SZ524322:TB524322 ACV524322:ACX524322 AMR524322:AMT524322 AWN524322:AWP524322 BGJ524322:BGL524322 BQF524322:BQH524322 CAB524322:CAD524322 CJX524322:CJZ524322 CTT524322:CTV524322 DDP524322:DDR524322 DNL524322:DNN524322 DXH524322:DXJ524322 EHD524322:EHF524322 EQZ524322:ERB524322 FAV524322:FAX524322 FKR524322:FKT524322 FUN524322:FUP524322 GEJ524322:GEL524322 GOF524322:GOH524322 GYB524322:GYD524322 HHX524322:HHZ524322 HRT524322:HRV524322 IBP524322:IBR524322 ILL524322:ILN524322 IVH524322:IVJ524322 JFD524322:JFF524322 JOZ524322:JPB524322 JYV524322:JYX524322 KIR524322:KIT524322 KSN524322:KSP524322 LCJ524322:LCL524322 LMF524322:LMH524322 LWB524322:LWD524322 MFX524322:MFZ524322 MPT524322:MPV524322 MZP524322:MZR524322 NJL524322:NJN524322 NTH524322:NTJ524322 ODD524322:ODF524322 OMZ524322:ONB524322 OWV524322:OWX524322 PGR524322:PGT524322 PQN524322:PQP524322 QAJ524322:QAL524322 QKF524322:QKH524322 QUB524322:QUD524322 RDX524322:RDZ524322 RNT524322:RNV524322 RXP524322:RXR524322 SHL524322:SHN524322 SRH524322:SRJ524322 TBD524322:TBF524322 TKZ524322:TLB524322 TUV524322:TUX524322 UER524322:UET524322 UON524322:UOP524322 UYJ524322:UYL524322 VIF524322:VIH524322 VSB524322:VSD524322 WBX524322:WBZ524322 WLT524322:WLV524322 WVP524322:WVR524322 C589858:E589858 JD589858:JF589858 SZ589858:TB589858 ACV589858:ACX589858 AMR589858:AMT589858 AWN589858:AWP589858 BGJ589858:BGL589858 BQF589858:BQH589858 CAB589858:CAD589858 CJX589858:CJZ589858 CTT589858:CTV589858 DDP589858:DDR589858 DNL589858:DNN589858 DXH589858:DXJ589858 EHD589858:EHF589858 EQZ589858:ERB589858 FAV589858:FAX589858 FKR589858:FKT589858 FUN589858:FUP589858 GEJ589858:GEL589858 GOF589858:GOH589858 GYB589858:GYD589858 HHX589858:HHZ589858 HRT589858:HRV589858 IBP589858:IBR589858 ILL589858:ILN589858 IVH589858:IVJ589858 JFD589858:JFF589858 JOZ589858:JPB589858 JYV589858:JYX589858 KIR589858:KIT589858 KSN589858:KSP589858 LCJ589858:LCL589858 LMF589858:LMH589858 LWB589858:LWD589858 MFX589858:MFZ589858 MPT589858:MPV589858 MZP589858:MZR589858 NJL589858:NJN589858 NTH589858:NTJ589858 ODD589858:ODF589858 OMZ589858:ONB589858 OWV589858:OWX589858 PGR589858:PGT589858 PQN589858:PQP589858 QAJ589858:QAL589858 QKF589858:QKH589858 QUB589858:QUD589858 RDX589858:RDZ589858 RNT589858:RNV589858 RXP589858:RXR589858 SHL589858:SHN589858 SRH589858:SRJ589858 TBD589858:TBF589858 TKZ589858:TLB589858 TUV589858:TUX589858 UER589858:UET589858 UON589858:UOP589858 UYJ589858:UYL589858 VIF589858:VIH589858 VSB589858:VSD589858 WBX589858:WBZ589858 WLT589858:WLV589858 WVP589858:WVR589858 C655394:E655394 JD655394:JF655394 SZ655394:TB655394 ACV655394:ACX655394 AMR655394:AMT655394 AWN655394:AWP655394 BGJ655394:BGL655394 BQF655394:BQH655394 CAB655394:CAD655394 CJX655394:CJZ655394 CTT655394:CTV655394 DDP655394:DDR655394 DNL655394:DNN655394 DXH655394:DXJ655394 EHD655394:EHF655394 EQZ655394:ERB655394 FAV655394:FAX655394 FKR655394:FKT655394 FUN655394:FUP655394 GEJ655394:GEL655394 GOF655394:GOH655394 GYB655394:GYD655394 HHX655394:HHZ655394 HRT655394:HRV655394 IBP655394:IBR655394 ILL655394:ILN655394 IVH655394:IVJ655394 JFD655394:JFF655394 JOZ655394:JPB655394 JYV655394:JYX655394 KIR655394:KIT655394 KSN655394:KSP655394 LCJ655394:LCL655394 LMF655394:LMH655394 LWB655394:LWD655394 MFX655394:MFZ655394 MPT655394:MPV655394 MZP655394:MZR655394 NJL655394:NJN655394 NTH655394:NTJ655394 ODD655394:ODF655394 OMZ655394:ONB655394 OWV655394:OWX655394 PGR655394:PGT655394 PQN655394:PQP655394 QAJ655394:QAL655394 QKF655394:QKH655394 QUB655394:QUD655394 RDX655394:RDZ655394 RNT655394:RNV655394 RXP655394:RXR655394 SHL655394:SHN655394 SRH655394:SRJ655394 TBD655394:TBF655394 TKZ655394:TLB655394 TUV655394:TUX655394 UER655394:UET655394 UON655394:UOP655394 UYJ655394:UYL655394 VIF655394:VIH655394 VSB655394:VSD655394 WBX655394:WBZ655394 WLT655394:WLV655394 WVP655394:WVR655394 C720930:E720930 JD720930:JF720930 SZ720930:TB720930 ACV720930:ACX720930 AMR720930:AMT720930 AWN720930:AWP720930 BGJ720930:BGL720930 BQF720930:BQH720930 CAB720930:CAD720930 CJX720930:CJZ720930 CTT720930:CTV720930 DDP720930:DDR720930 DNL720930:DNN720930 DXH720930:DXJ720930 EHD720930:EHF720930 EQZ720930:ERB720930 FAV720930:FAX720930 FKR720930:FKT720930 FUN720930:FUP720930 GEJ720930:GEL720930 GOF720930:GOH720930 GYB720930:GYD720930 HHX720930:HHZ720930 HRT720930:HRV720930 IBP720930:IBR720930 ILL720930:ILN720930 IVH720930:IVJ720930 JFD720930:JFF720930 JOZ720930:JPB720930 JYV720930:JYX720930 KIR720930:KIT720930 KSN720930:KSP720930 LCJ720930:LCL720930 LMF720930:LMH720930 LWB720930:LWD720930 MFX720930:MFZ720930 MPT720930:MPV720930 MZP720930:MZR720930 NJL720930:NJN720930 NTH720930:NTJ720930 ODD720930:ODF720930 OMZ720930:ONB720930 OWV720930:OWX720930 PGR720930:PGT720930 PQN720930:PQP720930 QAJ720930:QAL720930 QKF720930:QKH720930 QUB720930:QUD720930 RDX720930:RDZ720930 RNT720930:RNV720930 RXP720930:RXR720930 SHL720930:SHN720930 SRH720930:SRJ720930 TBD720930:TBF720930 TKZ720930:TLB720930 TUV720930:TUX720930 UER720930:UET720930 UON720930:UOP720930 UYJ720930:UYL720930 VIF720930:VIH720930 VSB720930:VSD720930 WBX720930:WBZ720930 WLT720930:WLV720930 WVP720930:WVR720930 C786466:E786466 JD786466:JF786466 SZ786466:TB786466 ACV786466:ACX786466 AMR786466:AMT786466 AWN786466:AWP786466 BGJ786466:BGL786466 BQF786466:BQH786466 CAB786466:CAD786466 CJX786466:CJZ786466 CTT786466:CTV786466 DDP786466:DDR786466 DNL786466:DNN786466 DXH786466:DXJ786466 EHD786466:EHF786466 EQZ786466:ERB786466 FAV786466:FAX786466 FKR786466:FKT786466 FUN786466:FUP786466 GEJ786466:GEL786466 GOF786466:GOH786466 GYB786466:GYD786466 HHX786466:HHZ786466 HRT786466:HRV786466 IBP786466:IBR786466 ILL786466:ILN786466 IVH786466:IVJ786466 JFD786466:JFF786466 JOZ786466:JPB786466 JYV786466:JYX786466 KIR786466:KIT786466 KSN786466:KSP786466 LCJ786466:LCL786466 LMF786466:LMH786466 LWB786466:LWD786466 MFX786466:MFZ786466 MPT786466:MPV786466 MZP786466:MZR786466 NJL786466:NJN786466 NTH786466:NTJ786466 ODD786466:ODF786466 OMZ786466:ONB786466 OWV786466:OWX786466 PGR786466:PGT786466 PQN786466:PQP786466 QAJ786466:QAL786466 QKF786466:QKH786466 QUB786466:QUD786466 RDX786466:RDZ786466 RNT786466:RNV786466 RXP786466:RXR786466 SHL786466:SHN786466 SRH786466:SRJ786466 TBD786466:TBF786466 TKZ786466:TLB786466 TUV786466:TUX786466 UER786466:UET786466 UON786466:UOP786466 UYJ786466:UYL786466 VIF786466:VIH786466 VSB786466:VSD786466 WBX786466:WBZ786466 WLT786466:WLV786466 WVP786466:WVR786466 C852002:E852002 JD852002:JF852002 SZ852002:TB852002 ACV852002:ACX852002 AMR852002:AMT852002 AWN852002:AWP852002 BGJ852002:BGL852002 BQF852002:BQH852002 CAB852002:CAD852002 CJX852002:CJZ852002 CTT852002:CTV852002 DDP852002:DDR852002 DNL852002:DNN852002 DXH852002:DXJ852002 EHD852002:EHF852002 EQZ852002:ERB852002 FAV852002:FAX852002 FKR852002:FKT852002 FUN852002:FUP852002 GEJ852002:GEL852002 GOF852002:GOH852002 GYB852002:GYD852002 HHX852002:HHZ852002 HRT852002:HRV852002 IBP852002:IBR852002 ILL852002:ILN852002 IVH852002:IVJ852002 JFD852002:JFF852002 JOZ852002:JPB852002 JYV852002:JYX852002 KIR852002:KIT852002 KSN852002:KSP852002 LCJ852002:LCL852002 LMF852002:LMH852002 LWB852002:LWD852002 MFX852002:MFZ852002 MPT852002:MPV852002 MZP852002:MZR852002 NJL852002:NJN852002 NTH852002:NTJ852002 ODD852002:ODF852002 OMZ852002:ONB852002 OWV852002:OWX852002 PGR852002:PGT852002 PQN852002:PQP852002 QAJ852002:QAL852002 QKF852002:QKH852002 QUB852002:QUD852002 RDX852002:RDZ852002 RNT852002:RNV852002 RXP852002:RXR852002 SHL852002:SHN852002 SRH852002:SRJ852002 TBD852002:TBF852002 TKZ852002:TLB852002 TUV852002:TUX852002 UER852002:UET852002 UON852002:UOP852002 UYJ852002:UYL852002 VIF852002:VIH852002 VSB852002:VSD852002 WBX852002:WBZ852002 WLT852002:WLV852002 WVP852002:WVR852002 C917538:E917538 JD917538:JF917538 SZ917538:TB917538 ACV917538:ACX917538 AMR917538:AMT917538 AWN917538:AWP917538 BGJ917538:BGL917538 BQF917538:BQH917538 CAB917538:CAD917538 CJX917538:CJZ917538 CTT917538:CTV917538 DDP917538:DDR917538 DNL917538:DNN917538 DXH917538:DXJ917538 EHD917538:EHF917538 EQZ917538:ERB917538 FAV917538:FAX917538 FKR917538:FKT917538 FUN917538:FUP917538 GEJ917538:GEL917538 GOF917538:GOH917538 GYB917538:GYD917538 HHX917538:HHZ917538 HRT917538:HRV917538 IBP917538:IBR917538 ILL917538:ILN917538 IVH917538:IVJ917538 JFD917538:JFF917538 JOZ917538:JPB917538 JYV917538:JYX917538 KIR917538:KIT917538 KSN917538:KSP917538 LCJ917538:LCL917538 LMF917538:LMH917538 LWB917538:LWD917538 MFX917538:MFZ917538 MPT917538:MPV917538 MZP917538:MZR917538 NJL917538:NJN917538 NTH917538:NTJ917538 ODD917538:ODF917538 OMZ917538:ONB917538 OWV917538:OWX917538 PGR917538:PGT917538 PQN917538:PQP917538 QAJ917538:QAL917538 QKF917538:QKH917538 QUB917538:QUD917538 RDX917538:RDZ917538 RNT917538:RNV917538 RXP917538:RXR917538 SHL917538:SHN917538 SRH917538:SRJ917538 TBD917538:TBF917538 TKZ917538:TLB917538 TUV917538:TUX917538 UER917538:UET917538 UON917538:UOP917538 UYJ917538:UYL917538 VIF917538:VIH917538 VSB917538:VSD917538 WBX917538:WBZ917538 WLT917538:WLV917538 WVP917538:WVR917538 C983074:E983074 JD983074:JF983074 SZ983074:TB983074 ACV983074:ACX983074 AMR983074:AMT983074 AWN983074:AWP983074 BGJ983074:BGL983074 BQF983074:BQH983074 CAB983074:CAD983074 CJX983074:CJZ983074 CTT983074:CTV983074 DDP983074:DDR983074 DNL983074:DNN983074 DXH983074:DXJ983074 EHD983074:EHF983074 EQZ983074:ERB983074 FAV983074:FAX983074 FKR983074:FKT983074 FUN983074:FUP983074 GEJ983074:GEL983074 GOF983074:GOH983074 GYB983074:GYD983074 HHX983074:HHZ983074 HRT983074:HRV983074 IBP983074:IBR983074 ILL983074:ILN983074 IVH983074:IVJ983074 JFD983074:JFF983074 JOZ983074:JPB983074 JYV983074:JYX983074 KIR983074:KIT983074 KSN983074:KSP983074 LCJ983074:LCL983074 LMF983074:LMH983074 LWB983074:LWD983074 MFX983074:MFZ983074 MPT983074:MPV983074 MZP983074:MZR983074 NJL983074:NJN983074 NTH983074:NTJ983074 ODD983074:ODF983074 OMZ983074:ONB983074 OWV983074:OWX983074 PGR983074:PGT983074 PQN983074:PQP983074 QAJ983074:QAL983074 QKF983074:QKH983074 QUB983074:QUD983074 RDX983074:RDZ983074 RNT983074:RNV983074 RXP983074:RXR983074 SHL983074:SHN983074 SRH983074:SRJ983074 TBD983074:TBF983074 TKZ983074:TLB983074 TUV983074:TUX983074 UER983074:UET983074 UON983074:UOP983074 UYJ983074:UYL983074 VIF983074:VIH983074 VSB983074:VSD983074 WBX983074:WBZ983074 WLT983074:WLV983074" xr:uid="{DC42DD09-E968-48A5-9164-ED446E8044CA}">
      <formula1>"公益財団法人, 公益社団法人,一般財団法人,一般社団法人,特定非営利活動法人,株式会社,合同会社,有限会社,その他（種類を右の欄にご記入ください）"</formula1>
    </dataValidation>
    <dataValidation type="list" allowBlank="1" showInputMessage="1" showErrorMessage="1" promptTitle="団体の種類" prompt="選択してください。その他の場合は右のセルに種類を記載ください。" sqref="C18:E18" xr:uid="{B13EA08B-0D96-413C-BBBD-D1FC6F0F6042}">
      <formula1>$U$18:$AD$18</formula1>
    </dataValidation>
    <dataValidation imeMode="halfAlpha" allowBlank="1" showInputMessage="1" showErrorMessage="1" sqref="S65586:S65594 JO65586:JO65594 TK65586:TK65594 ADG65586:ADG65594 ANC65586:ANC65594 AWY65586:AWY65594 BGU65586:BGU65594 BQQ65586:BQQ65594 CAM65586:CAM65594 CKI65586:CKI65594 CUE65586:CUE65594 DEA65586:DEA65594 DNW65586:DNW65594 DXS65586:DXS65594 EHO65586:EHO65594 ERK65586:ERK65594 FBG65586:FBG65594 FLC65586:FLC65594 FUY65586:FUY65594 GEU65586:GEU65594 GOQ65586:GOQ65594 GYM65586:GYM65594 HII65586:HII65594 HSE65586:HSE65594 ICA65586:ICA65594 ILW65586:ILW65594 IVS65586:IVS65594 JFO65586:JFO65594 JPK65586:JPK65594 JZG65586:JZG65594 KJC65586:KJC65594 KSY65586:KSY65594 LCU65586:LCU65594 LMQ65586:LMQ65594 LWM65586:LWM65594 MGI65586:MGI65594 MQE65586:MQE65594 NAA65586:NAA65594 NJW65586:NJW65594 NTS65586:NTS65594 ODO65586:ODO65594 ONK65586:ONK65594 OXG65586:OXG65594 PHC65586:PHC65594 PQY65586:PQY65594 QAU65586:QAU65594 QKQ65586:QKQ65594 QUM65586:QUM65594 REI65586:REI65594 ROE65586:ROE65594 RYA65586:RYA65594 SHW65586:SHW65594 SRS65586:SRS65594 TBO65586:TBO65594 TLK65586:TLK65594 TVG65586:TVG65594 UFC65586:UFC65594 UOY65586:UOY65594 UYU65586:UYU65594 VIQ65586:VIQ65594 VSM65586:VSM65594 WCI65586:WCI65594 WME65586:WME65594 WWA65586:WWA65594 S131122:S131130 JO131122:JO131130 TK131122:TK131130 ADG131122:ADG131130 ANC131122:ANC131130 AWY131122:AWY131130 BGU131122:BGU131130 BQQ131122:BQQ131130 CAM131122:CAM131130 CKI131122:CKI131130 CUE131122:CUE131130 DEA131122:DEA131130 DNW131122:DNW131130 DXS131122:DXS131130 EHO131122:EHO131130 ERK131122:ERK131130 FBG131122:FBG131130 FLC131122:FLC131130 FUY131122:FUY131130 GEU131122:GEU131130 GOQ131122:GOQ131130 GYM131122:GYM131130 HII131122:HII131130 HSE131122:HSE131130 ICA131122:ICA131130 ILW131122:ILW131130 IVS131122:IVS131130 JFO131122:JFO131130 JPK131122:JPK131130 JZG131122:JZG131130 KJC131122:KJC131130 KSY131122:KSY131130 LCU131122:LCU131130 LMQ131122:LMQ131130 LWM131122:LWM131130 MGI131122:MGI131130 MQE131122:MQE131130 NAA131122:NAA131130 NJW131122:NJW131130 NTS131122:NTS131130 ODO131122:ODO131130 ONK131122:ONK131130 OXG131122:OXG131130 PHC131122:PHC131130 PQY131122:PQY131130 QAU131122:QAU131130 QKQ131122:QKQ131130 QUM131122:QUM131130 REI131122:REI131130 ROE131122:ROE131130 RYA131122:RYA131130 SHW131122:SHW131130 SRS131122:SRS131130 TBO131122:TBO131130 TLK131122:TLK131130 TVG131122:TVG131130 UFC131122:UFC131130 UOY131122:UOY131130 UYU131122:UYU131130 VIQ131122:VIQ131130 VSM131122:VSM131130 WCI131122:WCI131130 WME131122:WME131130 WWA131122:WWA131130 S196658:S196666 JO196658:JO196666 TK196658:TK196666 ADG196658:ADG196666 ANC196658:ANC196666 AWY196658:AWY196666 BGU196658:BGU196666 BQQ196658:BQQ196666 CAM196658:CAM196666 CKI196658:CKI196666 CUE196658:CUE196666 DEA196658:DEA196666 DNW196658:DNW196666 DXS196658:DXS196666 EHO196658:EHO196666 ERK196658:ERK196666 FBG196658:FBG196666 FLC196658:FLC196666 FUY196658:FUY196666 GEU196658:GEU196666 GOQ196658:GOQ196666 GYM196658:GYM196666 HII196658:HII196666 HSE196658:HSE196666 ICA196658:ICA196666 ILW196658:ILW196666 IVS196658:IVS196666 JFO196658:JFO196666 JPK196658:JPK196666 JZG196658:JZG196666 KJC196658:KJC196666 KSY196658:KSY196666 LCU196658:LCU196666 LMQ196658:LMQ196666 LWM196658:LWM196666 MGI196658:MGI196666 MQE196658:MQE196666 NAA196658:NAA196666 NJW196658:NJW196666 NTS196658:NTS196666 ODO196658:ODO196666 ONK196658:ONK196666 OXG196658:OXG196666 PHC196658:PHC196666 PQY196658:PQY196666 QAU196658:QAU196666 QKQ196658:QKQ196666 QUM196658:QUM196666 REI196658:REI196666 ROE196658:ROE196666 RYA196658:RYA196666 SHW196658:SHW196666 SRS196658:SRS196666 TBO196658:TBO196666 TLK196658:TLK196666 TVG196658:TVG196666 UFC196658:UFC196666 UOY196658:UOY196666 UYU196658:UYU196666 VIQ196658:VIQ196666 VSM196658:VSM196666 WCI196658:WCI196666 WME196658:WME196666 WWA196658:WWA196666 S262194:S262202 JO262194:JO262202 TK262194:TK262202 ADG262194:ADG262202 ANC262194:ANC262202 AWY262194:AWY262202 BGU262194:BGU262202 BQQ262194:BQQ262202 CAM262194:CAM262202 CKI262194:CKI262202 CUE262194:CUE262202 DEA262194:DEA262202 DNW262194:DNW262202 DXS262194:DXS262202 EHO262194:EHO262202 ERK262194:ERK262202 FBG262194:FBG262202 FLC262194:FLC262202 FUY262194:FUY262202 GEU262194:GEU262202 GOQ262194:GOQ262202 GYM262194:GYM262202 HII262194:HII262202 HSE262194:HSE262202 ICA262194:ICA262202 ILW262194:ILW262202 IVS262194:IVS262202 JFO262194:JFO262202 JPK262194:JPK262202 JZG262194:JZG262202 KJC262194:KJC262202 KSY262194:KSY262202 LCU262194:LCU262202 LMQ262194:LMQ262202 LWM262194:LWM262202 MGI262194:MGI262202 MQE262194:MQE262202 NAA262194:NAA262202 NJW262194:NJW262202 NTS262194:NTS262202 ODO262194:ODO262202 ONK262194:ONK262202 OXG262194:OXG262202 PHC262194:PHC262202 PQY262194:PQY262202 QAU262194:QAU262202 QKQ262194:QKQ262202 QUM262194:QUM262202 REI262194:REI262202 ROE262194:ROE262202 RYA262194:RYA262202 SHW262194:SHW262202 SRS262194:SRS262202 TBO262194:TBO262202 TLK262194:TLK262202 TVG262194:TVG262202 UFC262194:UFC262202 UOY262194:UOY262202 UYU262194:UYU262202 VIQ262194:VIQ262202 VSM262194:VSM262202 WCI262194:WCI262202 WME262194:WME262202 WWA262194:WWA262202 S327730:S327738 JO327730:JO327738 TK327730:TK327738 ADG327730:ADG327738 ANC327730:ANC327738 AWY327730:AWY327738 BGU327730:BGU327738 BQQ327730:BQQ327738 CAM327730:CAM327738 CKI327730:CKI327738 CUE327730:CUE327738 DEA327730:DEA327738 DNW327730:DNW327738 DXS327730:DXS327738 EHO327730:EHO327738 ERK327730:ERK327738 FBG327730:FBG327738 FLC327730:FLC327738 FUY327730:FUY327738 GEU327730:GEU327738 GOQ327730:GOQ327738 GYM327730:GYM327738 HII327730:HII327738 HSE327730:HSE327738 ICA327730:ICA327738 ILW327730:ILW327738 IVS327730:IVS327738 JFO327730:JFO327738 JPK327730:JPK327738 JZG327730:JZG327738 KJC327730:KJC327738 KSY327730:KSY327738 LCU327730:LCU327738 LMQ327730:LMQ327738 LWM327730:LWM327738 MGI327730:MGI327738 MQE327730:MQE327738 NAA327730:NAA327738 NJW327730:NJW327738 NTS327730:NTS327738 ODO327730:ODO327738 ONK327730:ONK327738 OXG327730:OXG327738 PHC327730:PHC327738 PQY327730:PQY327738 QAU327730:QAU327738 QKQ327730:QKQ327738 QUM327730:QUM327738 REI327730:REI327738 ROE327730:ROE327738 RYA327730:RYA327738 SHW327730:SHW327738 SRS327730:SRS327738 TBO327730:TBO327738 TLK327730:TLK327738 TVG327730:TVG327738 UFC327730:UFC327738 UOY327730:UOY327738 UYU327730:UYU327738 VIQ327730:VIQ327738 VSM327730:VSM327738 WCI327730:WCI327738 WME327730:WME327738 WWA327730:WWA327738 S393266:S393274 JO393266:JO393274 TK393266:TK393274 ADG393266:ADG393274 ANC393266:ANC393274 AWY393266:AWY393274 BGU393266:BGU393274 BQQ393266:BQQ393274 CAM393266:CAM393274 CKI393266:CKI393274 CUE393266:CUE393274 DEA393266:DEA393274 DNW393266:DNW393274 DXS393266:DXS393274 EHO393266:EHO393274 ERK393266:ERK393274 FBG393266:FBG393274 FLC393266:FLC393274 FUY393266:FUY393274 GEU393266:GEU393274 GOQ393266:GOQ393274 GYM393266:GYM393274 HII393266:HII393274 HSE393266:HSE393274 ICA393266:ICA393274 ILW393266:ILW393274 IVS393266:IVS393274 JFO393266:JFO393274 JPK393266:JPK393274 JZG393266:JZG393274 KJC393266:KJC393274 KSY393266:KSY393274 LCU393266:LCU393274 LMQ393266:LMQ393274 LWM393266:LWM393274 MGI393266:MGI393274 MQE393266:MQE393274 NAA393266:NAA393274 NJW393266:NJW393274 NTS393266:NTS393274 ODO393266:ODO393274 ONK393266:ONK393274 OXG393266:OXG393274 PHC393266:PHC393274 PQY393266:PQY393274 QAU393266:QAU393274 QKQ393266:QKQ393274 QUM393266:QUM393274 REI393266:REI393274 ROE393266:ROE393274 RYA393266:RYA393274 SHW393266:SHW393274 SRS393266:SRS393274 TBO393266:TBO393274 TLK393266:TLK393274 TVG393266:TVG393274 UFC393266:UFC393274 UOY393266:UOY393274 UYU393266:UYU393274 VIQ393266:VIQ393274 VSM393266:VSM393274 WCI393266:WCI393274 WME393266:WME393274 WWA393266:WWA393274 S458802:S458810 JO458802:JO458810 TK458802:TK458810 ADG458802:ADG458810 ANC458802:ANC458810 AWY458802:AWY458810 BGU458802:BGU458810 BQQ458802:BQQ458810 CAM458802:CAM458810 CKI458802:CKI458810 CUE458802:CUE458810 DEA458802:DEA458810 DNW458802:DNW458810 DXS458802:DXS458810 EHO458802:EHO458810 ERK458802:ERK458810 FBG458802:FBG458810 FLC458802:FLC458810 FUY458802:FUY458810 GEU458802:GEU458810 GOQ458802:GOQ458810 GYM458802:GYM458810 HII458802:HII458810 HSE458802:HSE458810 ICA458802:ICA458810 ILW458802:ILW458810 IVS458802:IVS458810 JFO458802:JFO458810 JPK458802:JPK458810 JZG458802:JZG458810 KJC458802:KJC458810 KSY458802:KSY458810 LCU458802:LCU458810 LMQ458802:LMQ458810 LWM458802:LWM458810 MGI458802:MGI458810 MQE458802:MQE458810 NAA458802:NAA458810 NJW458802:NJW458810 NTS458802:NTS458810 ODO458802:ODO458810 ONK458802:ONK458810 OXG458802:OXG458810 PHC458802:PHC458810 PQY458802:PQY458810 QAU458802:QAU458810 QKQ458802:QKQ458810 QUM458802:QUM458810 REI458802:REI458810 ROE458802:ROE458810 RYA458802:RYA458810 SHW458802:SHW458810 SRS458802:SRS458810 TBO458802:TBO458810 TLK458802:TLK458810 TVG458802:TVG458810 UFC458802:UFC458810 UOY458802:UOY458810 UYU458802:UYU458810 VIQ458802:VIQ458810 VSM458802:VSM458810 WCI458802:WCI458810 WME458802:WME458810 WWA458802:WWA458810 S524338:S524346 JO524338:JO524346 TK524338:TK524346 ADG524338:ADG524346 ANC524338:ANC524346 AWY524338:AWY524346 BGU524338:BGU524346 BQQ524338:BQQ524346 CAM524338:CAM524346 CKI524338:CKI524346 CUE524338:CUE524346 DEA524338:DEA524346 DNW524338:DNW524346 DXS524338:DXS524346 EHO524338:EHO524346 ERK524338:ERK524346 FBG524338:FBG524346 FLC524338:FLC524346 FUY524338:FUY524346 GEU524338:GEU524346 GOQ524338:GOQ524346 GYM524338:GYM524346 HII524338:HII524346 HSE524338:HSE524346 ICA524338:ICA524346 ILW524338:ILW524346 IVS524338:IVS524346 JFO524338:JFO524346 JPK524338:JPK524346 JZG524338:JZG524346 KJC524338:KJC524346 KSY524338:KSY524346 LCU524338:LCU524346 LMQ524338:LMQ524346 LWM524338:LWM524346 MGI524338:MGI524346 MQE524338:MQE524346 NAA524338:NAA524346 NJW524338:NJW524346 NTS524338:NTS524346 ODO524338:ODO524346 ONK524338:ONK524346 OXG524338:OXG524346 PHC524338:PHC524346 PQY524338:PQY524346 QAU524338:QAU524346 QKQ524338:QKQ524346 QUM524338:QUM524346 REI524338:REI524346 ROE524338:ROE524346 RYA524338:RYA524346 SHW524338:SHW524346 SRS524338:SRS524346 TBO524338:TBO524346 TLK524338:TLK524346 TVG524338:TVG524346 UFC524338:UFC524346 UOY524338:UOY524346 UYU524338:UYU524346 VIQ524338:VIQ524346 VSM524338:VSM524346 WCI524338:WCI524346 WME524338:WME524346 WWA524338:WWA524346 S589874:S589882 JO589874:JO589882 TK589874:TK589882 ADG589874:ADG589882 ANC589874:ANC589882 AWY589874:AWY589882 BGU589874:BGU589882 BQQ589874:BQQ589882 CAM589874:CAM589882 CKI589874:CKI589882 CUE589874:CUE589882 DEA589874:DEA589882 DNW589874:DNW589882 DXS589874:DXS589882 EHO589874:EHO589882 ERK589874:ERK589882 FBG589874:FBG589882 FLC589874:FLC589882 FUY589874:FUY589882 GEU589874:GEU589882 GOQ589874:GOQ589882 GYM589874:GYM589882 HII589874:HII589882 HSE589874:HSE589882 ICA589874:ICA589882 ILW589874:ILW589882 IVS589874:IVS589882 JFO589874:JFO589882 JPK589874:JPK589882 JZG589874:JZG589882 KJC589874:KJC589882 KSY589874:KSY589882 LCU589874:LCU589882 LMQ589874:LMQ589882 LWM589874:LWM589882 MGI589874:MGI589882 MQE589874:MQE589882 NAA589874:NAA589882 NJW589874:NJW589882 NTS589874:NTS589882 ODO589874:ODO589882 ONK589874:ONK589882 OXG589874:OXG589882 PHC589874:PHC589882 PQY589874:PQY589882 QAU589874:QAU589882 QKQ589874:QKQ589882 QUM589874:QUM589882 REI589874:REI589882 ROE589874:ROE589882 RYA589874:RYA589882 SHW589874:SHW589882 SRS589874:SRS589882 TBO589874:TBO589882 TLK589874:TLK589882 TVG589874:TVG589882 UFC589874:UFC589882 UOY589874:UOY589882 UYU589874:UYU589882 VIQ589874:VIQ589882 VSM589874:VSM589882 WCI589874:WCI589882 WME589874:WME589882 WWA589874:WWA589882 S655410:S655418 JO655410:JO655418 TK655410:TK655418 ADG655410:ADG655418 ANC655410:ANC655418 AWY655410:AWY655418 BGU655410:BGU655418 BQQ655410:BQQ655418 CAM655410:CAM655418 CKI655410:CKI655418 CUE655410:CUE655418 DEA655410:DEA655418 DNW655410:DNW655418 DXS655410:DXS655418 EHO655410:EHO655418 ERK655410:ERK655418 FBG655410:FBG655418 FLC655410:FLC655418 FUY655410:FUY655418 GEU655410:GEU655418 GOQ655410:GOQ655418 GYM655410:GYM655418 HII655410:HII655418 HSE655410:HSE655418 ICA655410:ICA655418 ILW655410:ILW655418 IVS655410:IVS655418 JFO655410:JFO655418 JPK655410:JPK655418 JZG655410:JZG655418 KJC655410:KJC655418 KSY655410:KSY655418 LCU655410:LCU655418 LMQ655410:LMQ655418 LWM655410:LWM655418 MGI655410:MGI655418 MQE655410:MQE655418 NAA655410:NAA655418 NJW655410:NJW655418 NTS655410:NTS655418 ODO655410:ODO655418 ONK655410:ONK655418 OXG655410:OXG655418 PHC655410:PHC655418 PQY655410:PQY655418 QAU655410:QAU655418 QKQ655410:QKQ655418 QUM655410:QUM655418 REI655410:REI655418 ROE655410:ROE655418 RYA655410:RYA655418 SHW655410:SHW655418 SRS655410:SRS655418 TBO655410:TBO655418 TLK655410:TLK655418 TVG655410:TVG655418 UFC655410:UFC655418 UOY655410:UOY655418 UYU655410:UYU655418 VIQ655410:VIQ655418 VSM655410:VSM655418 WCI655410:WCI655418 WME655410:WME655418 WWA655410:WWA655418 S720946:S720954 JO720946:JO720954 TK720946:TK720954 ADG720946:ADG720954 ANC720946:ANC720954 AWY720946:AWY720954 BGU720946:BGU720954 BQQ720946:BQQ720954 CAM720946:CAM720954 CKI720946:CKI720954 CUE720946:CUE720954 DEA720946:DEA720954 DNW720946:DNW720954 DXS720946:DXS720954 EHO720946:EHO720954 ERK720946:ERK720954 FBG720946:FBG720954 FLC720946:FLC720954 FUY720946:FUY720954 GEU720946:GEU720954 GOQ720946:GOQ720954 GYM720946:GYM720954 HII720946:HII720954 HSE720946:HSE720954 ICA720946:ICA720954 ILW720946:ILW720954 IVS720946:IVS720954 JFO720946:JFO720954 JPK720946:JPK720954 JZG720946:JZG720954 KJC720946:KJC720954 KSY720946:KSY720954 LCU720946:LCU720954 LMQ720946:LMQ720954 LWM720946:LWM720954 MGI720946:MGI720954 MQE720946:MQE720954 NAA720946:NAA720954 NJW720946:NJW720954 NTS720946:NTS720954 ODO720946:ODO720954 ONK720946:ONK720954 OXG720946:OXG720954 PHC720946:PHC720954 PQY720946:PQY720954 QAU720946:QAU720954 QKQ720946:QKQ720954 QUM720946:QUM720954 REI720946:REI720954 ROE720946:ROE720954 RYA720946:RYA720954 SHW720946:SHW720954 SRS720946:SRS720954 TBO720946:TBO720954 TLK720946:TLK720954 TVG720946:TVG720954 UFC720946:UFC720954 UOY720946:UOY720954 UYU720946:UYU720954 VIQ720946:VIQ720954 VSM720946:VSM720954 WCI720946:WCI720954 WME720946:WME720954 WWA720946:WWA720954 S786482:S786490 JO786482:JO786490 TK786482:TK786490 ADG786482:ADG786490 ANC786482:ANC786490 AWY786482:AWY786490 BGU786482:BGU786490 BQQ786482:BQQ786490 CAM786482:CAM786490 CKI786482:CKI786490 CUE786482:CUE786490 DEA786482:DEA786490 DNW786482:DNW786490 DXS786482:DXS786490 EHO786482:EHO786490 ERK786482:ERK786490 FBG786482:FBG786490 FLC786482:FLC786490 FUY786482:FUY786490 GEU786482:GEU786490 GOQ786482:GOQ786490 GYM786482:GYM786490 HII786482:HII786490 HSE786482:HSE786490 ICA786482:ICA786490 ILW786482:ILW786490 IVS786482:IVS786490 JFO786482:JFO786490 JPK786482:JPK786490 JZG786482:JZG786490 KJC786482:KJC786490 KSY786482:KSY786490 LCU786482:LCU786490 LMQ786482:LMQ786490 LWM786482:LWM786490 MGI786482:MGI786490 MQE786482:MQE786490 NAA786482:NAA786490 NJW786482:NJW786490 NTS786482:NTS786490 ODO786482:ODO786490 ONK786482:ONK786490 OXG786482:OXG786490 PHC786482:PHC786490 PQY786482:PQY786490 QAU786482:QAU786490 QKQ786482:QKQ786490 QUM786482:QUM786490 REI786482:REI786490 ROE786482:ROE786490 RYA786482:RYA786490 SHW786482:SHW786490 SRS786482:SRS786490 TBO786482:TBO786490 TLK786482:TLK786490 TVG786482:TVG786490 UFC786482:UFC786490 UOY786482:UOY786490 UYU786482:UYU786490 VIQ786482:VIQ786490 VSM786482:VSM786490 WCI786482:WCI786490 WME786482:WME786490 WWA786482:WWA786490 S852018:S852026 JO852018:JO852026 TK852018:TK852026 ADG852018:ADG852026 ANC852018:ANC852026 AWY852018:AWY852026 BGU852018:BGU852026 BQQ852018:BQQ852026 CAM852018:CAM852026 CKI852018:CKI852026 CUE852018:CUE852026 DEA852018:DEA852026 DNW852018:DNW852026 DXS852018:DXS852026 EHO852018:EHO852026 ERK852018:ERK852026 FBG852018:FBG852026 FLC852018:FLC852026 FUY852018:FUY852026 GEU852018:GEU852026 GOQ852018:GOQ852026 GYM852018:GYM852026 HII852018:HII852026 HSE852018:HSE852026 ICA852018:ICA852026 ILW852018:ILW852026 IVS852018:IVS852026 JFO852018:JFO852026 JPK852018:JPK852026 JZG852018:JZG852026 KJC852018:KJC852026 KSY852018:KSY852026 LCU852018:LCU852026 LMQ852018:LMQ852026 LWM852018:LWM852026 MGI852018:MGI852026 MQE852018:MQE852026 NAA852018:NAA852026 NJW852018:NJW852026 NTS852018:NTS852026 ODO852018:ODO852026 ONK852018:ONK852026 OXG852018:OXG852026 PHC852018:PHC852026 PQY852018:PQY852026 QAU852018:QAU852026 QKQ852018:QKQ852026 QUM852018:QUM852026 REI852018:REI852026 ROE852018:ROE852026 RYA852018:RYA852026 SHW852018:SHW852026 SRS852018:SRS852026 TBO852018:TBO852026 TLK852018:TLK852026 TVG852018:TVG852026 UFC852018:UFC852026 UOY852018:UOY852026 UYU852018:UYU852026 VIQ852018:VIQ852026 VSM852018:VSM852026 WCI852018:WCI852026 WME852018:WME852026 WWA852018:WWA852026 S917554:S917562 JO917554:JO917562 TK917554:TK917562 ADG917554:ADG917562 ANC917554:ANC917562 AWY917554:AWY917562 BGU917554:BGU917562 BQQ917554:BQQ917562 CAM917554:CAM917562 CKI917554:CKI917562 CUE917554:CUE917562 DEA917554:DEA917562 DNW917554:DNW917562 DXS917554:DXS917562 EHO917554:EHO917562 ERK917554:ERK917562 FBG917554:FBG917562 FLC917554:FLC917562 FUY917554:FUY917562 GEU917554:GEU917562 GOQ917554:GOQ917562 GYM917554:GYM917562 HII917554:HII917562 HSE917554:HSE917562 ICA917554:ICA917562 ILW917554:ILW917562 IVS917554:IVS917562 JFO917554:JFO917562 JPK917554:JPK917562 JZG917554:JZG917562 KJC917554:KJC917562 KSY917554:KSY917562 LCU917554:LCU917562 LMQ917554:LMQ917562 LWM917554:LWM917562 MGI917554:MGI917562 MQE917554:MQE917562 NAA917554:NAA917562 NJW917554:NJW917562 NTS917554:NTS917562 ODO917554:ODO917562 ONK917554:ONK917562 OXG917554:OXG917562 PHC917554:PHC917562 PQY917554:PQY917562 QAU917554:QAU917562 QKQ917554:QKQ917562 QUM917554:QUM917562 REI917554:REI917562 ROE917554:ROE917562 RYA917554:RYA917562 SHW917554:SHW917562 SRS917554:SRS917562 TBO917554:TBO917562 TLK917554:TLK917562 TVG917554:TVG917562 UFC917554:UFC917562 UOY917554:UOY917562 UYU917554:UYU917562 VIQ917554:VIQ917562 VSM917554:VSM917562 WCI917554:WCI917562 WME917554:WME917562 WWA917554:WWA917562 S983090:S983098 JO983090:JO983098 TK983090:TK983098 ADG983090:ADG983098 ANC983090:ANC983098 AWY983090:AWY983098 BGU983090:BGU983098 BQQ983090:BQQ983098 CAM983090:CAM983098 CKI983090:CKI983098 CUE983090:CUE983098 DEA983090:DEA983098 DNW983090:DNW983098 DXS983090:DXS983098 EHO983090:EHO983098 ERK983090:ERK983098 FBG983090:FBG983098 FLC983090:FLC983098 FUY983090:FUY983098 GEU983090:GEU983098 GOQ983090:GOQ983098 GYM983090:GYM983098 HII983090:HII983098 HSE983090:HSE983098 ICA983090:ICA983098 ILW983090:ILW983098 IVS983090:IVS983098 JFO983090:JFO983098 JPK983090:JPK983098 JZG983090:JZG983098 KJC983090:KJC983098 KSY983090:KSY983098 LCU983090:LCU983098 LMQ983090:LMQ983098 LWM983090:LWM983098 MGI983090:MGI983098 MQE983090:MQE983098 NAA983090:NAA983098 NJW983090:NJW983098 NTS983090:NTS983098 ODO983090:ODO983098 ONK983090:ONK983098 OXG983090:OXG983098 PHC983090:PHC983098 PQY983090:PQY983098 QAU983090:QAU983098 QKQ983090:QKQ983098 QUM983090:QUM983098 REI983090:REI983098 ROE983090:ROE983098 RYA983090:RYA983098 SHW983090:SHW983098 SRS983090:SRS983098 TBO983090:TBO983098 TLK983090:TLK983098 TVG983090:TVG983098 UFC983090:UFC983098 UOY983090:UOY983098 UYU983090:UYU983098 VIQ983090:VIQ983098 VSM983090:VSM983098 WCI983090:WCI983098 WME983090:WME983098 WWA983090:WWA983098 H65586:M65594 JI65586:JK65594 TE65586:TG65594 ADA65586:ADC65594 AMW65586:AMY65594 AWS65586:AWU65594 BGO65586:BGQ65594 BQK65586:BQM65594 CAG65586:CAI65594 CKC65586:CKE65594 CTY65586:CUA65594 DDU65586:DDW65594 DNQ65586:DNS65594 DXM65586:DXO65594 EHI65586:EHK65594 ERE65586:ERG65594 FBA65586:FBC65594 FKW65586:FKY65594 FUS65586:FUU65594 GEO65586:GEQ65594 GOK65586:GOM65594 GYG65586:GYI65594 HIC65586:HIE65594 HRY65586:HSA65594 IBU65586:IBW65594 ILQ65586:ILS65594 IVM65586:IVO65594 JFI65586:JFK65594 JPE65586:JPG65594 JZA65586:JZC65594 KIW65586:KIY65594 KSS65586:KSU65594 LCO65586:LCQ65594 LMK65586:LMM65594 LWG65586:LWI65594 MGC65586:MGE65594 MPY65586:MQA65594 MZU65586:MZW65594 NJQ65586:NJS65594 NTM65586:NTO65594 ODI65586:ODK65594 ONE65586:ONG65594 OXA65586:OXC65594 PGW65586:PGY65594 PQS65586:PQU65594 QAO65586:QAQ65594 QKK65586:QKM65594 QUG65586:QUI65594 REC65586:REE65594 RNY65586:ROA65594 RXU65586:RXW65594 SHQ65586:SHS65594 SRM65586:SRO65594 TBI65586:TBK65594 TLE65586:TLG65594 TVA65586:TVC65594 UEW65586:UEY65594 UOS65586:UOU65594 UYO65586:UYQ65594 VIK65586:VIM65594 VSG65586:VSI65594 WCC65586:WCE65594 WLY65586:WMA65594 WVU65586:WVW65594 H131122:M131130 JI131122:JK131130 TE131122:TG131130 ADA131122:ADC131130 AMW131122:AMY131130 AWS131122:AWU131130 BGO131122:BGQ131130 BQK131122:BQM131130 CAG131122:CAI131130 CKC131122:CKE131130 CTY131122:CUA131130 DDU131122:DDW131130 DNQ131122:DNS131130 DXM131122:DXO131130 EHI131122:EHK131130 ERE131122:ERG131130 FBA131122:FBC131130 FKW131122:FKY131130 FUS131122:FUU131130 GEO131122:GEQ131130 GOK131122:GOM131130 GYG131122:GYI131130 HIC131122:HIE131130 HRY131122:HSA131130 IBU131122:IBW131130 ILQ131122:ILS131130 IVM131122:IVO131130 JFI131122:JFK131130 JPE131122:JPG131130 JZA131122:JZC131130 KIW131122:KIY131130 KSS131122:KSU131130 LCO131122:LCQ131130 LMK131122:LMM131130 LWG131122:LWI131130 MGC131122:MGE131130 MPY131122:MQA131130 MZU131122:MZW131130 NJQ131122:NJS131130 NTM131122:NTO131130 ODI131122:ODK131130 ONE131122:ONG131130 OXA131122:OXC131130 PGW131122:PGY131130 PQS131122:PQU131130 QAO131122:QAQ131130 QKK131122:QKM131130 QUG131122:QUI131130 REC131122:REE131130 RNY131122:ROA131130 RXU131122:RXW131130 SHQ131122:SHS131130 SRM131122:SRO131130 TBI131122:TBK131130 TLE131122:TLG131130 TVA131122:TVC131130 UEW131122:UEY131130 UOS131122:UOU131130 UYO131122:UYQ131130 VIK131122:VIM131130 VSG131122:VSI131130 WCC131122:WCE131130 WLY131122:WMA131130 WVU131122:WVW131130 H196658:M196666 JI196658:JK196666 TE196658:TG196666 ADA196658:ADC196666 AMW196658:AMY196666 AWS196658:AWU196666 BGO196658:BGQ196666 BQK196658:BQM196666 CAG196658:CAI196666 CKC196658:CKE196666 CTY196658:CUA196666 DDU196658:DDW196666 DNQ196658:DNS196666 DXM196658:DXO196666 EHI196658:EHK196666 ERE196658:ERG196666 FBA196658:FBC196666 FKW196658:FKY196666 FUS196658:FUU196666 GEO196658:GEQ196666 GOK196658:GOM196666 GYG196658:GYI196666 HIC196658:HIE196666 HRY196658:HSA196666 IBU196658:IBW196666 ILQ196658:ILS196666 IVM196658:IVO196666 JFI196658:JFK196666 JPE196658:JPG196666 JZA196658:JZC196666 KIW196658:KIY196666 KSS196658:KSU196666 LCO196658:LCQ196666 LMK196658:LMM196666 LWG196658:LWI196666 MGC196658:MGE196666 MPY196658:MQA196666 MZU196658:MZW196666 NJQ196658:NJS196666 NTM196658:NTO196666 ODI196658:ODK196666 ONE196658:ONG196666 OXA196658:OXC196666 PGW196658:PGY196666 PQS196658:PQU196666 QAO196658:QAQ196666 QKK196658:QKM196666 QUG196658:QUI196666 REC196658:REE196666 RNY196658:ROA196666 RXU196658:RXW196666 SHQ196658:SHS196666 SRM196658:SRO196666 TBI196658:TBK196666 TLE196658:TLG196666 TVA196658:TVC196666 UEW196658:UEY196666 UOS196658:UOU196666 UYO196658:UYQ196666 VIK196658:VIM196666 VSG196658:VSI196666 WCC196658:WCE196666 WLY196658:WMA196666 WVU196658:WVW196666 H262194:M262202 JI262194:JK262202 TE262194:TG262202 ADA262194:ADC262202 AMW262194:AMY262202 AWS262194:AWU262202 BGO262194:BGQ262202 BQK262194:BQM262202 CAG262194:CAI262202 CKC262194:CKE262202 CTY262194:CUA262202 DDU262194:DDW262202 DNQ262194:DNS262202 DXM262194:DXO262202 EHI262194:EHK262202 ERE262194:ERG262202 FBA262194:FBC262202 FKW262194:FKY262202 FUS262194:FUU262202 GEO262194:GEQ262202 GOK262194:GOM262202 GYG262194:GYI262202 HIC262194:HIE262202 HRY262194:HSA262202 IBU262194:IBW262202 ILQ262194:ILS262202 IVM262194:IVO262202 JFI262194:JFK262202 JPE262194:JPG262202 JZA262194:JZC262202 KIW262194:KIY262202 KSS262194:KSU262202 LCO262194:LCQ262202 LMK262194:LMM262202 LWG262194:LWI262202 MGC262194:MGE262202 MPY262194:MQA262202 MZU262194:MZW262202 NJQ262194:NJS262202 NTM262194:NTO262202 ODI262194:ODK262202 ONE262194:ONG262202 OXA262194:OXC262202 PGW262194:PGY262202 PQS262194:PQU262202 QAO262194:QAQ262202 QKK262194:QKM262202 QUG262194:QUI262202 REC262194:REE262202 RNY262194:ROA262202 RXU262194:RXW262202 SHQ262194:SHS262202 SRM262194:SRO262202 TBI262194:TBK262202 TLE262194:TLG262202 TVA262194:TVC262202 UEW262194:UEY262202 UOS262194:UOU262202 UYO262194:UYQ262202 VIK262194:VIM262202 VSG262194:VSI262202 WCC262194:WCE262202 WLY262194:WMA262202 WVU262194:WVW262202 H327730:M327738 JI327730:JK327738 TE327730:TG327738 ADA327730:ADC327738 AMW327730:AMY327738 AWS327730:AWU327738 BGO327730:BGQ327738 BQK327730:BQM327738 CAG327730:CAI327738 CKC327730:CKE327738 CTY327730:CUA327738 DDU327730:DDW327738 DNQ327730:DNS327738 DXM327730:DXO327738 EHI327730:EHK327738 ERE327730:ERG327738 FBA327730:FBC327738 FKW327730:FKY327738 FUS327730:FUU327738 GEO327730:GEQ327738 GOK327730:GOM327738 GYG327730:GYI327738 HIC327730:HIE327738 HRY327730:HSA327738 IBU327730:IBW327738 ILQ327730:ILS327738 IVM327730:IVO327738 JFI327730:JFK327738 JPE327730:JPG327738 JZA327730:JZC327738 KIW327730:KIY327738 KSS327730:KSU327738 LCO327730:LCQ327738 LMK327730:LMM327738 LWG327730:LWI327738 MGC327730:MGE327738 MPY327730:MQA327738 MZU327730:MZW327738 NJQ327730:NJS327738 NTM327730:NTO327738 ODI327730:ODK327738 ONE327730:ONG327738 OXA327730:OXC327738 PGW327730:PGY327738 PQS327730:PQU327738 QAO327730:QAQ327738 QKK327730:QKM327738 QUG327730:QUI327738 REC327730:REE327738 RNY327730:ROA327738 RXU327730:RXW327738 SHQ327730:SHS327738 SRM327730:SRO327738 TBI327730:TBK327738 TLE327730:TLG327738 TVA327730:TVC327738 UEW327730:UEY327738 UOS327730:UOU327738 UYO327730:UYQ327738 VIK327730:VIM327738 VSG327730:VSI327738 WCC327730:WCE327738 WLY327730:WMA327738 WVU327730:WVW327738 H393266:M393274 JI393266:JK393274 TE393266:TG393274 ADA393266:ADC393274 AMW393266:AMY393274 AWS393266:AWU393274 BGO393266:BGQ393274 BQK393266:BQM393274 CAG393266:CAI393274 CKC393266:CKE393274 CTY393266:CUA393274 DDU393266:DDW393274 DNQ393266:DNS393274 DXM393266:DXO393274 EHI393266:EHK393274 ERE393266:ERG393274 FBA393266:FBC393274 FKW393266:FKY393274 FUS393266:FUU393274 GEO393266:GEQ393274 GOK393266:GOM393274 GYG393266:GYI393274 HIC393266:HIE393274 HRY393266:HSA393274 IBU393266:IBW393274 ILQ393266:ILS393274 IVM393266:IVO393274 JFI393266:JFK393274 JPE393266:JPG393274 JZA393266:JZC393274 KIW393266:KIY393274 KSS393266:KSU393274 LCO393266:LCQ393274 LMK393266:LMM393274 LWG393266:LWI393274 MGC393266:MGE393274 MPY393266:MQA393274 MZU393266:MZW393274 NJQ393266:NJS393274 NTM393266:NTO393274 ODI393266:ODK393274 ONE393266:ONG393274 OXA393266:OXC393274 PGW393266:PGY393274 PQS393266:PQU393274 QAO393266:QAQ393274 QKK393266:QKM393274 QUG393266:QUI393274 REC393266:REE393274 RNY393266:ROA393274 RXU393266:RXW393274 SHQ393266:SHS393274 SRM393266:SRO393274 TBI393266:TBK393274 TLE393266:TLG393274 TVA393266:TVC393274 UEW393266:UEY393274 UOS393266:UOU393274 UYO393266:UYQ393274 VIK393266:VIM393274 VSG393266:VSI393274 WCC393266:WCE393274 WLY393266:WMA393274 WVU393266:WVW393274 H458802:M458810 JI458802:JK458810 TE458802:TG458810 ADA458802:ADC458810 AMW458802:AMY458810 AWS458802:AWU458810 BGO458802:BGQ458810 BQK458802:BQM458810 CAG458802:CAI458810 CKC458802:CKE458810 CTY458802:CUA458810 DDU458802:DDW458810 DNQ458802:DNS458810 DXM458802:DXO458810 EHI458802:EHK458810 ERE458802:ERG458810 FBA458802:FBC458810 FKW458802:FKY458810 FUS458802:FUU458810 GEO458802:GEQ458810 GOK458802:GOM458810 GYG458802:GYI458810 HIC458802:HIE458810 HRY458802:HSA458810 IBU458802:IBW458810 ILQ458802:ILS458810 IVM458802:IVO458810 JFI458802:JFK458810 JPE458802:JPG458810 JZA458802:JZC458810 KIW458802:KIY458810 KSS458802:KSU458810 LCO458802:LCQ458810 LMK458802:LMM458810 LWG458802:LWI458810 MGC458802:MGE458810 MPY458802:MQA458810 MZU458802:MZW458810 NJQ458802:NJS458810 NTM458802:NTO458810 ODI458802:ODK458810 ONE458802:ONG458810 OXA458802:OXC458810 PGW458802:PGY458810 PQS458802:PQU458810 QAO458802:QAQ458810 QKK458802:QKM458810 QUG458802:QUI458810 REC458802:REE458810 RNY458802:ROA458810 RXU458802:RXW458810 SHQ458802:SHS458810 SRM458802:SRO458810 TBI458802:TBK458810 TLE458802:TLG458810 TVA458802:TVC458810 UEW458802:UEY458810 UOS458802:UOU458810 UYO458802:UYQ458810 VIK458802:VIM458810 VSG458802:VSI458810 WCC458802:WCE458810 WLY458802:WMA458810 WVU458802:WVW458810 H524338:M524346 JI524338:JK524346 TE524338:TG524346 ADA524338:ADC524346 AMW524338:AMY524346 AWS524338:AWU524346 BGO524338:BGQ524346 BQK524338:BQM524346 CAG524338:CAI524346 CKC524338:CKE524346 CTY524338:CUA524346 DDU524338:DDW524346 DNQ524338:DNS524346 DXM524338:DXO524346 EHI524338:EHK524346 ERE524338:ERG524346 FBA524338:FBC524346 FKW524338:FKY524346 FUS524338:FUU524346 GEO524338:GEQ524346 GOK524338:GOM524346 GYG524338:GYI524346 HIC524338:HIE524346 HRY524338:HSA524346 IBU524338:IBW524346 ILQ524338:ILS524346 IVM524338:IVO524346 JFI524338:JFK524346 JPE524338:JPG524346 JZA524338:JZC524346 KIW524338:KIY524346 KSS524338:KSU524346 LCO524338:LCQ524346 LMK524338:LMM524346 LWG524338:LWI524346 MGC524338:MGE524346 MPY524338:MQA524346 MZU524338:MZW524346 NJQ524338:NJS524346 NTM524338:NTO524346 ODI524338:ODK524346 ONE524338:ONG524346 OXA524338:OXC524346 PGW524338:PGY524346 PQS524338:PQU524346 QAO524338:QAQ524346 QKK524338:QKM524346 QUG524338:QUI524346 REC524338:REE524346 RNY524338:ROA524346 RXU524338:RXW524346 SHQ524338:SHS524346 SRM524338:SRO524346 TBI524338:TBK524346 TLE524338:TLG524346 TVA524338:TVC524346 UEW524338:UEY524346 UOS524338:UOU524346 UYO524338:UYQ524346 VIK524338:VIM524346 VSG524338:VSI524346 WCC524338:WCE524346 WLY524338:WMA524346 WVU524338:WVW524346 H589874:M589882 JI589874:JK589882 TE589874:TG589882 ADA589874:ADC589882 AMW589874:AMY589882 AWS589874:AWU589882 BGO589874:BGQ589882 BQK589874:BQM589882 CAG589874:CAI589882 CKC589874:CKE589882 CTY589874:CUA589882 DDU589874:DDW589882 DNQ589874:DNS589882 DXM589874:DXO589882 EHI589874:EHK589882 ERE589874:ERG589882 FBA589874:FBC589882 FKW589874:FKY589882 FUS589874:FUU589882 GEO589874:GEQ589882 GOK589874:GOM589882 GYG589874:GYI589882 HIC589874:HIE589882 HRY589874:HSA589882 IBU589874:IBW589882 ILQ589874:ILS589882 IVM589874:IVO589882 JFI589874:JFK589882 JPE589874:JPG589882 JZA589874:JZC589882 KIW589874:KIY589882 KSS589874:KSU589882 LCO589874:LCQ589882 LMK589874:LMM589882 LWG589874:LWI589882 MGC589874:MGE589882 MPY589874:MQA589882 MZU589874:MZW589882 NJQ589874:NJS589882 NTM589874:NTO589882 ODI589874:ODK589882 ONE589874:ONG589882 OXA589874:OXC589882 PGW589874:PGY589882 PQS589874:PQU589882 QAO589874:QAQ589882 QKK589874:QKM589882 QUG589874:QUI589882 REC589874:REE589882 RNY589874:ROA589882 RXU589874:RXW589882 SHQ589874:SHS589882 SRM589874:SRO589882 TBI589874:TBK589882 TLE589874:TLG589882 TVA589874:TVC589882 UEW589874:UEY589882 UOS589874:UOU589882 UYO589874:UYQ589882 VIK589874:VIM589882 VSG589874:VSI589882 WCC589874:WCE589882 WLY589874:WMA589882 WVU589874:WVW589882 H655410:M655418 JI655410:JK655418 TE655410:TG655418 ADA655410:ADC655418 AMW655410:AMY655418 AWS655410:AWU655418 BGO655410:BGQ655418 BQK655410:BQM655418 CAG655410:CAI655418 CKC655410:CKE655418 CTY655410:CUA655418 DDU655410:DDW655418 DNQ655410:DNS655418 DXM655410:DXO655418 EHI655410:EHK655418 ERE655410:ERG655418 FBA655410:FBC655418 FKW655410:FKY655418 FUS655410:FUU655418 GEO655410:GEQ655418 GOK655410:GOM655418 GYG655410:GYI655418 HIC655410:HIE655418 HRY655410:HSA655418 IBU655410:IBW655418 ILQ655410:ILS655418 IVM655410:IVO655418 JFI655410:JFK655418 JPE655410:JPG655418 JZA655410:JZC655418 KIW655410:KIY655418 KSS655410:KSU655418 LCO655410:LCQ655418 LMK655410:LMM655418 LWG655410:LWI655418 MGC655410:MGE655418 MPY655410:MQA655418 MZU655410:MZW655418 NJQ655410:NJS655418 NTM655410:NTO655418 ODI655410:ODK655418 ONE655410:ONG655418 OXA655410:OXC655418 PGW655410:PGY655418 PQS655410:PQU655418 QAO655410:QAQ655418 QKK655410:QKM655418 QUG655410:QUI655418 REC655410:REE655418 RNY655410:ROA655418 RXU655410:RXW655418 SHQ655410:SHS655418 SRM655410:SRO655418 TBI655410:TBK655418 TLE655410:TLG655418 TVA655410:TVC655418 UEW655410:UEY655418 UOS655410:UOU655418 UYO655410:UYQ655418 VIK655410:VIM655418 VSG655410:VSI655418 WCC655410:WCE655418 WLY655410:WMA655418 WVU655410:WVW655418 H720946:M720954 JI720946:JK720954 TE720946:TG720954 ADA720946:ADC720954 AMW720946:AMY720954 AWS720946:AWU720954 BGO720946:BGQ720954 BQK720946:BQM720954 CAG720946:CAI720954 CKC720946:CKE720954 CTY720946:CUA720954 DDU720946:DDW720954 DNQ720946:DNS720954 DXM720946:DXO720954 EHI720946:EHK720954 ERE720946:ERG720954 FBA720946:FBC720954 FKW720946:FKY720954 FUS720946:FUU720954 GEO720946:GEQ720954 GOK720946:GOM720954 GYG720946:GYI720954 HIC720946:HIE720954 HRY720946:HSA720954 IBU720946:IBW720954 ILQ720946:ILS720954 IVM720946:IVO720954 JFI720946:JFK720954 JPE720946:JPG720954 JZA720946:JZC720954 KIW720946:KIY720954 KSS720946:KSU720954 LCO720946:LCQ720954 LMK720946:LMM720954 LWG720946:LWI720954 MGC720946:MGE720954 MPY720946:MQA720954 MZU720946:MZW720954 NJQ720946:NJS720954 NTM720946:NTO720954 ODI720946:ODK720954 ONE720946:ONG720954 OXA720946:OXC720954 PGW720946:PGY720954 PQS720946:PQU720954 QAO720946:QAQ720954 QKK720946:QKM720954 QUG720946:QUI720954 REC720946:REE720954 RNY720946:ROA720954 RXU720946:RXW720954 SHQ720946:SHS720954 SRM720946:SRO720954 TBI720946:TBK720954 TLE720946:TLG720954 TVA720946:TVC720954 UEW720946:UEY720954 UOS720946:UOU720954 UYO720946:UYQ720954 VIK720946:VIM720954 VSG720946:VSI720954 WCC720946:WCE720954 WLY720946:WMA720954 WVU720946:WVW720954 H786482:M786490 JI786482:JK786490 TE786482:TG786490 ADA786482:ADC786490 AMW786482:AMY786490 AWS786482:AWU786490 BGO786482:BGQ786490 BQK786482:BQM786490 CAG786482:CAI786490 CKC786482:CKE786490 CTY786482:CUA786490 DDU786482:DDW786490 DNQ786482:DNS786490 DXM786482:DXO786490 EHI786482:EHK786490 ERE786482:ERG786490 FBA786482:FBC786490 FKW786482:FKY786490 FUS786482:FUU786490 GEO786482:GEQ786490 GOK786482:GOM786490 GYG786482:GYI786490 HIC786482:HIE786490 HRY786482:HSA786490 IBU786482:IBW786490 ILQ786482:ILS786490 IVM786482:IVO786490 JFI786482:JFK786490 JPE786482:JPG786490 JZA786482:JZC786490 KIW786482:KIY786490 KSS786482:KSU786490 LCO786482:LCQ786490 LMK786482:LMM786490 LWG786482:LWI786490 MGC786482:MGE786490 MPY786482:MQA786490 MZU786482:MZW786490 NJQ786482:NJS786490 NTM786482:NTO786490 ODI786482:ODK786490 ONE786482:ONG786490 OXA786482:OXC786490 PGW786482:PGY786490 PQS786482:PQU786490 QAO786482:QAQ786490 QKK786482:QKM786490 QUG786482:QUI786490 REC786482:REE786490 RNY786482:ROA786490 RXU786482:RXW786490 SHQ786482:SHS786490 SRM786482:SRO786490 TBI786482:TBK786490 TLE786482:TLG786490 TVA786482:TVC786490 UEW786482:UEY786490 UOS786482:UOU786490 UYO786482:UYQ786490 VIK786482:VIM786490 VSG786482:VSI786490 WCC786482:WCE786490 WLY786482:WMA786490 WVU786482:WVW786490 H852018:M852026 JI852018:JK852026 TE852018:TG852026 ADA852018:ADC852026 AMW852018:AMY852026 AWS852018:AWU852026 BGO852018:BGQ852026 BQK852018:BQM852026 CAG852018:CAI852026 CKC852018:CKE852026 CTY852018:CUA852026 DDU852018:DDW852026 DNQ852018:DNS852026 DXM852018:DXO852026 EHI852018:EHK852026 ERE852018:ERG852026 FBA852018:FBC852026 FKW852018:FKY852026 FUS852018:FUU852026 GEO852018:GEQ852026 GOK852018:GOM852026 GYG852018:GYI852026 HIC852018:HIE852026 HRY852018:HSA852026 IBU852018:IBW852026 ILQ852018:ILS852026 IVM852018:IVO852026 JFI852018:JFK852026 JPE852018:JPG852026 JZA852018:JZC852026 KIW852018:KIY852026 KSS852018:KSU852026 LCO852018:LCQ852026 LMK852018:LMM852026 LWG852018:LWI852026 MGC852018:MGE852026 MPY852018:MQA852026 MZU852018:MZW852026 NJQ852018:NJS852026 NTM852018:NTO852026 ODI852018:ODK852026 ONE852018:ONG852026 OXA852018:OXC852026 PGW852018:PGY852026 PQS852018:PQU852026 QAO852018:QAQ852026 QKK852018:QKM852026 QUG852018:QUI852026 REC852018:REE852026 RNY852018:ROA852026 RXU852018:RXW852026 SHQ852018:SHS852026 SRM852018:SRO852026 TBI852018:TBK852026 TLE852018:TLG852026 TVA852018:TVC852026 UEW852018:UEY852026 UOS852018:UOU852026 UYO852018:UYQ852026 VIK852018:VIM852026 VSG852018:VSI852026 WCC852018:WCE852026 WLY852018:WMA852026 WVU852018:WVW852026 H917554:M917562 JI917554:JK917562 TE917554:TG917562 ADA917554:ADC917562 AMW917554:AMY917562 AWS917554:AWU917562 BGO917554:BGQ917562 BQK917554:BQM917562 CAG917554:CAI917562 CKC917554:CKE917562 CTY917554:CUA917562 DDU917554:DDW917562 DNQ917554:DNS917562 DXM917554:DXO917562 EHI917554:EHK917562 ERE917554:ERG917562 FBA917554:FBC917562 FKW917554:FKY917562 FUS917554:FUU917562 GEO917554:GEQ917562 GOK917554:GOM917562 GYG917554:GYI917562 HIC917554:HIE917562 HRY917554:HSA917562 IBU917554:IBW917562 ILQ917554:ILS917562 IVM917554:IVO917562 JFI917554:JFK917562 JPE917554:JPG917562 JZA917554:JZC917562 KIW917554:KIY917562 KSS917554:KSU917562 LCO917554:LCQ917562 LMK917554:LMM917562 LWG917554:LWI917562 MGC917554:MGE917562 MPY917554:MQA917562 MZU917554:MZW917562 NJQ917554:NJS917562 NTM917554:NTO917562 ODI917554:ODK917562 ONE917554:ONG917562 OXA917554:OXC917562 PGW917554:PGY917562 PQS917554:PQU917562 QAO917554:QAQ917562 QKK917554:QKM917562 QUG917554:QUI917562 REC917554:REE917562 RNY917554:ROA917562 RXU917554:RXW917562 SHQ917554:SHS917562 SRM917554:SRO917562 TBI917554:TBK917562 TLE917554:TLG917562 TVA917554:TVC917562 UEW917554:UEY917562 UOS917554:UOU917562 UYO917554:UYQ917562 VIK917554:VIM917562 VSG917554:VSI917562 WCC917554:WCE917562 WLY917554:WMA917562 WVU917554:WVW917562 H983090:M983098 JI983090:JK983098 TE983090:TG983098 ADA983090:ADC983098 AMW983090:AMY983098 AWS983090:AWU983098 BGO983090:BGQ983098 BQK983090:BQM983098 CAG983090:CAI983098 CKC983090:CKE983098 CTY983090:CUA983098 DDU983090:DDW983098 DNQ983090:DNS983098 DXM983090:DXO983098 EHI983090:EHK983098 ERE983090:ERG983098 FBA983090:FBC983098 FKW983090:FKY983098 FUS983090:FUU983098 GEO983090:GEQ983098 GOK983090:GOM983098 GYG983090:GYI983098 HIC983090:HIE983098 HRY983090:HSA983098 IBU983090:IBW983098 ILQ983090:ILS983098 IVM983090:IVO983098 JFI983090:JFK983098 JPE983090:JPG983098 JZA983090:JZC983098 KIW983090:KIY983098 KSS983090:KSU983098 LCO983090:LCQ983098 LMK983090:LMM983098 LWG983090:LWI983098 MGC983090:MGE983098 MPY983090:MQA983098 MZU983090:MZW983098 NJQ983090:NJS983098 NTM983090:NTO983098 ODI983090:ODK983098 ONE983090:ONG983098 OXA983090:OXC983098 PGW983090:PGY983098 PQS983090:PQU983098 QAO983090:QAQ983098 QKK983090:QKM983098 QUG983090:QUI983098 REC983090:REE983098 RNY983090:ROA983098 RXU983090:RXW983098 SHQ983090:SHS983098 SRM983090:SRO983098 TBI983090:TBK983098 TLE983090:TLG983098 TVA983090:TVC983098 UEW983090:UEY983098 UOS983090:UOU983098 UYO983090:UYQ983098 VIK983090:VIM983098 VSG983090:VSI983098 WCC983090:WCE983098 WLY983090:WMA983098 WVU983090:WVW983098 M16:S17 Q19:S19" xr:uid="{7BE35F0D-E663-4BEE-923C-D0F7834699A6}"/>
    <dataValidation imeMode="off" allowBlank="1" showInputMessage="1" showErrorMessage="1" sqref="E15 JF15 TB15 ACX15 AMT15 AWP15 BGL15 BQH15 CAD15 CJZ15 CTV15 DDR15 DNN15 DXJ15 EHF15 ERB15 FAX15 FKT15 FUP15 GEL15 GOH15 GYD15 HHZ15 HRV15 IBR15 ILN15 IVJ15 JFF15 JPB15 JYX15 KIT15 KSP15 LCL15 LMH15 LWD15 MFZ15 MPV15 MZR15 NJN15 NTJ15 ODF15 ONB15 OWX15 PGT15 PQP15 QAL15 QKH15 QUD15 RDZ15 RNV15 RXR15 SHN15 SRJ15 TBF15 TLB15 TUX15 UET15 UOP15 UYL15 VIH15 VSD15 WBZ15 WLV15 WVR15 E65566 JF65566 TB65566 ACX65566 AMT65566 AWP65566 BGL65566 BQH65566 CAD65566 CJZ65566 CTV65566 DDR65566 DNN65566 DXJ65566 EHF65566 ERB65566 FAX65566 FKT65566 FUP65566 GEL65566 GOH65566 GYD65566 HHZ65566 HRV65566 IBR65566 ILN65566 IVJ65566 JFF65566 JPB65566 JYX65566 KIT65566 KSP65566 LCL65566 LMH65566 LWD65566 MFZ65566 MPV65566 MZR65566 NJN65566 NTJ65566 ODF65566 ONB65566 OWX65566 PGT65566 PQP65566 QAL65566 QKH65566 QUD65566 RDZ65566 RNV65566 RXR65566 SHN65566 SRJ65566 TBF65566 TLB65566 TUX65566 UET65566 UOP65566 UYL65566 VIH65566 VSD65566 WBZ65566 WLV65566 WVR65566 E131102 JF131102 TB131102 ACX131102 AMT131102 AWP131102 BGL131102 BQH131102 CAD131102 CJZ131102 CTV131102 DDR131102 DNN131102 DXJ131102 EHF131102 ERB131102 FAX131102 FKT131102 FUP131102 GEL131102 GOH131102 GYD131102 HHZ131102 HRV131102 IBR131102 ILN131102 IVJ131102 JFF131102 JPB131102 JYX131102 KIT131102 KSP131102 LCL131102 LMH131102 LWD131102 MFZ131102 MPV131102 MZR131102 NJN131102 NTJ131102 ODF131102 ONB131102 OWX131102 PGT131102 PQP131102 QAL131102 QKH131102 QUD131102 RDZ131102 RNV131102 RXR131102 SHN131102 SRJ131102 TBF131102 TLB131102 TUX131102 UET131102 UOP131102 UYL131102 VIH131102 VSD131102 WBZ131102 WLV131102 WVR131102 E196638 JF196638 TB196638 ACX196638 AMT196638 AWP196638 BGL196638 BQH196638 CAD196638 CJZ196638 CTV196638 DDR196638 DNN196638 DXJ196638 EHF196638 ERB196638 FAX196638 FKT196638 FUP196638 GEL196638 GOH196638 GYD196638 HHZ196638 HRV196638 IBR196638 ILN196638 IVJ196638 JFF196638 JPB196638 JYX196638 KIT196638 KSP196638 LCL196638 LMH196638 LWD196638 MFZ196638 MPV196638 MZR196638 NJN196638 NTJ196638 ODF196638 ONB196638 OWX196638 PGT196638 PQP196638 QAL196638 QKH196638 QUD196638 RDZ196638 RNV196638 RXR196638 SHN196638 SRJ196638 TBF196638 TLB196638 TUX196638 UET196638 UOP196638 UYL196638 VIH196638 VSD196638 WBZ196638 WLV196638 WVR196638 E262174 JF262174 TB262174 ACX262174 AMT262174 AWP262174 BGL262174 BQH262174 CAD262174 CJZ262174 CTV262174 DDR262174 DNN262174 DXJ262174 EHF262174 ERB262174 FAX262174 FKT262174 FUP262174 GEL262174 GOH262174 GYD262174 HHZ262174 HRV262174 IBR262174 ILN262174 IVJ262174 JFF262174 JPB262174 JYX262174 KIT262174 KSP262174 LCL262174 LMH262174 LWD262174 MFZ262174 MPV262174 MZR262174 NJN262174 NTJ262174 ODF262174 ONB262174 OWX262174 PGT262174 PQP262174 QAL262174 QKH262174 QUD262174 RDZ262174 RNV262174 RXR262174 SHN262174 SRJ262174 TBF262174 TLB262174 TUX262174 UET262174 UOP262174 UYL262174 VIH262174 VSD262174 WBZ262174 WLV262174 WVR262174 E327710 JF327710 TB327710 ACX327710 AMT327710 AWP327710 BGL327710 BQH327710 CAD327710 CJZ327710 CTV327710 DDR327710 DNN327710 DXJ327710 EHF327710 ERB327710 FAX327710 FKT327710 FUP327710 GEL327710 GOH327710 GYD327710 HHZ327710 HRV327710 IBR327710 ILN327710 IVJ327710 JFF327710 JPB327710 JYX327710 KIT327710 KSP327710 LCL327710 LMH327710 LWD327710 MFZ327710 MPV327710 MZR327710 NJN327710 NTJ327710 ODF327710 ONB327710 OWX327710 PGT327710 PQP327710 QAL327710 QKH327710 QUD327710 RDZ327710 RNV327710 RXR327710 SHN327710 SRJ327710 TBF327710 TLB327710 TUX327710 UET327710 UOP327710 UYL327710 VIH327710 VSD327710 WBZ327710 WLV327710 WVR327710 E393246 JF393246 TB393246 ACX393246 AMT393246 AWP393246 BGL393246 BQH393246 CAD393246 CJZ393246 CTV393246 DDR393246 DNN393246 DXJ393246 EHF393246 ERB393246 FAX393246 FKT393246 FUP393246 GEL393246 GOH393246 GYD393246 HHZ393246 HRV393246 IBR393246 ILN393246 IVJ393246 JFF393246 JPB393246 JYX393246 KIT393246 KSP393246 LCL393246 LMH393246 LWD393246 MFZ393246 MPV393246 MZR393246 NJN393246 NTJ393246 ODF393246 ONB393246 OWX393246 PGT393246 PQP393246 QAL393246 QKH393246 QUD393246 RDZ393246 RNV393246 RXR393246 SHN393246 SRJ393246 TBF393246 TLB393246 TUX393246 UET393246 UOP393246 UYL393246 VIH393246 VSD393246 WBZ393246 WLV393246 WVR393246 E458782 JF458782 TB458782 ACX458782 AMT458782 AWP458782 BGL458782 BQH458782 CAD458782 CJZ458782 CTV458782 DDR458782 DNN458782 DXJ458782 EHF458782 ERB458782 FAX458782 FKT458782 FUP458782 GEL458782 GOH458782 GYD458782 HHZ458782 HRV458782 IBR458782 ILN458782 IVJ458782 JFF458782 JPB458782 JYX458782 KIT458782 KSP458782 LCL458782 LMH458782 LWD458782 MFZ458782 MPV458782 MZR458782 NJN458782 NTJ458782 ODF458782 ONB458782 OWX458782 PGT458782 PQP458782 QAL458782 QKH458782 QUD458782 RDZ458782 RNV458782 RXR458782 SHN458782 SRJ458782 TBF458782 TLB458782 TUX458782 UET458782 UOP458782 UYL458782 VIH458782 VSD458782 WBZ458782 WLV458782 WVR458782 E524318 JF524318 TB524318 ACX524318 AMT524318 AWP524318 BGL524318 BQH524318 CAD524318 CJZ524318 CTV524318 DDR524318 DNN524318 DXJ524318 EHF524318 ERB524318 FAX524318 FKT524318 FUP524318 GEL524318 GOH524318 GYD524318 HHZ524318 HRV524318 IBR524318 ILN524318 IVJ524318 JFF524318 JPB524318 JYX524318 KIT524318 KSP524318 LCL524318 LMH524318 LWD524318 MFZ524318 MPV524318 MZR524318 NJN524318 NTJ524318 ODF524318 ONB524318 OWX524318 PGT524318 PQP524318 QAL524318 QKH524318 QUD524318 RDZ524318 RNV524318 RXR524318 SHN524318 SRJ524318 TBF524318 TLB524318 TUX524318 UET524318 UOP524318 UYL524318 VIH524318 VSD524318 WBZ524318 WLV524318 WVR524318 E589854 JF589854 TB589854 ACX589854 AMT589854 AWP589854 BGL589854 BQH589854 CAD589854 CJZ589854 CTV589854 DDR589854 DNN589854 DXJ589854 EHF589854 ERB589854 FAX589854 FKT589854 FUP589854 GEL589854 GOH589854 GYD589854 HHZ589854 HRV589854 IBR589854 ILN589854 IVJ589854 JFF589854 JPB589854 JYX589854 KIT589854 KSP589854 LCL589854 LMH589854 LWD589854 MFZ589854 MPV589854 MZR589854 NJN589854 NTJ589854 ODF589854 ONB589854 OWX589854 PGT589854 PQP589854 QAL589854 QKH589854 QUD589854 RDZ589854 RNV589854 RXR589854 SHN589854 SRJ589854 TBF589854 TLB589854 TUX589854 UET589854 UOP589854 UYL589854 VIH589854 VSD589854 WBZ589854 WLV589854 WVR589854 E655390 JF655390 TB655390 ACX655390 AMT655390 AWP655390 BGL655390 BQH655390 CAD655390 CJZ655390 CTV655390 DDR655390 DNN655390 DXJ655390 EHF655390 ERB655390 FAX655390 FKT655390 FUP655390 GEL655390 GOH655390 GYD655390 HHZ655390 HRV655390 IBR655390 ILN655390 IVJ655390 JFF655390 JPB655390 JYX655390 KIT655390 KSP655390 LCL655390 LMH655390 LWD655390 MFZ655390 MPV655390 MZR655390 NJN655390 NTJ655390 ODF655390 ONB655390 OWX655390 PGT655390 PQP655390 QAL655390 QKH655390 QUD655390 RDZ655390 RNV655390 RXR655390 SHN655390 SRJ655390 TBF655390 TLB655390 TUX655390 UET655390 UOP655390 UYL655390 VIH655390 VSD655390 WBZ655390 WLV655390 WVR655390 E720926 JF720926 TB720926 ACX720926 AMT720926 AWP720926 BGL720926 BQH720926 CAD720926 CJZ720926 CTV720926 DDR720926 DNN720926 DXJ720926 EHF720926 ERB720926 FAX720926 FKT720926 FUP720926 GEL720926 GOH720926 GYD720926 HHZ720926 HRV720926 IBR720926 ILN720926 IVJ720926 JFF720926 JPB720926 JYX720926 KIT720926 KSP720926 LCL720926 LMH720926 LWD720926 MFZ720926 MPV720926 MZR720926 NJN720926 NTJ720926 ODF720926 ONB720926 OWX720926 PGT720926 PQP720926 QAL720926 QKH720926 QUD720926 RDZ720926 RNV720926 RXR720926 SHN720926 SRJ720926 TBF720926 TLB720926 TUX720926 UET720926 UOP720926 UYL720926 VIH720926 VSD720926 WBZ720926 WLV720926 WVR720926 E786462 JF786462 TB786462 ACX786462 AMT786462 AWP786462 BGL786462 BQH786462 CAD786462 CJZ786462 CTV786462 DDR786462 DNN786462 DXJ786462 EHF786462 ERB786462 FAX786462 FKT786462 FUP786462 GEL786462 GOH786462 GYD786462 HHZ786462 HRV786462 IBR786462 ILN786462 IVJ786462 JFF786462 JPB786462 JYX786462 KIT786462 KSP786462 LCL786462 LMH786462 LWD786462 MFZ786462 MPV786462 MZR786462 NJN786462 NTJ786462 ODF786462 ONB786462 OWX786462 PGT786462 PQP786462 QAL786462 QKH786462 QUD786462 RDZ786462 RNV786462 RXR786462 SHN786462 SRJ786462 TBF786462 TLB786462 TUX786462 UET786462 UOP786462 UYL786462 VIH786462 VSD786462 WBZ786462 WLV786462 WVR786462 E851998 JF851998 TB851998 ACX851998 AMT851998 AWP851998 BGL851998 BQH851998 CAD851998 CJZ851998 CTV851998 DDR851998 DNN851998 DXJ851998 EHF851998 ERB851998 FAX851998 FKT851998 FUP851998 GEL851998 GOH851998 GYD851998 HHZ851998 HRV851998 IBR851998 ILN851998 IVJ851998 JFF851998 JPB851998 JYX851998 KIT851998 KSP851998 LCL851998 LMH851998 LWD851998 MFZ851998 MPV851998 MZR851998 NJN851998 NTJ851998 ODF851998 ONB851998 OWX851998 PGT851998 PQP851998 QAL851998 QKH851998 QUD851998 RDZ851998 RNV851998 RXR851998 SHN851998 SRJ851998 TBF851998 TLB851998 TUX851998 UET851998 UOP851998 UYL851998 VIH851998 VSD851998 WBZ851998 WLV851998 WVR851998 E917534 JF917534 TB917534 ACX917534 AMT917534 AWP917534 BGL917534 BQH917534 CAD917534 CJZ917534 CTV917534 DDR917534 DNN917534 DXJ917534 EHF917534 ERB917534 FAX917534 FKT917534 FUP917534 GEL917534 GOH917534 GYD917534 HHZ917534 HRV917534 IBR917534 ILN917534 IVJ917534 JFF917534 JPB917534 JYX917534 KIT917534 KSP917534 LCL917534 LMH917534 LWD917534 MFZ917534 MPV917534 MZR917534 NJN917534 NTJ917534 ODF917534 ONB917534 OWX917534 PGT917534 PQP917534 QAL917534 QKH917534 QUD917534 RDZ917534 RNV917534 RXR917534 SHN917534 SRJ917534 TBF917534 TLB917534 TUX917534 UET917534 UOP917534 UYL917534 VIH917534 VSD917534 WBZ917534 WLV917534 WVR917534 E983070 JF983070 TB983070 ACX983070 AMT983070 AWP983070 BGL983070 BQH983070 CAD983070 CJZ983070 CTV983070 DDR983070 DNN983070 DXJ983070 EHF983070 ERB983070 FAX983070 FKT983070 FUP983070 GEL983070 GOH983070 GYD983070 HHZ983070 HRV983070 IBR983070 ILN983070 IVJ983070 JFF983070 JPB983070 JYX983070 KIT983070 KSP983070 LCL983070 LMH983070 LWD983070 MFZ983070 MPV983070 MZR983070 NJN983070 NTJ983070 ODF983070 ONB983070 OWX983070 PGT983070 PQP983070 QAL983070 QKH983070 QUD983070 RDZ983070 RNV983070 RXR983070 SHN983070 SRJ983070 TBF983070 TLB983070 TUX983070 UET983070 UOP983070 UYL983070 VIH983070 VSD983070 WBZ983070 WLV983070 WVR983070 C15 JD15 SZ15 ACV15 AMR15 AWN15 BGJ15 BQF15 CAB15 CJX15 CTT15 DDP15 DNL15 DXH15 EHD15 EQZ15 FAV15 FKR15 FUN15 GEJ15 GOF15 GYB15 HHX15 HRT15 IBP15 ILL15 IVH15 JFD15 JOZ15 JYV15 KIR15 KSN15 LCJ15 LMF15 LWB15 MFX15 MPT15 MZP15 NJL15 NTH15 ODD15 OMZ15 OWV15 PGR15 PQN15 QAJ15 QKF15 QUB15 RDX15 RNT15 RXP15 SHL15 SRH15 TBD15 TKZ15 TUV15 UER15 UON15 UYJ15 VIF15 VSB15 WBX15 WLT15 WVP15 C65566 JD65566 SZ65566 ACV65566 AMR65566 AWN65566 BGJ65566 BQF65566 CAB65566 CJX65566 CTT65566 DDP65566 DNL65566 DXH65566 EHD65566 EQZ65566 FAV65566 FKR65566 FUN65566 GEJ65566 GOF65566 GYB65566 HHX65566 HRT65566 IBP65566 ILL65566 IVH65566 JFD65566 JOZ65566 JYV65566 KIR65566 KSN65566 LCJ65566 LMF65566 LWB65566 MFX65566 MPT65566 MZP65566 NJL65566 NTH65566 ODD65566 OMZ65566 OWV65566 PGR65566 PQN65566 QAJ65566 QKF65566 QUB65566 RDX65566 RNT65566 RXP65566 SHL65566 SRH65566 TBD65566 TKZ65566 TUV65566 UER65566 UON65566 UYJ65566 VIF65566 VSB65566 WBX65566 WLT65566 WVP65566 C131102 JD131102 SZ131102 ACV131102 AMR131102 AWN131102 BGJ131102 BQF131102 CAB131102 CJX131102 CTT131102 DDP131102 DNL131102 DXH131102 EHD131102 EQZ131102 FAV131102 FKR131102 FUN131102 GEJ131102 GOF131102 GYB131102 HHX131102 HRT131102 IBP131102 ILL131102 IVH131102 JFD131102 JOZ131102 JYV131102 KIR131102 KSN131102 LCJ131102 LMF131102 LWB131102 MFX131102 MPT131102 MZP131102 NJL131102 NTH131102 ODD131102 OMZ131102 OWV131102 PGR131102 PQN131102 QAJ131102 QKF131102 QUB131102 RDX131102 RNT131102 RXP131102 SHL131102 SRH131102 TBD131102 TKZ131102 TUV131102 UER131102 UON131102 UYJ131102 VIF131102 VSB131102 WBX131102 WLT131102 WVP131102 C196638 JD196638 SZ196638 ACV196638 AMR196638 AWN196638 BGJ196638 BQF196638 CAB196638 CJX196638 CTT196638 DDP196638 DNL196638 DXH196638 EHD196638 EQZ196638 FAV196638 FKR196638 FUN196638 GEJ196638 GOF196638 GYB196638 HHX196638 HRT196638 IBP196638 ILL196638 IVH196638 JFD196638 JOZ196638 JYV196638 KIR196638 KSN196638 LCJ196638 LMF196638 LWB196638 MFX196638 MPT196638 MZP196638 NJL196638 NTH196638 ODD196638 OMZ196638 OWV196638 PGR196638 PQN196638 QAJ196638 QKF196638 QUB196638 RDX196638 RNT196638 RXP196638 SHL196638 SRH196638 TBD196638 TKZ196638 TUV196638 UER196638 UON196638 UYJ196638 VIF196638 VSB196638 WBX196638 WLT196638 WVP196638 C262174 JD262174 SZ262174 ACV262174 AMR262174 AWN262174 BGJ262174 BQF262174 CAB262174 CJX262174 CTT262174 DDP262174 DNL262174 DXH262174 EHD262174 EQZ262174 FAV262174 FKR262174 FUN262174 GEJ262174 GOF262174 GYB262174 HHX262174 HRT262174 IBP262174 ILL262174 IVH262174 JFD262174 JOZ262174 JYV262174 KIR262174 KSN262174 LCJ262174 LMF262174 LWB262174 MFX262174 MPT262174 MZP262174 NJL262174 NTH262174 ODD262174 OMZ262174 OWV262174 PGR262174 PQN262174 QAJ262174 QKF262174 QUB262174 RDX262174 RNT262174 RXP262174 SHL262174 SRH262174 TBD262174 TKZ262174 TUV262174 UER262174 UON262174 UYJ262174 VIF262174 VSB262174 WBX262174 WLT262174 WVP262174 C327710 JD327710 SZ327710 ACV327710 AMR327710 AWN327710 BGJ327710 BQF327710 CAB327710 CJX327710 CTT327710 DDP327710 DNL327710 DXH327710 EHD327710 EQZ327710 FAV327710 FKR327710 FUN327710 GEJ327710 GOF327710 GYB327710 HHX327710 HRT327710 IBP327710 ILL327710 IVH327710 JFD327710 JOZ327710 JYV327710 KIR327710 KSN327710 LCJ327710 LMF327710 LWB327710 MFX327710 MPT327710 MZP327710 NJL327710 NTH327710 ODD327710 OMZ327710 OWV327710 PGR327710 PQN327710 QAJ327710 QKF327710 QUB327710 RDX327710 RNT327710 RXP327710 SHL327710 SRH327710 TBD327710 TKZ327710 TUV327710 UER327710 UON327710 UYJ327710 VIF327710 VSB327710 WBX327710 WLT327710 WVP327710 C393246 JD393246 SZ393246 ACV393246 AMR393246 AWN393246 BGJ393246 BQF393246 CAB393246 CJX393246 CTT393246 DDP393246 DNL393246 DXH393246 EHD393246 EQZ393246 FAV393246 FKR393246 FUN393246 GEJ393246 GOF393246 GYB393246 HHX393246 HRT393246 IBP393246 ILL393246 IVH393246 JFD393246 JOZ393246 JYV393246 KIR393246 KSN393246 LCJ393246 LMF393246 LWB393246 MFX393246 MPT393246 MZP393246 NJL393246 NTH393246 ODD393246 OMZ393246 OWV393246 PGR393246 PQN393246 QAJ393246 QKF393246 QUB393246 RDX393246 RNT393246 RXP393246 SHL393246 SRH393246 TBD393246 TKZ393246 TUV393246 UER393246 UON393246 UYJ393246 VIF393246 VSB393246 WBX393246 WLT393246 WVP393246 C458782 JD458782 SZ458782 ACV458782 AMR458782 AWN458782 BGJ458782 BQF458782 CAB458782 CJX458782 CTT458782 DDP458782 DNL458782 DXH458782 EHD458782 EQZ458782 FAV458782 FKR458782 FUN458782 GEJ458782 GOF458782 GYB458782 HHX458782 HRT458782 IBP458782 ILL458782 IVH458782 JFD458782 JOZ458782 JYV458782 KIR458782 KSN458782 LCJ458782 LMF458782 LWB458782 MFX458782 MPT458782 MZP458782 NJL458782 NTH458782 ODD458782 OMZ458782 OWV458782 PGR458782 PQN458782 QAJ458782 QKF458782 QUB458782 RDX458782 RNT458782 RXP458782 SHL458782 SRH458782 TBD458782 TKZ458782 TUV458782 UER458782 UON458782 UYJ458782 VIF458782 VSB458782 WBX458782 WLT458782 WVP458782 C524318 JD524318 SZ524318 ACV524318 AMR524318 AWN524318 BGJ524318 BQF524318 CAB524318 CJX524318 CTT524318 DDP524318 DNL524318 DXH524318 EHD524318 EQZ524318 FAV524318 FKR524318 FUN524318 GEJ524318 GOF524318 GYB524318 HHX524318 HRT524318 IBP524318 ILL524318 IVH524318 JFD524318 JOZ524318 JYV524318 KIR524318 KSN524318 LCJ524318 LMF524318 LWB524318 MFX524318 MPT524318 MZP524318 NJL524318 NTH524318 ODD524318 OMZ524318 OWV524318 PGR524318 PQN524318 QAJ524318 QKF524318 QUB524318 RDX524318 RNT524318 RXP524318 SHL524318 SRH524318 TBD524318 TKZ524318 TUV524318 UER524318 UON524318 UYJ524318 VIF524318 VSB524318 WBX524318 WLT524318 WVP524318 C589854 JD589854 SZ589854 ACV589854 AMR589854 AWN589854 BGJ589854 BQF589854 CAB589854 CJX589854 CTT589854 DDP589854 DNL589854 DXH589854 EHD589854 EQZ589854 FAV589854 FKR589854 FUN589854 GEJ589854 GOF589854 GYB589854 HHX589854 HRT589854 IBP589854 ILL589854 IVH589854 JFD589854 JOZ589854 JYV589854 KIR589854 KSN589854 LCJ589854 LMF589854 LWB589854 MFX589854 MPT589854 MZP589854 NJL589854 NTH589854 ODD589854 OMZ589854 OWV589854 PGR589854 PQN589854 QAJ589854 QKF589854 QUB589854 RDX589854 RNT589854 RXP589854 SHL589854 SRH589854 TBD589854 TKZ589854 TUV589854 UER589854 UON589854 UYJ589854 VIF589854 VSB589854 WBX589854 WLT589854 WVP589854 C655390 JD655390 SZ655390 ACV655390 AMR655390 AWN655390 BGJ655390 BQF655390 CAB655390 CJX655390 CTT655390 DDP655390 DNL655390 DXH655390 EHD655390 EQZ655390 FAV655390 FKR655390 FUN655390 GEJ655390 GOF655390 GYB655390 HHX655390 HRT655390 IBP655390 ILL655390 IVH655390 JFD655390 JOZ655390 JYV655390 KIR655390 KSN655390 LCJ655390 LMF655390 LWB655390 MFX655390 MPT655390 MZP655390 NJL655390 NTH655390 ODD655390 OMZ655390 OWV655390 PGR655390 PQN655390 QAJ655390 QKF655390 QUB655390 RDX655390 RNT655390 RXP655390 SHL655390 SRH655390 TBD655390 TKZ655390 TUV655390 UER655390 UON655390 UYJ655390 VIF655390 VSB655390 WBX655390 WLT655390 WVP655390 C720926 JD720926 SZ720926 ACV720926 AMR720926 AWN720926 BGJ720926 BQF720926 CAB720926 CJX720926 CTT720926 DDP720926 DNL720926 DXH720926 EHD720926 EQZ720926 FAV720926 FKR720926 FUN720926 GEJ720926 GOF720926 GYB720926 HHX720926 HRT720926 IBP720926 ILL720926 IVH720926 JFD720926 JOZ720926 JYV720926 KIR720926 KSN720926 LCJ720926 LMF720926 LWB720926 MFX720926 MPT720926 MZP720926 NJL720926 NTH720926 ODD720926 OMZ720926 OWV720926 PGR720926 PQN720926 QAJ720926 QKF720926 QUB720926 RDX720926 RNT720926 RXP720926 SHL720926 SRH720926 TBD720926 TKZ720926 TUV720926 UER720926 UON720926 UYJ720926 VIF720926 VSB720926 WBX720926 WLT720926 WVP720926 C786462 JD786462 SZ786462 ACV786462 AMR786462 AWN786462 BGJ786462 BQF786462 CAB786462 CJX786462 CTT786462 DDP786462 DNL786462 DXH786462 EHD786462 EQZ786462 FAV786462 FKR786462 FUN786462 GEJ786462 GOF786462 GYB786462 HHX786462 HRT786462 IBP786462 ILL786462 IVH786462 JFD786462 JOZ786462 JYV786462 KIR786462 KSN786462 LCJ786462 LMF786462 LWB786462 MFX786462 MPT786462 MZP786462 NJL786462 NTH786462 ODD786462 OMZ786462 OWV786462 PGR786462 PQN786462 QAJ786462 QKF786462 QUB786462 RDX786462 RNT786462 RXP786462 SHL786462 SRH786462 TBD786462 TKZ786462 TUV786462 UER786462 UON786462 UYJ786462 VIF786462 VSB786462 WBX786462 WLT786462 WVP786462 C851998 JD851998 SZ851998 ACV851998 AMR851998 AWN851998 BGJ851998 BQF851998 CAB851998 CJX851998 CTT851998 DDP851998 DNL851998 DXH851998 EHD851998 EQZ851998 FAV851998 FKR851998 FUN851998 GEJ851998 GOF851998 GYB851998 HHX851998 HRT851998 IBP851998 ILL851998 IVH851998 JFD851998 JOZ851998 JYV851998 KIR851998 KSN851998 LCJ851998 LMF851998 LWB851998 MFX851998 MPT851998 MZP851998 NJL851998 NTH851998 ODD851998 OMZ851998 OWV851998 PGR851998 PQN851998 QAJ851998 QKF851998 QUB851998 RDX851998 RNT851998 RXP851998 SHL851998 SRH851998 TBD851998 TKZ851998 TUV851998 UER851998 UON851998 UYJ851998 VIF851998 VSB851998 WBX851998 WLT851998 WVP851998 C917534 JD917534 SZ917534 ACV917534 AMR917534 AWN917534 BGJ917534 BQF917534 CAB917534 CJX917534 CTT917534 DDP917534 DNL917534 DXH917534 EHD917534 EQZ917534 FAV917534 FKR917534 FUN917534 GEJ917534 GOF917534 GYB917534 HHX917534 HRT917534 IBP917534 ILL917534 IVH917534 JFD917534 JOZ917534 JYV917534 KIR917534 KSN917534 LCJ917534 LMF917534 LWB917534 MFX917534 MPT917534 MZP917534 NJL917534 NTH917534 ODD917534 OMZ917534 OWV917534 PGR917534 PQN917534 QAJ917534 QKF917534 QUB917534 RDX917534 RNT917534 RXP917534 SHL917534 SRH917534 TBD917534 TKZ917534 TUV917534 UER917534 UON917534 UYJ917534 VIF917534 VSB917534 WBX917534 WLT917534 WVP917534 C983070 JD983070 SZ983070 ACV983070 AMR983070 AWN983070 BGJ983070 BQF983070 CAB983070 CJX983070 CTT983070 DDP983070 DNL983070 DXH983070 EHD983070 EQZ983070 FAV983070 FKR983070 FUN983070 GEJ983070 GOF983070 GYB983070 HHX983070 HRT983070 IBP983070 ILL983070 IVH983070 JFD983070 JOZ983070 JYV983070 KIR983070 KSN983070 LCJ983070 LMF983070 LWB983070 MFX983070 MPT983070 MZP983070 NJL983070 NTH983070 ODD983070 OMZ983070 OWV983070 PGR983070 PQN983070 QAJ983070 QKF983070 QUB983070 RDX983070 RNT983070 RXP983070 SHL983070 SRH983070 TBD983070 TKZ983070 TUV983070 UER983070 UON983070 UYJ983070 VIF983070 VSB983070 WBX983070 WLT983070 WVP983070" xr:uid="{6C50FDCC-BEC2-4EB8-ACCF-188064521BA6}"/>
    <dataValidation imeMode="halfAlpha" operator="greaterThanOrEqual" allowBlank="1" showInputMessage="1" showErrorMessage="1" sqref="H49:H51 S65596:S65598 JO65596:JO65598 TK65596:TK65598 ADG65596:ADG65598 ANC65596:ANC65598 AWY65596:AWY65598 BGU65596:BGU65598 BQQ65596:BQQ65598 CAM65596:CAM65598 CKI65596:CKI65598 CUE65596:CUE65598 DEA65596:DEA65598 DNW65596:DNW65598 DXS65596:DXS65598 EHO65596:EHO65598 ERK65596:ERK65598 FBG65596:FBG65598 FLC65596:FLC65598 FUY65596:FUY65598 GEU65596:GEU65598 GOQ65596:GOQ65598 GYM65596:GYM65598 HII65596:HII65598 HSE65596:HSE65598 ICA65596:ICA65598 ILW65596:ILW65598 IVS65596:IVS65598 JFO65596:JFO65598 JPK65596:JPK65598 JZG65596:JZG65598 KJC65596:KJC65598 KSY65596:KSY65598 LCU65596:LCU65598 LMQ65596:LMQ65598 LWM65596:LWM65598 MGI65596:MGI65598 MQE65596:MQE65598 NAA65596:NAA65598 NJW65596:NJW65598 NTS65596:NTS65598 ODO65596:ODO65598 ONK65596:ONK65598 OXG65596:OXG65598 PHC65596:PHC65598 PQY65596:PQY65598 QAU65596:QAU65598 QKQ65596:QKQ65598 QUM65596:QUM65598 REI65596:REI65598 ROE65596:ROE65598 RYA65596:RYA65598 SHW65596:SHW65598 SRS65596:SRS65598 TBO65596:TBO65598 TLK65596:TLK65598 TVG65596:TVG65598 UFC65596:UFC65598 UOY65596:UOY65598 UYU65596:UYU65598 VIQ65596:VIQ65598 VSM65596:VSM65598 WCI65596:WCI65598 WME65596:WME65598 WWA65596:WWA65598 S131132:S131134 JO131132:JO131134 TK131132:TK131134 ADG131132:ADG131134 ANC131132:ANC131134 AWY131132:AWY131134 BGU131132:BGU131134 BQQ131132:BQQ131134 CAM131132:CAM131134 CKI131132:CKI131134 CUE131132:CUE131134 DEA131132:DEA131134 DNW131132:DNW131134 DXS131132:DXS131134 EHO131132:EHO131134 ERK131132:ERK131134 FBG131132:FBG131134 FLC131132:FLC131134 FUY131132:FUY131134 GEU131132:GEU131134 GOQ131132:GOQ131134 GYM131132:GYM131134 HII131132:HII131134 HSE131132:HSE131134 ICA131132:ICA131134 ILW131132:ILW131134 IVS131132:IVS131134 JFO131132:JFO131134 JPK131132:JPK131134 JZG131132:JZG131134 KJC131132:KJC131134 KSY131132:KSY131134 LCU131132:LCU131134 LMQ131132:LMQ131134 LWM131132:LWM131134 MGI131132:MGI131134 MQE131132:MQE131134 NAA131132:NAA131134 NJW131132:NJW131134 NTS131132:NTS131134 ODO131132:ODO131134 ONK131132:ONK131134 OXG131132:OXG131134 PHC131132:PHC131134 PQY131132:PQY131134 QAU131132:QAU131134 QKQ131132:QKQ131134 QUM131132:QUM131134 REI131132:REI131134 ROE131132:ROE131134 RYA131132:RYA131134 SHW131132:SHW131134 SRS131132:SRS131134 TBO131132:TBO131134 TLK131132:TLK131134 TVG131132:TVG131134 UFC131132:UFC131134 UOY131132:UOY131134 UYU131132:UYU131134 VIQ131132:VIQ131134 VSM131132:VSM131134 WCI131132:WCI131134 WME131132:WME131134 WWA131132:WWA131134 S196668:S196670 JO196668:JO196670 TK196668:TK196670 ADG196668:ADG196670 ANC196668:ANC196670 AWY196668:AWY196670 BGU196668:BGU196670 BQQ196668:BQQ196670 CAM196668:CAM196670 CKI196668:CKI196670 CUE196668:CUE196670 DEA196668:DEA196670 DNW196668:DNW196670 DXS196668:DXS196670 EHO196668:EHO196670 ERK196668:ERK196670 FBG196668:FBG196670 FLC196668:FLC196670 FUY196668:FUY196670 GEU196668:GEU196670 GOQ196668:GOQ196670 GYM196668:GYM196670 HII196668:HII196670 HSE196668:HSE196670 ICA196668:ICA196670 ILW196668:ILW196670 IVS196668:IVS196670 JFO196668:JFO196670 JPK196668:JPK196670 JZG196668:JZG196670 KJC196668:KJC196670 KSY196668:KSY196670 LCU196668:LCU196670 LMQ196668:LMQ196670 LWM196668:LWM196670 MGI196668:MGI196670 MQE196668:MQE196670 NAA196668:NAA196670 NJW196668:NJW196670 NTS196668:NTS196670 ODO196668:ODO196670 ONK196668:ONK196670 OXG196668:OXG196670 PHC196668:PHC196670 PQY196668:PQY196670 QAU196668:QAU196670 QKQ196668:QKQ196670 QUM196668:QUM196670 REI196668:REI196670 ROE196668:ROE196670 RYA196668:RYA196670 SHW196668:SHW196670 SRS196668:SRS196670 TBO196668:TBO196670 TLK196668:TLK196670 TVG196668:TVG196670 UFC196668:UFC196670 UOY196668:UOY196670 UYU196668:UYU196670 VIQ196668:VIQ196670 VSM196668:VSM196670 WCI196668:WCI196670 WME196668:WME196670 WWA196668:WWA196670 S262204:S262206 JO262204:JO262206 TK262204:TK262206 ADG262204:ADG262206 ANC262204:ANC262206 AWY262204:AWY262206 BGU262204:BGU262206 BQQ262204:BQQ262206 CAM262204:CAM262206 CKI262204:CKI262206 CUE262204:CUE262206 DEA262204:DEA262206 DNW262204:DNW262206 DXS262204:DXS262206 EHO262204:EHO262206 ERK262204:ERK262206 FBG262204:FBG262206 FLC262204:FLC262206 FUY262204:FUY262206 GEU262204:GEU262206 GOQ262204:GOQ262206 GYM262204:GYM262206 HII262204:HII262206 HSE262204:HSE262206 ICA262204:ICA262206 ILW262204:ILW262206 IVS262204:IVS262206 JFO262204:JFO262206 JPK262204:JPK262206 JZG262204:JZG262206 KJC262204:KJC262206 KSY262204:KSY262206 LCU262204:LCU262206 LMQ262204:LMQ262206 LWM262204:LWM262206 MGI262204:MGI262206 MQE262204:MQE262206 NAA262204:NAA262206 NJW262204:NJW262206 NTS262204:NTS262206 ODO262204:ODO262206 ONK262204:ONK262206 OXG262204:OXG262206 PHC262204:PHC262206 PQY262204:PQY262206 QAU262204:QAU262206 QKQ262204:QKQ262206 QUM262204:QUM262206 REI262204:REI262206 ROE262204:ROE262206 RYA262204:RYA262206 SHW262204:SHW262206 SRS262204:SRS262206 TBO262204:TBO262206 TLK262204:TLK262206 TVG262204:TVG262206 UFC262204:UFC262206 UOY262204:UOY262206 UYU262204:UYU262206 VIQ262204:VIQ262206 VSM262204:VSM262206 WCI262204:WCI262206 WME262204:WME262206 WWA262204:WWA262206 S327740:S327742 JO327740:JO327742 TK327740:TK327742 ADG327740:ADG327742 ANC327740:ANC327742 AWY327740:AWY327742 BGU327740:BGU327742 BQQ327740:BQQ327742 CAM327740:CAM327742 CKI327740:CKI327742 CUE327740:CUE327742 DEA327740:DEA327742 DNW327740:DNW327742 DXS327740:DXS327742 EHO327740:EHO327742 ERK327740:ERK327742 FBG327740:FBG327742 FLC327740:FLC327742 FUY327740:FUY327742 GEU327740:GEU327742 GOQ327740:GOQ327742 GYM327740:GYM327742 HII327740:HII327742 HSE327740:HSE327742 ICA327740:ICA327742 ILW327740:ILW327742 IVS327740:IVS327742 JFO327740:JFO327742 JPK327740:JPK327742 JZG327740:JZG327742 KJC327740:KJC327742 KSY327740:KSY327742 LCU327740:LCU327742 LMQ327740:LMQ327742 LWM327740:LWM327742 MGI327740:MGI327742 MQE327740:MQE327742 NAA327740:NAA327742 NJW327740:NJW327742 NTS327740:NTS327742 ODO327740:ODO327742 ONK327740:ONK327742 OXG327740:OXG327742 PHC327740:PHC327742 PQY327740:PQY327742 QAU327740:QAU327742 QKQ327740:QKQ327742 QUM327740:QUM327742 REI327740:REI327742 ROE327740:ROE327742 RYA327740:RYA327742 SHW327740:SHW327742 SRS327740:SRS327742 TBO327740:TBO327742 TLK327740:TLK327742 TVG327740:TVG327742 UFC327740:UFC327742 UOY327740:UOY327742 UYU327740:UYU327742 VIQ327740:VIQ327742 VSM327740:VSM327742 WCI327740:WCI327742 WME327740:WME327742 WWA327740:WWA327742 S393276:S393278 JO393276:JO393278 TK393276:TK393278 ADG393276:ADG393278 ANC393276:ANC393278 AWY393276:AWY393278 BGU393276:BGU393278 BQQ393276:BQQ393278 CAM393276:CAM393278 CKI393276:CKI393278 CUE393276:CUE393278 DEA393276:DEA393278 DNW393276:DNW393278 DXS393276:DXS393278 EHO393276:EHO393278 ERK393276:ERK393278 FBG393276:FBG393278 FLC393276:FLC393278 FUY393276:FUY393278 GEU393276:GEU393278 GOQ393276:GOQ393278 GYM393276:GYM393278 HII393276:HII393278 HSE393276:HSE393278 ICA393276:ICA393278 ILW393276:ILW393278 IVS393276:IVS393278 JFO393276:JFO393278 JPK393276:JPK393278 JZG393276:JZG393278 KJC393276:KJC393278 KSY393276:KSY393278 LCU393276:LCU393278 LMQ393276:LMQ393278 LWM393276:LWM393278 MGI393276:MGI393278 MQE393276:MQE393278 NAA393276:NAA393278 NJW393276:NJW393278 NTS393276:NTS393278 ODO393276:ODO393278 ONK393276:ONK393278 OXG393276:OXG393278 PHC393276:PHC393278 PQY393276:PQY393278 QAU393276:QAU393278 QKQ393276:QKQ393278 QUM393276:QUM393278 REI393276:REI393278 ROE393276:ROE393278 RYA393276:RYA393278 SHW393276:SHW393278 SRS393276:SRS393278 TBO393276:TBO393278 TLK393276:TLK393278 TVG393276:TVG393278 UFC393276:UFC393278 UOY393276:UOY393278 UYU393276:UYU393278 VIQ393276:VIQ393278 VSM393276:VSM393278 WCI393276:WCI393278 WME393276:WME393278 WWA393276:WWA393278 S458812:S458814 JO458812:JO458814 TK458812:TK458814 ADG458812:ADG458814 ANC458812:ANC458814 AWY458812:AWY458814 BGU458812:BGU458814 BQQ458812:BQQ458814 CAM458812:CAM458814 CKI458812:CKI458814 CUE458812:CUE458814 DEA458812:DEA458814 DNW458812:DNW458814 DXS458812:DXS458814 EHO458812:EHO458814 ERK458812:ERK458814 FBG458812:FBG458814 FLC458812:FLC458814 FUY458812:FUY458814 GEU458812:GEU458814 GOQ458812:GOQ458814 GYM458812:GYM458814 HII458812:HII458814 HSE458812:HSE458814 ICA458812:ICA458814 ILW458812:ILW458814 IVS458812:IVS458814 JFO458812:JFO458814 JPK458812:JPK458814 JZG458812:JZG458814 KJC458812:KJC458814 KSY458812:KSY458814 LCU458812:LCU458814 LMQ458812:LMQ458814 LWM458812:LWM458814 MGI458812:MGI458814 MQE458812:MQE458814 NAA458812:NAA458814 NJW458812:NJW458814 NTS458812:NTS458814 ODO458812:ODO458814 ONK458812:ONK458814 OXG458812:OXG458814 PHC458812:PHC458814 PQY458812:PQY458814 QAU458812:QAU458814 QKQ458812:QKQ458814 QUM458812:QUM458814 REI458812:REI458814 ROE458812:ROE458814 RYA458812:RYA458814 SHW458812:SHW458814 SRS458812:SRS458814 TBO458812:TBO458814 TLK458812:TLK458814 TVG458812:TVG458814 UFC458812:UFC458814 UOY458812:UOY458814 UYU458812:UYU458814 VIQ458812:VIQ458814 VSM458812:VSM458814 WCI458812:WCI458814 WME458812:WME458814 WWA458812:WWA458814 S524348:S524350 JO524348:JO524350 TK524348:TK524350 ADG524348:ADG524350 ANC524348:ANC524350 AWY524348:AWY524350 BGU524348:BGU524350 BQQ524348:BQQ524350 CAM524348:CAM524350 CKI524348:CKI524350 CUE524348:CUE524350 DEA524348:DEA524350 DNW524348:DNW524350 DXS524348:DXS524350 EHO524348:EHO524350 ERK524348:ERK524350 FBG524348:FBG524350 FLC524348:FLC524350 FUY524348:FUY524350 GEU524348:GEU524350 GOQ524348:GOQ524350 GYM524348:GYM524350 HII524348:HII524350 HSE524348:HSE524350 ICA524348:ICA524350 ILW524348:ILW524350 IVS524348:IVS524350 JFO524348:JFO524350 JPK524348:JPK524350 JZG524348:JZG524350 KJC524348:KJC524350 KSY524348:KSY524350 LCU524348:LCU524350 LMQ524348:LMQ524350 LWM524348:LWM524350 MGI524348:MGI524350 MQE524348:MQE524350 NAA524348:NAA524350 NJW524348:NJW524350 NTS524348:NTS524350 ODO524348:ODO524350 ONK524348:ONK524350 OXG524348:OXG524350 PHC524348:PHC524350 PQY524348:PQY524350 QAU524348:QAU524350 QKQ524348:QKQ524350 QUM524348:QUM524350 REI524348:REI524350 ROE524348:ROE524350 RYA524348:RYA524350 SHW524348:SHW524350 SRS524348:SRS524350 TBO524348:TBO524350 TLK524348:TLK524350 TVG524348:TVG524350 UFC524348:UFC524350 UOY524348:UOY524350 UYU524348:UYU524350 VIQ524348:VIQ524350 VSM524348:VSM524350 WCI524348:WCI524350 WME524348:WME524350 WWA524348:WWA524350 S589884:S589886 JO589884:JO589886 TK589884:TK589886 ADG589884:ADG589886 ANC589884:ANC589886 AWY589884:AWY589886 BGU589884:BGU589886 BQQ589884:BQQ589886 CAM589884:CAM589886 CKI589884:CKI589886 CUE589884:CUE589886 DEA589884:DEA589886 DNW589884:DNW589886 DXS589884:DXS589886 EHO589884:EHO589886 ERK589884:ERK589886 FBG589884:FBG589886 FLC589884:FLC589886 FUY589884:FUY589886 GEU589884:GEU589886 GOQ589884:GOQ589886 GYM589884:GYM589886 HII589884:HII589886 HSE589884:HSE589886 ICA589884:ICA589886 ILW589884:ILW589886 IVS589884:IVS589886 JFO589884:JFO589886 JPK589884:JPK589886 JZG589884:JZG589886 KJC589884:KJC589886 KSY589884:KSY589886 LCU589884:LCU589886 LMQ589884:LMQ589886 LWM589884:LWM589886 MGI589884:MGI589886 MQE589884:MQE589886 NAA589884:NAA589886 NJW589884:NJW589886 NTS589884:NTS589886 ODO589884:ODO589886 ONK589884:ONK589886 OXG589884:OXG589886 PHC589884:PHC589886 PQY589884:PQY589886 QAU589884:QAU589886 QKQ589884:QKQ589886 QUM589884:QUM589886 REI589884:REI589886 ROE589884:ROE589886 RYA589884:RYA589886 SHW589884:SHW589886 SRS589884:SRS589886 TBO589884:TBO589886 TLK589884:TLK589886 TVG589884:TVG589886 UFC589884:UFC589886 UOY589884:UOY589886 UYU589884:UYU589886 VIQ589884:VIQ589886 VSM589884:VSM589886 WCI589884:WCI589886 WME589884:WME589886 WWA589884:WWA589886 S655420:S655422 JO655420:JO655422 TK655420:TK655422 ADG655420:ADG655422 ANC655420:ANC655422 AWY655420:AWY655422 BGU655420:BGU655422 BQQ655420:BQQ655422 CAM655420:CAM655422 CKI655420:CKI655422 CUE655420:CUE655422 DEA655420:DEA655422 DNW655420:DNW655422 DXS655420:DXS655422 EHO655420:EHO655422 ERK655420:ERK655422 FBG655420:FBG655422 FLC655420:FLC655422 FUY655420:FUY655422 GEU655420:GEU655422 GOQ655420:GOQ655422 GYM655420:GYM655422 HII655420:HII655422 HSE655420:HSE655422 ICA655420:ICA655422 ILW655420:ILW655422 IVS655420:IVS655422 JFO655420:JFO655422 JPK655420:JPK655422 JZG655420:JZG655422 KJC655420:KJC655422 KSY655420:KSY655422 LCU655420:LCU655422 LMQ655420:LMQ655422 LWM655420:LWM655422 MGI655420:MGI655422 MQE655420:MQE655422 NAA655420:NAA655422 NJW655420:NJW655422 NTS655420:NTS655422 ODO655420:ODO655422 ONK655420:ONK655422 OXG655420:OXG655422 PHC655420:PHC655422 PQY655420:PQY655422 QAU655420:QAU655422 QKQ655420:QKQ655422 QUM655420:QUM655422 REI655420:REI655422 ROE655420:ROE655422 RYA655420:RYA655422 SHW655420:SHW655422 SRS655420:SRS655422 TBO655420:TBO655422 TLK655420:TLK655422 TVG655420:TVG655422 UFC655420:UFC655422 UOY655420:UOY655422 UYU655420:UYU655422 VIQ655420:VIQ655422 VSM655420:VSM655422 WCI655420:WCI655422 WME655420:WME655422 WWA655420:WWA655422 S720956:S720958 JO720956:JO720958 TK720956:TK720958 ADG720956:ADG720958 ANC720956:ANC720958 AWY720956:AWY720958 BGU720956:BGU720958 BQQ720956:BQQ720958 CAM720956:CAM720958 CKI720956:CKI720958 CUE720956:CUE720958 DEA720956:DEA720958 DNW720956:DNW720958 DXS720956:DXS720958 EHO720956:EHO720958 ERK720956:ERK720958 FBG720956:FBG720958 FLC720956:FLC720958 FUY720956:FUY720958 GEU720956:GEU720958 GOQ720956:GOQ720958 GYM720956:GYM720958 HII720956:HII720958 HSE720956:HSE720958 ICA720956:ICA720958 ILW720956:ILW720958 IVS720956:IVS720958 JFO720956:JFO720958 JPK720956:JPK720958 JZG720956:JZG720958 KJC720956:KJC720958 KSY720956:KSY720958 LCU720956:LCU720958 LMQ720956:LMQ720958 LWM720956:LWM720958 MGI720956:MGI720958 MQE720956:MQE720958 NAA720956:NAA720958 NJW720956:NJW720958 NTS720956:NTS720958 ODO720956:ODO720958 ONK720956:ONK720958 OXG720956:OXG720958 PHC720956:PHC720958 PQY720956:PQY720958 QAU720956:QAU720958 QKQ720956:QKQ720958 QUM720956:QUM720958 REI720956:REI720958 ROE720956:ROE720958 RYA720956:RYA720958 SHW720956:SHW720958 SRS720956:SRS720958 TBO720956:TBO720958 TLK720956:TLK720958 TVG720956:TVG720958 UFC720956:UFC720958 UOY720956:UOY720958 UYU720956:UYU720958 VIQ720956:VIQ720958 VSM720956:VSM720958 WCI720956:WCI720958 WME720956:WME720958 WWA720956:WWA720958 S786492:S786494 JO786492:JO786494 TK786492:TK786494 ADG786492:ADG786494 ANC786492:ANC786494 AWY786492:AWY786494 BGU786492:BGU786494 BQQ786492:BQQ786494 CAM786492:CAM786494 CKI786492:CKI786494 CUE786492:CUE786494 DEA786492:DEA786494 DNW786492:DNW786494 DXS786492:DXS786494 EHO786492:EHO786494 ERK786492:ERK786494 FBG786492:FBG786494 FLC786492:FLC786494 FUY786492:FUY786494 GEU786492:GEU786494 GOQ786492:GOQ786494 GYM786492:GYM786494 HII786492:HII786494 HSE786492:HSE786494 ICA786492:ICA786494 ILW786492:ILW786494 IVS786492:IVS786494 JFO786492:JFO786494 JPK786492:JPK786494 JZG786492:JZG786494 KJC786492:KJC786494 KSY786492:KSY786494 LCU786492:LCU786494 LMQ786492:LMQ786494 LWM786492:LWM786494 MGI786492:MGI786494 MQE786492:MQE786494 NAA786492:NAA786494 NJW786492:NJW786494 NTS786492:NTS786494 ODO786492:ODO786494 ONK786492:ONK786494 OXG786492:OXG786494 PHC786492:PHC786494 PQY786492:PQY786494 QAU786492:QAU786494 QKQ786492:QKQ786494 QUM786492:QUM786494 REI786492:REI786494 ROE786492:ROE786494 RYA786492:RYA786494 SHW786492:SHW786494 SRS786492:SRS786494 TBO786492:TBO786494 TLK786492:TLK786494 TVG786492:TVG786494 UFC786492:UFC786494 UOY786492:UOY786494 UYU786492:UYU786494 VIQ786492:VIQ786494 VSM786492:VSM786494 WCI786492:WCI786494 WME786492:WME786494 WWA786492:WWA786494 S852028:S852030 JO852028:JO852030 TK852028:TK852030 ADG852028:ADG852030 ANC852028:ANC852030 AWY852028:AWY852030 BGU852028:BGU852030 BQQ852028:BQQ852030 CAM852028:CAM852030 CKI852028:CKI852030 CUE852028:CUE852030 DEA852028:DEA852030 DNW852028:DNW852030 DXS852028:DXS852030 EHO852028:EHO852030 ERK852028:ERK852030 FBG852028:FBG852030 FLC852028:FLC852030 FUY852028:FUY852030 GEU852028:GEU852030 GOQ852028:GOQ852030 GYM852028:GYM852030 HII852028:HII852030 HSE852028:HSE852030 ICA852028:ICA852030 ILW852028:ILW852030 IVS852028:IVS852030 JFO852028:JFO852030 JPK852028:JPK852030 JZG852028:JZG852030 KJC852028:KJC852030 KSY852028:KSY852030 LCU852028:LCU852030 LMQ852028:LMQ852030 LWM852028:LWM852030 MGI852028:MGI852030 MQE852028:MQE852030 NAA852028:NAA852030 NJW852028:NJW852030 NTS852028:NTS852030 ODO852028:ODO852030 ONK852028:ONK852030 OXG852028:OXG852030 PHC852028:PHC852030 PQY852028:PQY852030 QAU852028:QAU852030 QKQ852028:QKQ852030 QUM852028:QUM852030 REI852028:REI852030 ROE852028:ROE852030 RYA852028:RYA852030 SHW852028:SHW852030 SRS852028:SRS852030 TBO852028:TBO852030 TLK852028:TLK852030 TVG852028:TVG852030 UFC852028:UFC852030 UOY852028:UOY852030 UYU852028:UYU852030 VIQ852028:VIQ852030 VSM852028:VSM852030 WCI852028:WCI852030 WME852028:WME852030 WWA852028:WWA852030 S917564:S917566 JO917564:JO917566 TK917564:TK917566 ADG917564:ADG917566 ANC917564:ANC917566 AWY917564:AWY917566 BGU917564:BGU917566 BQQ917564:BQQ917566 CAM917564:CAM917566 CKI917564:CKI917566 CUE917564:CUE917566 DEA917564:DEA917566 DNW917564:DNW917566 DXS917564:DXS917566 EHO917564:EHO917566 ERK917564:ERK917566 FBG917564:FBG917566 FLC917564:FLC917566 FUY917564:FUY917566 GEU917564:GEU917566 GOQ917564:GOQ917566 GYM917564:GYM917566 HII917564:HII917566 HSE917564:HSE917566 ICA917564:ICA917566 ILW917564:ILW917566 IVS917564:IVS917566 JFO917564:JFO917566 JPK917564:JPK917566 JZG917564:JZG917566 KJC917564:KJC917566 KSY917564:KSY917566 LCU917564:LCU917566 LMQ917564:LMQ917566 LWM917564:LWM917566 MGI917564:MGI917566 MQE917564:MQE917566 NAA917564:NAA917566 NJW917564:NJW917566 NTS917564:NTS917566 ODO917564:ODO917566 ONK917564:ONK917566 OXG917564:OXG917566 PHC917564:PHC917566 PQY917564:PQY917566 QAU917564:QAU917566 QKQ917564:QKQ917566 QUM917564:QUM917566 REI917564:REI917566 ROE917564:ROE917566 RYA917564:RYA917566 SHW917564:SHW917566 SRS917564:SRS917566 TBO917564:TBO917566 TLK917564:TLK917566 TVG917564:TVG917566 UFC917564:UFC917566 UOY917564:UOY917566 UYU917564:UYU917566 VIQ917564:VIQ917566 VSM917564:VSM917566 WCI917564:WCI917566 WME917564:WME917566 WWA917564:WWA917566 S983100:S983102 JO983100:JO983102 TK983100:TK983102 ADG983100:ADG983102 ANC983100:ANC983102 AWY983100:AWY983102 BGU983100:BGU983102 BQQ983100:BQQ983102 CAM983100:CAM983102 CKI983100:CKI983102 CUE983100:CUE983102 DEA983100:DEA983102 DNW983100:DNW983102 DXS983100:DXS983102 EHO983100:EHO983102 ERK983100:ERK983102 FBG983100:FBG983102 FLC983100:FLC983102 FUY983100:FUY983102 GEU983100:GEU983102 GOQ983100:GOQ983102 GYM983100:GYM983102 HII983100:HII983102 HSE983100:HSE983102 ICA983100:ICA983102 ILW983100:ILW983102 IVS983100:IVS983102 JFO983100:JFO983102 JPK983100:JPK983102 JZG983100:JZG983102 KJC983100:KJC983102 KSY983100:KSY983102 LCU983100:LCU983102 LMQ983100:LMQ983102 LWM983100:LWM983102 MGI983100:MGI983102 MQE983100:MQE983102 NAA983100:NAA983102 NJW983100:NJW983102 NTS983100:NTS983102 ODO983100:ODO983102 ONK983100:ONK983102 OXG983100:OXG983102 PHC983100:PHC983102 PQY983100:PQY983102 QAU983100:QAU983102 QKQ983100:QKQ983102 QUM983100:QUM983102 REI983100:REI983102 ROE983100:ROE983102 RYA983100:RYA983102 SHW983100:SHW983102 SRS983100:SRS983102 TBO983100:TBO983102 TLK983100:TLK983102 TVG983100:TVG983102 UFC983100:UFC983102 UOY983100:UOY983102 UYU983100:UYU983102 VIQ983100:VIQ983102 VSM983100:VSM983102 WCI983100:WCI983102 WME983100:WME983102 WWA983100:WWA983102 WVQ983100:WVV983102 D65596:L65598 JE65596:JJ65598 TA65596:TF65598 ACW65596:ADB65598 AMS65596:AMX65598 AWO65596:AWT65598 BGK65596:BGP65598 BQG65596:BQL65598 CAC65596:CAH65598 CJY65596:CKD65598 CTU65596:CTZ65598 DDQ65596:DDV65598 DNM65596:DNR65598 DXI65596:DXN65598 EHE65596:EHJ65598 ERA65596:ERF65598 FAW65596:FBB65598 FKS65596:FKX65598 FUO65596:FUT65598 GEK65596:GEP65598 GOG65596:GOL65598 GYC65596:GYH65598 HHY65596:HID65598 HRU65596:HRZ65598 IBQ65596:IBV65598 ILM65596:ILR65598 IVI65596:IVN65598 JFE65596:JFJ65598 JPA65596:JPF65598 JYW65596:JZB65598 KIS65596:KIX65598 KSO65596:KST65598 LCK65596:LCP65598 LMG65596:LML65598 LWC65596:LWH65598 MFY65596:MGD65598 MPU65596:MPZ65598 MZQ65596:MZV65598 NJM65596:NJR65598 NTI65596:NTN65598 ODE65596:ODJ65598 ONA65596:ONF65598 OWW65596:OXB65598 PGS65596:PGX65598 PQO65596:PQT65598 QAK65596:QAP65598 QKG65596:QKL65598 QUC65596:QUH65598 RDY65596:RED65598 RNU65596:RNZ65598 RXQ65596:RXV65598 SHM65596:SHR65598 SRI65596:SRN65598 TBE65596:TBJ65598 TLA65596:TLF65598 TUW65596:TVB65598 UES65596:UEX65598 UOO65596:UOT65598 UYK65596:UYP65598 VIG65596:VIL65598 VSC65596:VSH65598 WBY65596:WCD65598 WLU65596:WLZ65598 WVQ65596:WVV65598 D131132:L131134 JE131132:JJ131134 TA131132:TF131134 ACW131132:ADB131134 AMS131132:AMX131134 AWO131132:AWT131134 BGK131132:BGP131134 BQG131132:BQL131134 CAC131132:CAH131134 CJY131132:CKD131134 CTU131132:CTZ131134 DDQ131132:DDV131134 DNM131132:DNR131134 DXI131132:DXN131134 EHE131132:EHJ131134 ERA131132:ERF131134 FAW131132:FBB131134 FKS131132:FKX131134 FUO131132:FUT131134 GEK131132:GEP131134 GOG131132:GOL131134 GYC131132:GYH131134 HHY131132:HID131134 HRU131132:HRZ131134 IBQ131132:IBV131134 ILM131132:ILR131134 IVI131132:IVN131134 JFE131132:JFJ131134 JPA131132:JPF131134 JYW131132:JZB131134 KIS131132:KIX131134 KSO131132:KST131134 LCK131132:LCP131134 LMG131132:LML131134 LWC131132:LWH131134 MFY131132:MGD131134 MPU131132:MPZ131134 MZQ131132:MZV131134 NJM131132:NJR131134 NTI131132:NTN131134 ODE131132:ODJ131134 ONA131132:ONF131134 OWW131132:OXB131134 PGS131132:PGX131134 PQO131132:PQT131134 QAK131132:QAP131134 QKG131132:QKL131134 QUC131132:QUH131134 RDY131132:RED131134 RNU131132:RNZ131134 RXQ131132:RXV131134 SHM131132:SHR131134 SRI131132:SRN131134 TBE131132:TBJ131134 TLA131132:TLF131134 TUW131132:TVB131134 UES131132:UEX131134 UOO131132:UOT131134 UYK131132:UYP131134 VIG131132:VIL131134 VSC131132:VSH131134 WBY131132:WCD131134 WLU131132:WLZ131134 WVQ131132:WVV131134 D196668:L196670 JE196668:JJ196670 TA196668:TF196670 ACW196668:ADB196670 AMS196668:AMX196670 AWO196668:AWT196670 BGK196668:BGP196670 BQG196668:BQL196670 CAC196668:CAH196670 CJY196668:CKD196670 CTU196668:CTZ196670 DDQ196668:DDV196670 DNM196668:DNR196670 DXI196668:DXN196670 EHE196668:EHJ196670 ERA196668:ERF196670 FAW196668:FBB196670 FKS196668:FKX196670 FUO196668:FUT196670 GEK196668:GEP196670 GOG196668:GOL196670 GYC196668:GYH196670 HHY196668:HID196670 HRU196668:HRZ196670 IBQ196668:IBV196670 ILM196668:ILR196670 IVI196668:IVN196670 JFE196668:JFJ196670 JPA196668:JPF196670 JYW196668:JZB196670 KIS196668:KIX196670 KSO196668:KST196670 LCK196668:LCP196670 LMG196668:LML196670 LWC196668:LWH196670 MFY196668:MGD196670 MPU196668:MPZ196670 MZQ196668:MZV196670 NJM196668:NJR196670 NTI196668:NTN196670 ODE196668:ODJ196670 ONA196668:ONF196670 OWW196668:OXB196670 PGS196668:PGX196670 PQO196668:PQT196670 QAK196668:QAP196670 QKG196668:QKL196670 QUC196668:QUH196670 RDY196668:RED196670 RNU196668:RNZ196670 RXQ196668:RXV196670 SHM196668:SHR196670 SRI196668:SRN196670 TBE196668:TBJ196670 TLA196668:TLF196670 TUW196668:TVB196670 UES196668:UEX196670 UOO196668:UOT196670 UYK196668:UYP196670 VIG196668:VIL196670 VSC196668:VSH196670 WBY196668:WCD196670 WLU196668:WLZ196670 WVQ196668:WVV196670 D262204:L262206 JE262204:JJ262206 TA262204:TF262206 ACW262204:ADB262206 AMS262204:AMX262206 AWO262204:AWT262206 BGK262204:BGP262206 BQG262204:BQL262206 CAC262204:CAH262206 CJY262204:CKD262206 CTU262204:CTZ262206 DDQ262204:DDV262206 DNM262204:DNR262206 DXI262204:DXN262206 EHE262204:EHJ262206 ERA262204:ERF262206 FAW262204:FBB262206 FKS262204:FKX262206 FUO262204:FUT262206 GEK262204:GEP262206 GOG262204:GOL262206 GYC262204:GYH262206 HHY262204:HID262206 HRU262204:HRZ262206 IBQ262204:IBV262206 ILM262204:ILR262206 IVI262204:IVN262206 JFE262204:JFJ262206 JPA262204:JPF262206 JYW262204:JZB262206 KIS262204:KIX262206 KSO262204:KST262206 LCK262204:LCP262206 LMG262204:LML262206 LWC262204:LWH262206 MFY262204:MGD262206 MPU262204:MPZ262206 MZQ262204:MZV262206 NJM262204:NJR262206 NTI262204:NTN262206 ODE262204:ODJ262206 ONA262204:ONF262206 OWW262204:OXB262206 PGS262204:PGX262206 PQO262204:PQT262206 QAK262204:QAP262206 QKG262204:QKL262206 QUC262204:QUH262206 RDY262204:RED262206 RNU262204:RNZ262206 RXQ262204:RXV262206 SHM262204:SHR262206 SRI262204:SRN262206 TBE262204:TBJ262206 TLA262204:TLF262206 TUW262204:TVB262206 UES262204:UEX262206 UOO262204:UOT262206 UYK262204:UYP262206 VIG262204:VIL262206 VSC262204:VSH262206 WBY262204:WCD262206 WLU262204:WLZ262206 WVQ262204:WVV262206 D327740:L327742 JE327740:JJ327742 TA327740:TF327742 ACW327740:ADB327742 AMS327740:AMX327742 AWO327740:AWT327742 BGK327740:BGP327742 BQG327740:BQL327742 CAC327740:CAH327742 CJY327740:CKD327742 CTU327740:CTZ327742 DDQ327740:DDV327742 DNM327740:DNR327742 DXI327740:DXN327742 EHE327740:EHJ327742 ERA327740:ERF327742 FAW327740:FBB327742 FKS327740:FKX327742 FUO327740:FUT327742 GEK327740:GEP327742 GOG327740:GOL327742 GYC327740:GYH327742 HHY327740:HID327742 HRU327740:HRZ327742 IBQ327740:IBV327742 ILM327740:ILR327742 IVI327740:IVN327742 JFE327740:JFJ327742 JPA327740:JPF327742 JYW327740:JZB327742 KIS327740:KIX327742 KSO327740:KST327742 LCK327740:LCP327742 LMG327740:LML327742 LWC327740:LWH327742 MFY327740:MGD327742 MPU327740:MPZ327742 MZQ327740:MZV327742 NJM327740:NJR327742 NTI327740:NTN327742 ODE327740:ODJ327742 ONA327740:ONF327742 OWW327740:OXB327742 PGS327740:PGX327742 PQO327740:PQT327742 QAK327740:QAP327742 QKG327740:QKL327742 QUC327740:QUH327742 RDY327740:RED327742 RNU327740:RNZ327742 RXQ327740:RXV327742 SHM327740:SHR327742 SRI327740:SRN327742 TBE327740:TBJ327742 TLA327740:TLF327742 TUW327740:TVB327742 UES327740:UEX327742 UOO327740:UOT327742 UYK327740:UYP327742 VIG327740:VIL327742 VSC327740:VSH327742 WBY327740:WCD327742 WLU327740:WLZ327742 WVQ327740:WVV327742 D393276:L393278 JE393276:JJ393278 TA393276:TF393278 ACW393276:ADB393278 AMS393276:AMX393278 AWO393276:AWT393278 BGK393276:BGP393278 BQG393276:BQL393278 CAC393276:CAH393278 CJY393276:CKD393278 CTU393276:CTZ393278 DDQ393276:DDV393278 DNM393276:DNR393278 DXI393276:DXN393278 EHE393276:EHJ393278 ERA393276:ERF393278 FAW393276:FBB393278 FKS393276:FKX393278 FUO393276:FUT393278 GEK393276:GEP393278 GOG393276:GOL393278 GYC393276:GYH393278 HHY393276:HID393278 HRU393276:HRZ393278 IBQ393276:IBV393278 ILM393276:ILR393278 IVI393276:IVN393278 JFE393276:JFJ393278 JPA393276:JPF393278 JYW393276:JZB393278 KIS393276:KIX393278 KSO393276:KST393278 LCK393276:LCP393278 LMG393276:LML393278 LWC393276:LWH393278 MFY393276:MGD393278 MPU393276:MPZ393278 MZQ393276:MZV393278 NJM393276:NJR393278 NTI393276:NTN393278 ODE393276:ODJ393278 ONA393276:ONF393278 OWW393276:OXB393278 PGS393276:PGX393278 PQO393276:PQT393278 QAK393276:QAP393278 QKG393276:QKL393278 QUC393276:QUH393278 RDY393276:RED393278 RNU393276:RNZ393278 RXQ393276:RXV393278 SHM393276:SHR393278 SRI393276:SRN393278 TBE393276:TBJ393278 TLA393276:TLF393278 TUW393276:TVB393278 UES393276:UEX393278 UOO393276:UOT393278 UYK393276:UYP393278 VIG393276:VIL393278 VSC393276:VSH393278 WBY393276:WCD393278 WLU393276:WLZ393278 WVQ393276:WVV393278 D458812:L458814 JE458812:JJ458814 TA458812:TF458814 ACW458812:ADB458814 AMS458812:AMX458814 AWO458812:AWT458814 BGK458812:BGP458814 BQG458812:BQL458814 CAC458812:CAH458814 CJY458812:CKD458814 CTU458812:CTZ458814 DDQ458812:DDV458814 DNM458812:DNR458814 DXI458812:DXN458814 EHE458812:EHJ458814 ERA458812:ERF458814 FAW458812:FBB458814 FKS458812:FKX458814 FUO458812:FUT458814 GEK458812:GEP458814 GOG458812:GOL458814 GYC458812:GYH458814 HHY458812:HID458814 HRU458812:HRZ458814 IBQ458812:IBV458814 ILM458812:ILR458814 IVI458812:IVN458814 JFE458812:JFJ458814 JPA458812:JPF458814 JYW458812:JZB458814 KIS458812:KIX458814 KSO458812:KST458814 LCK458812:LCP458814 LMG458812:LML458814 LWC458812:LWH458814 MFY458812:MGD458814 MPU458812:MPZ458814 MZQ458812:MZV458814 NJM458812:NJR458814 NTI458812:NTN458814 ODE458812:ODJ458814 ONA458812:ONF458814 OWW458812:OXB458814 PGS458812:PGX458814 PQO458812:PQT458814 QAK458812:QAP458814 QKG458812:QKL458814 QUC458812:QUH458814 RDY458812:RED458814 RNU458812:RNZ458814 RXQ458812:RXV458814 SHM458812:SHR458814 SRI458812:SRN458814 TBE458812:TBJ458814 TLA458812:TLF458814 TUW458812:TVB458814 UES458812:UEX458814 UOO458812:UOT458814 UYK458812:UYP458814 VIG458812:VIL458814 VSC458812:VSH458814 WBY458812:WCD458814 WLU458812:WLZ458814 WVQ458812:WVV458814 D524348:L524350 JE524348:JJ524350 TA524348:TF524350 ACW524348:ADB524350 AMS524348:AMX524350 AWO524348:AWT524350 BGK524348:BGP524350 BQG524348:BQL524350 CAC524348:CAH524350 CJY524348:CKD524350 CTU524348:CTZ524350 DDQ524348:DDV524350 DNM524348:DNR524350 DXI524348:DXN524350 EHE524348:EHJ524350 ERA524348:ERF524350 FAW524348:FBB524350 FKS524348:FKX524350 FUO524348:FUT524350 GEK524348:GEP524350 GOG524348:GOL524350 GYC524348:GYH524350 HHY524348:HID524350 HRU524348:HRZ524350 IBQ524348:IBV524350 ILM524348:ILR524350 IVI524348:IVN524350 JFE524348:JFJ524350 JPA524348:JPF524350 JYW524348:JZB524350 KIS524348:KIX524350 KSO524348:KST524350 LCK524348:LCP524350 LMG524348:LML524350 LWC524348:LWH524350 MFY524348:MGD524350 MPU524348:MPZ524350 MZQ524348:MZV524350 NJM524348:NJR524350 NTI524348:NTN524350 ODE524348:ODJ524350 ONA524348:ONF524350 OWW524348:OXB524350 PGS524348:PGX524350 PQO524348:PQT524350 QAK524348:QAP524350 QKG524348:QKL524350 QUC524348:QUH524350 RDY524348:RED524350 RNU524348:RNZ524350 RXQ524348:RXV524350 SHM524348:SHR524350 SRI524348:SRN524350 TBE524348:TBJ524350 TLA524348:TLF524350 TUW524348:TVB524350 UES524348:UEX524350 UOO524348:UOT524350 UYK524348:UYP524350 VIG524348:VIL524350 VSC524348:VSH524350 WBY524348:WCD524350 WLU524348:WLZ524350 WVQ524348:WVV524350 D589884:L589886 JE589884:JJ589886 TA589884:TF589886 ACW589884:ADB589886 AMS589884:AMX589886 AWO589884:AWT589886 BGK589884:BGP589886 BQG589884:BQL589886 CAC589884:CAH589886 CJY589884:CKD589886 CTU589884:CTZ589886 DDQ589884:DDV589886 DNM589884:DNR589886 DXI589884:DXN589886 EHE589884:EHJ589886 ERA589884:ERF589886 FAW589884:FBB589886 FKS589884:FKX589886 FUO589884:FUT589886 GEK589884:GEP589886 GOG589884:GOL589886 GYC589884:GYH589886 HHY589884:HID589886 HRU589884:HRZ589886 IBQ589884:IBV589886 ILM589884:ILR589886 IVI589884:IVN589886 JFE589884:JFJ589886 JPA589884:JPF589886 JYW589884:JZB589886 KIS589884:KIX589886 KSO589884:KST589886 LCK589884:LCP589886 LMG589884:LML589886 LWC589884:LWH589886 MFY589884:MGD589886 MPU589884:MPZ589886 MZQ589884:MZV589886 NJM589884:NJR589886 NTI589884:NTN589886 ODE589884:ODJ589886 ONA589884:ONF589886 OWW589884:OXB589886 PGS589884:PGX589886 PQO589884:PQT589886 QAK589884:QAP589886 QKG589884:QKL589886 QUC589884:QUH589886 RDY589884:RED589886 RNU589884:RNZ589886 RXQ589884:RXV589886 SHM589884:SHR589886 SRI589884:SRN589886 TBE589884:TBJ589886 TLA589884:TLF589886 TUW589884:TVB589886 UES589884:UEX589886 UOO589884:UOT589886 UYK589884:UYP589886 VIG589884:VIL589886 VSC589884:VSH589886 WBY589884:WCD589886 WLU589884:WLZ589886 WVQ589884:WVV589886 D655420:L655422 JE655420:JJ655422 TA655420:TF655422 ACW655420:ADB655422 AMS655420:AMX655422 AWO655420:AWT655422 BGK655420:BGP655422 BQG655420:BQL655422 CAC655420:CAH655422 CJY655420:CKD655422 CTU655420:CTZ655422 DDQ655420:DDV655422 DNM655420:DNR655422 DXI655420:DXN655422 EHE655420:EHJ655422 ERA655420:ERF655422 FAW655420:FBB655422 FKS655420:FKX655422 FUO655420:FUT655422 GEK655420:GEP655422 GOG655420:GOL655422 GYC655420:GYH655422 HHY655420:HID655422 HRU655420:HRZ655422 IBQ655420:IBV655422 ILM655420:ILR655422 IVI655420:IVN655422 JFE655420:JFJ655422 JPA655420:JPF655422 JYW655420:JZB655422 KIS655420:KIX655422 KSO655420:KST655422 LCK655420:LCP655422 LMG655420:LML655422 LWC655420:LWH655422 MFY655420:MGD655422 MPU655420:MPZ655422 MZQ655420:MZV655422 NJM655420:NJR655422 NTI655420:NTN655422 ODE655420:ODJ655422 ONA655420:ONF655422 OWW655420:OXB655422 PGS655420:PGX655422 PQO655420:PQT655422 QAK655420:QAP655422 QKG655420:QKL655422 QUC655420:QUH655422 RDY655420:RED655422 RNU655420:RNZ655422 RXQ655420:RXV655422 SHM655420:SHR655422 SRI655420:SRN655422 TBE655420:TBJ655422 TLA655420:TLF655422 TUW655420:TVB655422 UES655420:UEX655422 UOO655420:UOT655422 UYK655420:UYP655422 VIG655420:VIL655422 VSC655420:VSH655422 WBY655420:WCD655422 WLU655420:WLZ655422 WVQ655420:WVV655422 D720956:L720958 JE720956:JJ720958 TA720956:TF720958 ACW720956:ADB720958 AMS720956:AMX720958 AWO720956:AWT720958 BGK720956:BGP720958 BQG720956:BQL720958 CAC720956:CAH720958 CJY720956:CKD720958 CTU720956:CTZ720958 DDQ720956:DDV720958 DNM720956:DNR720958 DXI720956:DXN720958 EHE720956:EHJ720958 ERA720956:ERF720958 FAW720956:FBB720958 FKS720956:FKX720958 FUO720956:FUT720958 GEK720956:GEP720958 GOG720956:GOL720958 GYC720956:GYH720958 HHY720956:HID720958 HRU720956:HRZ720958 IBQ720956:IBV720958 ILM720956:ILR720958 IVI720956:IVN720958 JFE720956:JFJ720958 JPA720956:JPF720958 JYW720956:JZB720958 KIS720956:KIX720958 KSO720956:KST720958 LCK720956:LCP720958 LMG720956:LML720958 LWC720956:LWH720958 MFY720956:MGD720958 MPU720956:MPZ720958 MZQ720956:MZV720958 NJM720956:NJR720958 NTI720956:NTN720958 ODE720956:ODJ720958 ONA720956:ONF720958 OWW720956:OXB720958 PGS720956:PGX720958 PQO720956:PQT720958 QAK720956:QAP720958 QKG720956:QKL720958 QUC720956:QUH720958 RDY720956:RED720958 RNU720956:RNZ720958 RXQ720956:RXV720958 SHM720956:SHR720958 SRI720956:SRN720958 TBE720956:TBJ720958 TLA720956:TLF720958 TUW720956:TVB720958 UES720956:UEX720958 UOO720956:UOT720958 UYK720956:UYP720958 VIG720956:VIL720958 VSC720956:VSH720958 WBY720956:WCD720958 WLU720956:WLZ720958 WVQ720956:WVV720958 D786492:L786494 JE786492:JJ786494 TA786492:TF786494 ACW786492:ADB786494 AMS786492:AMX786494 AWO786492:AWT786494 BGK786492:BGP786494 BQG786492:BQL786494 CAC786492:CAH786494 CJY786492:CKD786494 CTU786492:CTZ786494 DDQ786492:DDV786494 DNM786492:DNR786494 DXI786492:DXN786494 EHE786492:EHJ786494 ERA786492:ERF786494 FAW786492:FBB786494 FKS786492:FKX786494 FUO786492:FUT786494 GEK786492:GEP786494 GOG786492:GOL786494 GYC786492:GYH786494 HHY786492:HID786494 HRU786492:HRZ786494 IBQ786492:IBV786494 ILM786492:ILR786494 IVI786492:IVN786494 JFE786492:JFJ786494 JPA786492:JPF786494 JYW786492:JZB786494 KIS786492:KIX786494 KSO786492:KST786494 LCK786492:LCP786494 LMG786492:LML786494 LWC786492:LWH786494 MFY786492:MGD786494 MPU786492:MPZ786494 MZQ786492:MZV786494 NJM786492:NJR786494 NTI786492:NTN786494 ODE786492:ODJ786494 ONA786492:ONF786494 OWW786492:OXB786494 PGS786492:PGX786494 PQO786492:PQT786494 QAK786492:QAP786494 QKG786492:QKL786494 QUC786492:QUH786494 RDY786492:RED786494 RNU786492:RNZ786494 RXQ786492:RXV786494 SHM786492:SHR786494 SRI786492:SRN786494 TBE786492:TBJ786494 TLA786492:TLF786494 TUW786492:TVB786494 UES786492:UEX786494 UOO786492:UOT786494 UYK786492:UYP786494 VIG786492:VIL786494 VSC786492:VSH786494 WBY786492:WCD786494 WLU786492:WLZ786494 WVQ786492:WVV786494 D852028:L852030 JE852028:JJ852030 TA852028:TF852030 ACW852028:ADB852030 AMS852028:AMX852030 AWO852028:AWT852030 BGK852028:BGP852030 BQG852028:BQL852030 CAC852028:CAH852030 CJY852028:CKD852030 CTU852028:CTZ852030 DDQ852028:DDV852030 DNM852028:DNR852030 DXI852028:DXN852030 EHE852028:EHJ852030 ERA852028:ERF852030 FAW852028:FBB852030 FKS852028:FKX852030 FUO852028:FUT852030 GEK852028:GEP852030 GOG852028:GOL852030 GYC852028:GYH852030 HHY852028:HID852030 HRU852028:HRZ852030 IBQ852028:IBV852030 ILM852028:ILR852030 IVI852028:IVN852030 JFE852028:JFJ852030 JPA852028:JPF852030 JYW852028:JZB852030 KIS852028:KIX852030 KSO852028:KST852030 LCK852028:LCP852030 LMG852028:LML852030 LWC852028:LWH852030 MFY852028:MGD852030 MPU852028:MPZ852030 MZQ852028:MZV852030 NJM852028:NJR852030 NTI852028:NTN852030 ODE852028:ODJ852030 ONA852028:ONF852030 OWW852028:OXB852030 PGS852028:PGX852030 PQO852028:PQT852030 QAK852028:QAP852030 QKG852028:QKL852030 QUC852028:QUH852030 RDY852028:RED852030 RNU852028:RNZ852030 RXQ852028:RXV852030 SHM852028:SHR852030 SRI852028:SRN852030 TBE852028:TBJ852030 TLA852028:TLF852030 TUW852028:TVB852030 UES852028:UEX852030 UOO852028:UOT852030 UYK852028:UYP852030 VIG852028:VIL852030 VSC852028:VSH852030 WBY852028:WCD852030 WLU852028:WLZ852030 WVQ852028:WVV852030 D917564:L917566 JE917564:JJ917566 TA917564:TF917566 ACW917564:ADB917566 AMS917564:AMX917566 AWO917564:AWT917566 BGK917564:BGP917566 BQG917564:BQL917566 CAC917564:CAH917566 CJY917564:CKD917566 CTU917564:CTZ917566 DDQ917564:DDV917566 DNM917564:DNR917566 DXI917564:DXN917566 EHE917564:EHJ917566 ERA917564:ERF917566 FAW917564:FBB917566 FKS917564:FKX917566 FUO917564:FUT917566 GEK917564:GEP917566 GOG917564:GOL917566 GYC917564:GYH917566 HHY917564:HID917566 HRU917564:HRZ917566 IBQ917564:IBV917566 ILM917564:ILR917566 IVI917564:IVN917566 JFE917564:JFJ917566 JPA917564:JPF917566 JYW917564:JZB917566 KIS917564:KIX917566 KSO917564:KST917566 LCK917564:LCP917566 LMG917564:LML917566 LWC917564:LWH917566 MFY917564:MGD917566 MPU917564:MPZ917566 MZQ917564:MZV917566 NJM917564:NJR917566 NTI917564:NTN917566 ODE917564:ODJ917566 ONA917564:ONF917566 OWW917564:OXB917566 PGS917564:PGX917566 PQO917564:PQT917566 QAK917564:QAP917566 QKG917564:QKL917566 QUC917564:QUH917566 RDY917564:RED917566 RNU917564:RNZ917566 RXQ917564:RXV917566 SHM917564:SHR917566 SRI917564:SRN917566 TBE917564:TBJ917566 TLA917564:TLF917566 TUW917564:TVB917566 UES917564:UEX917566 UOO917564:UOT917566 UYK917564:UYP917566 VIG917564:VIL917566 VSC917564:VSH917566 WBY917564:WCD917566 WLU917564:WLZ917566 WVQ917564:WVV917566 D983100:L983102 JE983100:JJ983102 TA983100:TF983102 ACW983100:ADB983102 AMS983100:AMX983102 AWO983100:AWT983102 BGK983100:BGP983102 BQG983100:BQL983102 CAC983100:CAH983102 CJY983100:CKD983102 CTU983100:CTZ983102 DDQ983100:DDV983102 DNM983100:DNR983102 DXI983100:DXN983102 EHE983100:EHJ983102 ERA983100:ERF983102 FAW983100:FBB983102 FKS983100:FKX983102 FUO983100:FUT983102 GEK983100:GEP983102 GOG983100:GOL983102 GYC983100:GYH983102 HHY983100:HID983102 HRU983100:HRZ983102 IBQ983100:IBV983102 ILM983100:ILR983102 IVI983100:IVN983102 JFE983100:JFJ983102 JPA983100:JPF983102 JYW983100:JZB983102 KIS983100:KIX983102 KSO983100:KST983102 LCK983100:LCP983102 LMG983100:LML983102 LWC983100:LWH983102 MFY983100:MGD983102 MPU983100:MPZ983102 MZQ983100:MZV983102 NJM983100:NJR983102 NTI983100:NTN983102 ODE983100:ODJ983102 ONA983100:ONF983102 OWW983100:OXB983102 PGS983100:PGX983102 PQO983100:PQT983102 QAK983100:QAP983102 QKG983100:QKL983102 QUC983100:QUH983102 RDY983100:RED983102 RNU983100:RNZ983102 RXQ983100:RXV983102 SHM983100:SHR983102 SRI983100:SRN983102 TBE983100:TBJ983102 TLA983100:TLF983102 TUW983100:TVB983102 UES983100:UEX983102 UOO983100:UOT983102 UYK983100:UYP983102 VIG983100:VIL983102 VSC983100:VSH983102 WBY983100:WCD983102 WLU983100:WLZ983102 F49:F51 D49:D51 WVQ49:WVV51 JO49:JO51 TK49:TK51 ADG49:ADG51 ANC49:ANC51 AWY49:AWY51 BGU49:BGU51 BQQ49:BQQ51 CAM49:CAM51 CKI49:CKI51 CUE49:CUE51 DEA49:DEA51 DNW49:DNW51 DXS49:DXS51 EHO49:EHO51 ERK49:ERK51 FBG49:FBG51 FLC49:FLC51 FUY49:FUY51 GEU49:GEU51 GOQ49:GOQ51 GYM49:GYM51 HII49:HII51 HSE49:HSE51 ICA49:ICA51 ILW49:ILW51 IVS49:IVS51 JFO49:JFO51 JPK49:JPK51 JZG49:JZG51 KJC49:KJC51 KSY49:KSY51 LCU49:LCU51 LMQ49:LMQ51 LWM49:LWM51 MGI49:MGI51 MQE49:MQE51 NAA49:NAA51 NJW49:NJW51 NTS49:NTS51 ODO49:ODO51 ONK49:ONK51 OXG49:OXG51 PHC49:PHC51 PQY49:PQY51 QAU49:QAU51 QKQ49:QKQ51 QUM49:QUM51 REI49:REI51 ROE49:ROE51 RYA49:RYA51 SHW49:SHW51 SRS49:SRS51 TBO49:TBO51 TLK49:TLK51 TVG49:TVG51 UFC49:UFC51 UOY49:UOY51 UYU49:UYU51 VIQ49:VIQ51 VSM49:VSM51 WCI49:WCI51 WME49:WME51 WWA49:WWA51 JE49:JJ51 TA49:TF51 ACW49:ADB51 AMS49:AMX51 AWO49:AWT51 BGK49:BGP51 BQG49:BQL51 CAC49:CAH51 CJY49:CKD51 CTU49:CTZ51 DDQ49:DDV51 DNM49:DNR51 DXI49:DXN51 EHE49:EHJ51 ERA49:ERF51 FAW49:FBB51 FKS49:FKX51 FUO49:FUT51 GEK49:GEP51 GOG49:GOL51 GYC49:GYH51 HHY49:HID51 HRU49:HRZ51 IBQ49:IBV51 ILM49:ILR51 IVI49:IVN51 JFE49:JFJ51 JPA49:JPF51 JYW49:JZB51 KIS49:KIX51 KSO49:KST51 LCK49:LCP51 LMG49:LML51 LWC49:LWH51 MFY49:MGD51 MPU49:MPZ51 MZQ49:MZV51 NJM49:NJR51 NTI49:NTN51 ODE49:ODJ51 ONA49:ONF51 OWW49:OXB51 PGS49:PGX51 PQO49:PQT51 QAK49:QAP51 QKG49:QKL51 QUC49:QUH51 RDY49:RED51 RNU49:RNZ51 RXQ49:RXV51 SHM49:SHR51 SRI49:SRN51 TBE49:TBJ51 TLA49:TLF51 TUW49:TVB51 UES49:UEX51 UOO49:UOT51 UYK49:UYP51 VIG49:VIL51 VSC49:VSH51 WBY49:WCD51 WLU49:WLZ51 K49:K51 WLU60:WLZ62 WVQ60:WVV62 JO60:JO62 TK60:TK62 ADG60:ADG62 ANC60:ANC62 AWY60:AWY62 BGU60:BGU62 BQQ60:BQQ62 CAM60:CAM62 CKI60:CKI62 CUE60:CUE62 DEA60:DEA62 DNW60:DNW62 DXS60:DXS62 EHO60:EHO62 ERK60:ERK62 FBG60:FBG62 FLC60:FLC62 FUY60:FUY62 GEU60:GEU62 GOQ60:GOQ62 GYM60:GYM62 HII60:HII62 HSE60:HSE62 ICA60:ICA62 ILW60:ILW62 IVS60:IVS62 JFO60:JFO62 JPK60:JPK62 JZG60:JZG62 KJC60:KJC62 KSY60:KSY62 LCU60:LCU62 LMQ60:LMQ62 LWM60:LWM62 MGI60:MGI62 MQE60:MQE62 NAA60:NAA62 NJW60:NJW62 NTS60:NTS62 ODO60:ODO62 ONK60:ONK62 OXG60:OXG62 PHC60:PHC62 PQY60:PQY62 QAU60:QAU62 QKQ60:QKQ62 QUM60:QUM62 REI60:REI62 ROE60:ROE62 RYA60:RYA62 SHW60:SHW62 SRS60:SRS62 TBO60:TBO62 TLK60:TLK62 TVG60:TVG62 UFC60:UFC62 UOY60:UOY62 UYU60:UYU62 VIQ60:VIQ62 VSM60:VSM62 WCI60:WCI62 WME60:WME62 WWA60:WWA62 JE60:JJ62 TA60:TF62 ACW60:ADB62 AMS60:AMX62 AWO60:AWT62 BGK60:BGP62 BQG60:BQL62 CAC60:CAH62 CJY60:CKD62 CTU60:CTZ62 DDQ60:DDV62 DNM60:DNR62 DXI60:DXN62 EHE60:EHJ62 ERA60:ERF62 FAW60:FBB62 FKS60:FKX62 FUO60:FUT62 GEK60:GEP62 GOG60:GOL62 GYC60:GYH62 HHY60:HID62 HRU60:HRZ62 IBQ60:IBV62 ILM60:ILR62 IVI60:IVN62 JFE60:JFJ62 JPA60:JPF62 JYW60:JZB62 KIS60:KIX62 KSO60:KST62 LCK60:LCP62 LMG60:LML62 LWC60:LWH62 MFY60:MGD62 MPU60:MPZ62 MZQ60:MZV62 NJM60:NJR62 NTI60:NTN62 ODE60:ODJ62 ONA60:ONF62 OWW60:OXB62 PGS60:PGX62 PQO60:PQT62 QAK60:QAP62 QKG60:QKL62 QUC60:QUH62 RDY60:RED62 RNU60:RNZ62 RXQ60:RXV62 SHM60:SHR62 SRI60:SRN62 TBE60:TBJ62 TLA60:TLF62 TUW60:TVB62 UES60:UEX62 UOO60:UOT62 UYK60:UYP62 VIG60:VIL62 VSC60:VSH62 WBY60:WCD62 WVQ58:WVV58 JO58 TK58 ADG58 ANC58 AWY58 BGU58 BQQ58 CAM58 CKI58 CUE58 DEA58 DNW58 DXS58 EHO58 ERK58 FBG58 FLC58 FUY58 GEU58 GOQ58 GYM58 HII58 HSE58 ICA58 ILW58 IVS58 JFO58 JPK58 JZG58 KJC58 KSY58 LCU58 LMQ58 LWM58 MGI58 MQE58 NAA58 NJW58 NTS58 ODO58 ONK58 OXG58 PHC58 PQY58 QAU58 QKQ58 QUM58 REI58 ROE58 RYA58 SHW58 SRS58 TBO58 TLK58 TVG58 UFC58 UOY58 UYU58 VIQ58 VSM58 WCI58 WME58 WWA58 JE58:JJ58 TA58:TF58 ACW58:ADB58 AMS58:AMX58 AWO58:AWT58 BGK58:BGP58 BQG58:BQL58 CAC58:CAH58 CJY58:CKD58 CTU58:CTZ58 DDQ58:DDV58 DNM58:DNR58 DXI58:DXN58 EHE58:EHJ58 ERA58:ERF58 FAW58:FBB58 FKS58:FKX58 FUO58:FUT58 GEK58:GEP58 GOG58:GOL58 GYC58:GYH58 HHY58:HID58 HRU58:HRZ58 IBQ58:IBV58 ILM58:ILR58 IVI58:IVN58 JFE58:JFJ58 JPA58:JPF58 JYW58:JZB58 KIS58:KIX58 KSO58:KST58 LCK58:LCP58 LMG58:LML58 LWC58:LWH58 MFY58:MGD58 MPU58:MPZ58 MZQ58:MZV58 NJM58:NJR58 NTI58:NTN58 ODE58:ODJ58 ONA58:ONF58 OWW58:OXB58 PGS58:PGX58 PQO58:PQT58 QAK58:QAP58 QKG58:QKL58 QUC58:QUH58 RDY58:RED58 RNU58:RNZ58 RXQ58:RXV58 SHM58:SHR58 SRI58:SRN58 TBE58:TBJ58 TLA58:TLF58 TUW58:TVB58 UES58:UEX58 UOO58:UOT58 UYK58:UYP58 VIG58:VIL58 VSC58:VSH58 WBY58:WCD58 WBY55:WCD56 VSC55:VSH56 VIG55:VIL56 UYK55:UYP56 UOO55:UOT56 UES55:UEX56 TUW55:TVB56 TLA55:TLF56 TBE55:TBJ56 SRI55:SRN56 SHM55:SHR56 RXQ55:RXV56 RNU55:RNZ56 RDY55:RED56 QUC55:QUH56 QKG55:QKL56 QAK55:QAP56 PQO55:PQT56 PGS55:PGX56 OWW55:OXB56 ONA55:ONF56 ODE55:ODJ56 NTI55:NTN56 NJM55:NJR56 MZQ55:MZV56 MPU55:MPZ56 MFY55:MGD56 LWC55:LWH56 LMG55:LML56 LCK55:LCP56 KSO55:KST56 KIS55:KIX56 JYW55:JZB56 JPA55:JPF56 JFE55:JFJ56 IVI55:IVN56 ILM55:ILR56 IBQ55:IBV56 HRU55:HRZ56 HHY55:HID56 GYC55:GYH56 GOG55:GOL56 GEK55:GEP56 FUO55:FUT56 FKS55:FKX56 FAW55:FBB56 ERA55:ERF56 EHE55:EHJ56 DXI55:DXN56 DNM55:DNR56 DDQ55:DDV56 CTU55:CTZ56 CJY55:CKD56 CAC55:CAH56 BQG55:BQL56 BGK55:BGP56 AWO55:AWT56 AMS55:AMX56 ACW55:ADB56 TA55:TF56 JE55:JJ56 WWA55:WWA56 WME55:WME56 WCI55:WCI56 VSM55:VSM56 VIQ55:VIQ56 UYU55:UYU56 UOY55:UOY56 UFC55:UFC56 TVG55:TVG56 TLK55:TLK56 TBO55:TBO56 SRS55:SRS56 SHW55:SHW56 RYA55:RYA56 ROE55:ROE56 REI55:REI56 QUM55:QUM56 QKQ55:QKQ56 QAU55:QAU56 PQY55:PQY56 PHC55:PHC56 OXG55:OXG56 ONK55:ONK56 ODO55:ODO56 NTS55:NTS56 NJW55:NJW56 NAA55:NAA56 MQE55:MQE56 MGI55:MGI56 LWM55:LWM56 LMQ55:LMQ56 LCU55:LCU56 KSY55:KSY56 KJC55:KJC56 JZG55:JZG56 JPK55:JPK56 JFO55:JFO56 IVS55:IVS56 ILW55:ILW56 ICA55:ICA56 HSE55:HSE56 HII55:HII56 GYM55:GYM56 GOQ55:GOQ56 GEU55:GEU56 FUY55:FUY56 FLC55:FLC56 FBG55:FBG56 ERK55:ERK56 EHO55:EHO56 DXS55:DXS56 DNW55:DNW56 DEA55:DEA56 CUE55:CUE56 CKI55:CKI56 CAM55:CAM56 BQQ55:BQQ56 BGU55:BGU56 AWY55:AWY56 ANC55:ANC56 ADG55:ADG56 TK55:TK56 JO55:JO56 WVQ55:WVV56 WLU55:WLZ56 WLU58:WLZ58" xr:uid="{742A385A-B37D-4142-B7B8-8AD9A5BB7042}"/>
    <dataValidation allowBlank="1" showInputMessage="1" sqref="C65571:E65571 JD65571:JF65571 SZ65571:TB65571 ACV65571:ACX65571 AMR65571:AMT65571 AWN65571:AWP65571 BGJ65571:BGL65571 BQF65571:BQH65571 CAB65571:CAD65571 CJX65571:CJZ65571 CTT65571:CTV65571 DDP65571:DDR65571 DNL65571:DNN65571 DXH65571:DXJ65571 EHD65571:EHF65571 EQZ65571:ERB65571 FAV65571:FAX65571 FKR65571:FKT65571 FUN65571:FUP65571 GEJ65571:GEL65571 GOF65571:GOH65571 GYB65571:GYD65571 HHX65571:HHZ65571 HRT65571:HRV65571 IBP65571:IBR65571 ILL65571:ILN65571 IVH65571:IVJ65571 JFD65571:JFF65571 JOZ65571:JPB65571 JYV65571:JYX65571 KIR65571:KIT65571 KSN65571:KSP65571 LCJ65571:LCL65571 LMF65571:LMH65571 LWB65571:LWD65571 MFX65571:MFZ65571 MPT65571:MPV65571 MZP65571:MZR65571 NJL65571:NJN65571 NTH65571:NTJ65571 ODD65571:ODF65571 OMZ65571:ONB65571 OWV65571:OWX65571 PGR65571:PGT65571 PQN65571:PQP65571 QAJ65571:QAL65571 QKF65571:QKH65571 QUB65571:QUD65571 RDX65571:RDZ65571 RNT65571:RNV65571 RXP65571:RXR65571 SHL65571:SHN65571 SRH65571:SRJ65571 TBD65571:TBF65571 TKZ65571:TLB65571 TUV65571:TUX65571 UER65571:UET65571 UON65571:UOP65571 UYJ65571:UYL65571 VIF65571:VIH65571 VSB65571:VSD65571 WBX65571:WBZ65571 WLT65571:WLV65571 WVP65571:WVR65571 C131107:E131107 JD131107:JF131107 SZ131107:TB131107 ACV131107:ACX131107 AMR131107:AMT131107 AWN131107:AWP131107 BGJ131107:BGL131107 BQF131107:BQH131107 CAB131107:CAD131107 CJX131107:CJZ131107 CTT131107:CTV131107 DDP131107:DDR131107 DNL131107:DNN131107 DXH131107:DXJ131107 EHD131107:EHF131107 EQZ131107:ERB131107 FAV131107:FAX131107 FKR131107:FKT131107 FUN131107:FUP131107 GEJ131107:GEL131107 GOF131107:GOH131107 GYB131107:GYD131107 HHX131107:HHZ131107 HRT131107:HRV131107 IBP131107:IBR131107 ILL131107:ILN131107 IVH131107:IVJ131107 JFD131107:JFF131107 JOZ131107:JPB131107 JYV131107:JYX131107 KIR131107:KIT131107 KSN131107:KSP131107 LCJ131107:LCL131107 LMF131107:LMH131107 LWB131107:LWD131107 MFX131107:MFZ131107 MPT131107:MPV131107 MZP131107:MZR131107 NJL131107:NJN131107 NTH131107:NTJ131107 ODD131107:ODF131107 OMZ131107:ONB131107 OWV131107:OWX131107 PGR131107:PGT131107 PQN131107:PQP131107 QAJ131107:QAL131107 QKF131107:QKH131107 QUB131107:QUD131107 RDX131107:RDZ131107 RNT131107:RNV131107 RXP131107:RXR131107 SHL131107:SHN131107 SRH131107:SRJ131107 TBD131107:TBF131107 TKZ131107:TLB131107 TUV131107:TUX131107 UER131107:UET131107 UON131107:UOP131107 UYJ131107:UYL131107 VIF131107:VIH131107 VSB131107:VSD131107 WBX131107:WBZ131107 WLT131107:WLV131107 WVP131107:WVR131107 C196643:E196643 JD196643:JF196643 SZ196643:TB196643 ACV196643:ACX196643 AMR196643:AMT196643 AWN196643:AWP196643 BGJ196643:BGL196643 BQF196643:BQH196643 CAB196643:CAD196643 CJX196643:CJZ196643 CTT196643:CTV196643 DDP196643:DDR196643 DNL196643:DNN196643 DXH196643:DXJ196643 EHD196643:EHF196643 EQZ196643:ERB196643 FAV196643:FAX196643 FKR196643:FKT196643 FUN196643:FUP196643 GEJ196643:GEL196643 GOF196643:GOH196643 GYB196643:GYD196643 HHX196643:HHZ196643 HRT196643:HRV196643 IBP196643:IBR196643 ILL196643:ILN196643 IVH196643:IVJ196643 JFD196643:JFF196643 JOZ196643:JPB196643 JYV196643:JYX196643 KIR196643:KIT196643 KSN196643:KSP196643 LCJ196643:LCL196643 LMF196643:LMH196643 LWB196643:LWD196643 MFX196643:MFZ196643 MPT196643:MPV196643 MZP196643:MZR196643 NJL196643:NJN196643 NTH196643:NTJ196643 ODD196643:ODF196643 OMZ196643:ONB196643 OWV196643:OWX196643 PGR196643:PGT196643 PQN196643:PQP196643 QAJ196643:QAL196643 QKF196643:QKH196643 QUB196643:QUD196643 RDX196643:RDZ196643 RNT196643:RNV196643 RXP196643:RXR196643 SHL196643:SHN196643 SRH196643:SRJ196643 TBD196643:TBF196643 TKZ196643:TLB196643 TUV196643:TUX196643 UER196643:UET196643 UON196643:UOP196643 UYJ196643:UYL196643 VIF196643:VIH196643 VSB196643:VSD196643 WBX196643:WBZ196643 WLT196643:WLV196643 WVP196643:WVR196643 C262179:E262179 JD262179:JF262179 SZ262179:TB262179 ACV262179:ACX262179 AMR262179:AMT262179 AWN262179:AWP262179 BGJ262179:BGL262179 BQF262179:BQH262179 CAB262179:CAD262179 CJX262179:CJZ262179 CTT262179:CTV262179 DDP262179:DDR262179 DNL262179:DNN262179 DXH262179:DXJ262179 EHD262179:EHF262179 EQZ262179:ERB262179 FAV262179:FAX262179 FKR262179:FKT262179 FUN262179:FUP262179 GEJ262179:GEL262179 GOF262179:GOH262179 GYB262179:GYD262179 HHX262179:HHZ262179 HRT262179:HRV262179 IBP262179:IBR262179 ILL262179:ILN262179 IVH262179:IVJ262179 JFD262179:JFF262179 JOZ262179:JPB262179 JYV262179:JYX262179 KIR262179:KIT262179 KSN262179:KSP262179 LCJ262179:LCL262179 LMF262179:LMH262179 LWB262179:LWD262179 MFX262179:MFZ262179 MPT262179:MPV262179 MZP262179:MZR262179 NJL262179:NJN262179 NTH262179:NTJ262179 ODD262179:ODF262179 OMZ262179:ONB262179 OWV262179:OWX262179 PGR262179:PGT262179 PQN262179:PQP262179 QAJ262179:QAL262179 QKF262179:QKH262179 QUB262179:QUD262179 RDX262179:RDZ262179 RNT262179:RNV262179 RXP262179:RXR262179 SHL262179:SHN262179 SRH262179:SRJ262179 TBD262179:TBF262179 TKZ262179:TLB262179 TUV262179:TUX262179 UER262179:UET262179 UON262179:UOP262179 UYJ262179:UYL262179 VIF262179:VIH262179 VSB262179:VSD262179 WBX262179:WBZ262179 WLT262179:WLV262179 WVP262179:WVR262179 C327715:E327715 JD327715:JF327715 SZ327715:TB327715 ACV327715:ACX327715 AMR327715:AMT327715 AWN327715:AWP327715 BGJ327715:BGL327715 BQF327715:BQH327715 CAB327715:CAD327715 CJX327715:CJZ327715 CTT327715:CTV327715 DDP327715:DDR327715 DNL327715:DNN327715 DXH327715:DXJ327715 EHD327715:EHF327715 EQZ327715:ERB327715 FAV327715:FAX327715 FKR327715:FKT327715 FUN327715:FUP327715 GEJ327715:GEL327715 GOF327715:GOH327715 GYB327715:GYD327715 HHX327715:HHZ327715 HRT327715:HRV327715 IBP327715:IBR327715 ILL327715:ILN327715 IVH327715:IVJ327715 JFD327715:JFF327715 JOZ327715:JPB327715 JYV327715:JYX327715 KIR327715:KIT327715 KSN327715:KSP327715 LCJ327715:LCL327715 LMF327715:LMH327715 LWB327715:LWD327715 MFX327715:MFZ327715 MPT327715:MPV327715 MZP327715:MZR327715 NJL327715:NJN327715 NTH327715:NTJ327715 ODD327715:ODF327715 OMZ327715:ONB327715 OWV327715:OWX327715 PGR327715:PGT327715 PQN327715:PQP327715 QAJ327715:QAL327715 QKF327715:QKH327715 QUB327715:QUD327715 RDX327715:RDZ327715 RNT327715:RNV327715 RXP327715:RXR327715 SHL327715:SHN327715 SRH327715:SRJ327715 TBD327715:TBF327715 TKZ327715:TLB327715 TUV327715:TUX327715 UER327715:UET327715 UON327715:UOP327715 UYJ327715:UYL327715 VIF327715:VIH327715 VSB327715:VSD327715 WBX327715:WBZ327715 WLT327715:WLV327715 WVP327715:WVR327715 C393251:E393251 JD393251:JF393251 SZ393251:TB393251 ACV393251:ACX393251 AMR393251:AMT393251 AWN393251:AWP393251 BGJ393251:BGL393251 BQF393251:BQH393251 CAB393251:CAD393251 CJX393251:CJZ393251 CTT393251:CTV393251 DDP393251:DDR393251 DNL393251:DNN393251 DXH393251:DXJ393251 EHD393251:EHF393251 EQZ393251:ERB393251 FAV393251:FAX393251 FKR393251:FKT393251 FUN393251:FUP393251 GEJ393251:GEL393251 GOF393251:GOH393251 GYB393251:GYD393251 HHX393251:HHZ393251 HRT393251:HRV393251 IBP393251:IBR393251 ILL393251:ILN393251 IVH393251:IVJ393251 JFD393251:JFF393251 JOZ393251:JPB393251 JYV393251:JYX393251 KIR393251:KIT393251 KSN393251:KSP393251 LCJ393251:LCL393251 LMF393251:LMH393251 LWB393251:LWD393251 MFX393251:MFZ393251 MPT393251:MPV393251 MZP393251:MZR393251 NJL393251:NJN393251 NTH393251:NTJ393251 ODD393251:ODF393251 OMZ393251:ONB393251 OWV393251:OWX393251 PGR393251:PGT393251 PQN393251:PQP393251 QAJ393251:QAL393251 QKF393251:QKH393251 QUB393251:QUD393251 RDX393251:RDZ393251 RNT393251:RNV393251 RXP393251:RXR393251 SHL393251:SHN393251 SRH393251:SRJ393251 TBD393251:TBF393251 TKZ393251:TLB393251 TUV393251:TUX393251 UER393251:UET393251 UON393251:UOP393251 UYJ393251:UYL393251 VIF393251:VIH393251 VSB393251:VSD393251 WBX393251:WBZ393251 WLT393251:WLV393251 WVP393251:WVR393251 C458787:E458787 JD458787:JF458787 SZ458787:TB458787 ACV458787:ACX458787 AMR458787:AMT458787 AWN458787:AWP458787 BGJ458787:BGL458787 BQF458787:BQH458787 CAB458787:CAD458787 CJX458787:CJZ458787 CTT458787:CTV458787 DDP458787:DDR458787 DNL458787:DNN458787 DXH458787:DXJ458787 EHD458787:EHF458787 EQZ458787:ERB458787 FAV458787:FAX458787 FKR458787:FKT458787 FUN458787:FUP458787 GEJ458787:GEL458787 GOF458787:GOH458787 GYB458787:GYD458787 HHX458787:HHZ458787 HRT458787:HRV458787 IBP458787:IBR458787 ILL458787:ILN458787 IVH458787:IVJ458787 JFD458787:JFF458787 JOZ458787:JPB458787 JYV458787:JYX458787 KIR458787:KIT458787 KSN458787:KSP458787 LCJ458787:LCL458787 LMF458787:LMH458787 LWB458787:LWD458787 MFX458787:MFZ458787 MPT458787:MPV458787 MZP458787:MZR458787 NJL458787:NJN458787 NTH458787:NTJ458787 ODD458787:ODF458787 OMZ458787:ONB458787 OWV458787:OWX458787 PGR458787:PGT458787 PQN458787:PQP458787 QAJ458787:QAL458787 QKF458787:QKH458787 QUB458787:QUD458787 RDX458787:RDZ458787 RNT458787:RNV458787 RXP458787:RXR458787 SHL458787:SHN458787 SRH458787:SRJ458787 TBD458787:TBF458787 TKZ458787:TLB458787 TUV458787:TUX458787 UER458787:UET458787 UON458787:UOP458787 UYJ458787:UYL458787 VIF458787:VIH458787 VSB458787:VSD458787 WBX458787:WBZ458787 WLT458787:WLV458787 WVP458787:WVR458787 C524323:E524323 JD524323:JF524323 SZ524323:TB524323 ACV524323:ACX524323 AMR524323:AMT524323 AWN524323:AWP524323 BGJ524323:BGL524323 BQF524323:BQH524323 CAB524323:CAD524323 CJX524323:CJZ524323 CTT524323:CTV524323 DDP524323:DDR524323 DNL524323:DNN524323 DXH524323:DXJ524323 EHD524323:EHF524323 EQZ524323:ERB524323 FAV524323:FAX524323 FKR524323:FKT524323 FUN524323:FUP524323 GEJ524323:GEL524323 GOF524323:GOH524323 GYB524323:GYD524323 HHX524323:HHZ524323 HRT524323:HRV524323 IBP524323:IBR524323 ILL524323:ILN524323 IVH524323:IVJ524323 JFD524323:JFF524323 JOZ524323:JPB524323 JYV524323:JYX524323 KIR524323:KIT524323 KSN524323:KSP524323 LCJ524323:LCL524323 LMF524323:LMH524323 LWB524323:LWD524323 MFX524323:MFZ524323 MPT524323:MPV524323 MZP524323:MZR524323 NJL524323:NJN524323 NTH524323:NTJ524323 ODD524323:ODF524323 OMZ524323:ONB524323 OWV524323:OWX524323 PGR524323:PGT524323 PQN524323:PQP524323 QAJ524323:QAL524323 QKF524323:QKH524323 QUB524323:QUD524323 RDX524323:RDZ524323 RNT524323:RNV524323 RXP524323:RXR524323 SHL524323:SHN524323 SRH524323:SRJ524323 TBD524323:TBF524323 TKZ524323:TLB524323 TUV524323:TUX524323 UER524323:UET524323 UON524323:UOP524323 UYJ524323:UYL524323 VIF524323:VIH524323 VSB524323:VSD524323 WBX524323:WBZ524323 WLT524323:WLV524323 WVP524323:WVR524323 C589859:E589859 JD589859:JF589859 SZ589859:TB589859 ACV589859:ACX589859 AMR589859:AMT589859 AWN589859:AWP589859 BGJ589859:BGL589859 BQF589859:BQH589859 CAB589859:CAD589859 CJX589859:CJZ589859 CTT589859:CTV589859 DDP589859:DDR589859 DNL589859:DNN589859 DXH589859:DXJ589859 EHD589859:EHF589859 EQZ589859:ERB589859 FAV589859:FAX589859 FKR589859:FKT589859 FUN589859:FUP589859 GEJ589859:GEL589859 GOF589859:GOH589859 GYB589859:GYD589859 HHX589859:HHZ589859 HRT589859:HRV589859 IBP589859:IBR589859 ILL589859:ILN589859 IVH589859:IVJ589859 JFD589859:JFF589859 JOZ589859:JPB589859 JYV589859:JYX589859 KIR589859:KIT589859 KSN589859:KSP589859 LCJ589859:LCL589859 LMF589859:LMH589859 LWB589859:LWD589859 MFX589859:MFZ589859 MPT589859:MPV589859 MZP589859:MZR589859 NJL589859:NJN589859 NTH589859:NTJ589859 ODD589859:ODF589859 OMZ589859:ONB589859 OWV589859:OWX589859 PGR589859:PGT589859 PQN589859:PQP589859 QAJ589859:QAL589859 QKF589859:QKH589859 QUB589859:QUD589859 RDX589859:RDZ589859 RNT589859:RNV589859 RXP589859:RXR589859 SHL589859:SHN589859 SRH589859:SRJ589859 TBD589859:TBF589859 TKZ589859:TLB589859 TUV589859:TUX589859 UER589859:UET589859 UON589859:UOP589859 UYJ589859:UYL589859 VIF589859:VIH589859 VSB589859:VSD589859 WBX589859:WBZ589859 WLT589859:WLV589859 WVP589859:WVR589859 C655395:E655395 JD655395:JF655395 SZ655395:TB655395 ACV655395:ACX655395 AMR655395:AMT655395 AWN655395:AWP655395 BGJ655395:BGL655395 BQF655395:BQH655395 CAB655395:CAD655395 CJX655395:CJZ655395 CTT655395:CTV655395 DDP655395:DDR655395 DNL655395:DNN655395 DXH655395:DXJ655395 EHD655395:EHF655395 EQZ655395:ERB655395 FAV655395:FAX655395 FKR655395:FKT655395 FUN655395:FUP655395 GEJ655395:GEL655395 GOF655395:GOH655395 GYB655395:GYD655395 HHX655395:HHZ655395 HRT655395:HRV655395 IBP655395:IBR655395 ILL655395:ILN655395 IVH655395:IVJ655395 JFD655395:JFF655395 JOZ655395:JPB655395 JYV655395:JYX655395 KIR655395:KIT655395 KSN655395:KSP655395 LCJ655395:LCL655395 LMF655395:LMH655395 LWB655395:LWD655395 MFX655395:MFZ655395 MPT655395:MPV655395 MZP655395:MZR655395 NJL655395:NJN655395 NTH655395:NTJ655395 ODD655395:ODF655395 OMZ655395:ONB655395 OWV655395:OWX655395 PGR655395:PGT655395 PQN655395:PQP655395 QAJ655395:QAL655395 QKF655395:QKH655395 QUB655395:QUD655395 RDX655395:RDZ655395 RNT655395:RNV655395 RXP655395:RXR655395 SHL655395:SHN655395 SRH655395:SRJ655395 TBD655395:TBF655395 TKZ655395:TLB655395 TUV655395:TUX655395 UER655395:UET655395 UON655395:UOP655395 UYJ655395:UYL655395 VIF655395:VIH655395 VSB655395:VSD655395 WBX655395:WBZ655395 WLT655395:WLV655395 WVP655395:WVR655395 C720931:E720931 JD720931:JF720931 SZ720931:TB720931 ACV720931:ACX720931 AMR720931:AMT720931 AWN720931:AWP720931 BGJ720931:BGL720931 BQF720931:BQH720931 CAB720931:CAD720931 CJX720931:CJZ720931 CTT720931:CTV720931 DDP720931:DDR720931 DNL720931:DNN720931 DXH720931:DXJ720931 EHD720931:EHF720931 EQZ720931:ERB720931 FAV720931:FAX720931 FKR720931:FKT720931 FUN720931:FUP720931 GEJ720931:GEL720931 GOF720931:GOH720931 GYB720931:GYD720931 HHX720931:HHZ720931 HRT720931:HRV720931 IBP720931:IBR720931 ILL720931:ILN720931 IVH720931:IVJ720931 JFD720931:JFF720931 JOZ720931:JPB720931 JYV720931:JYX720931 KIR720931:KIT720931 KSN720931:KSP720931 LCJ720931:LCL720931 LMF720931:LMH720931 LWB720931:LWD720931 MFX720931:MFZ720931 MPT720931:MPV720931 MZP720931:MZR720931 NJL720931:NJN720931 NTH720931:NTJ720931 ODD720931:ODF720931 OMZ720931:ONB720931 OWV720931:OWX720931 PGR720931:PGT720931 PQN720931:PQP720931 QAJ720931:QAL720931 QKF720931:QKH720931 QUB720931:QUD720931 RDX720931:RDZ720931 RNT720931:RNV720931 RXP720931:RXR720931 SHL720931:SHN720931 SRH720931:SRJ720931 TBD720931:TBF720931 TKZ720931:TLB720931 TUV720931:TUX720931 UER720931:UET720931 UON720931:UOP720931 UYJ720931:UYL720931 VIF720931:VIH720931 VSB720931:VSD720931 WBX720931:WBZ720931 WLT720931:WLV720931 WVP720931:WVR720931 C786467:E786467 JD786467:JF786467 SZ786467:TB786467 ACV786467:ACX786467 AMR786467:AMT786467 AWN786467:AWP786467 BGJ786467:BGL786467 BQF786467:BQH786467 CAB786467:CAD786467 CJX786467:CJZ786467 CTT786467:CTV786467 DDP786467:DDR786467 DNL786467:DNN786467 DXH786467:DXJ786467 EHD786467:EHF786467 EQZ786467:ERB786467 FAV786467:FAX786467 FKR786467:FKT786467 FUN786467:FUP786467 GEJ786467:GEL786467 GOF786467:GOH786467 GYB786467:GYD786467 HHX786467:HHZ786467 HRT786467:HRV786467 IBP786467:IBR786467 ILL786467:ILN786467 IVH786467:IVJ786467 JFD786467:JFF786467 JOZ786467:JPB786467 JYV786467:JYX786467 KIR786467:KIT786467 KSN786467:KSP786467 LCJ786467:LCL786467 LMF786467:LMH786467 LWB786467:LWD786467 MFX786467:MFZ786467 MPT786467:MPV786467 MZP786467:MZR786467 NJL786467:NJN786467 NTH786467:NTJ786467 ODD786467:ODF786467 OMZ786467:ONB786467 OWV786467:OWX786467 PGR786467:PGT786467 PQN786467:PQP786467 QAJ786467:QAL786467 QKF786467:QKH786467 QUB786467:QUD786467 RDX786467:RDZ786467 RNT786467:RNV786467 RXP786467:RXR786467 SHL786467:SHN786467 SRH786467:SRJ786467 TBD786467:TBF786467 TKZ786467:TLB786467 TUV786467:TUX786467 UER786467:UET786467 UON786467:UOP786467 UYJ786467:UYL786467 VIF786467:VIH786467 VSB786467:VSD786467 WBX786467:WBZ786467 WLT786467:WLV786467 WVP786467:WVR786467 C852003:E852003 JD852003:JF852003 SZ852003:TB852003 ACV852003:ACX852003 AMR852003:AMT852003 AWN852003:AWP852003 BGJ852003:BGL852003 BQF852003:BQH852003 CAB852003:CAD852003 CJX852003:CJZ852003 CTT852003:CTV852003 DDP852003:DDR852003 DNL852003:DNN852003 DXH852003:DXJ852003 EHD852003:EHF852003 EQZ852003:ERB852003 FAV852003:FAX852003 FKR852003:FKT852003 FUN852003:FUP852003 GEJ852003:GEL852003 GOF852003:GOH852003 GYB852003:GYD852003 HHX852003:HHZ852003 HRT852003:HRV852003 IBP852003:IBR852003 ILL852003:ILN852003 IVH852003:IVJ852003 JFD852003:JFF852003 JOZ852003:JPB852003 JYV852003:JYX852003 KIR852003:KIT852003 KSN852003:KSP852003 LCJ852003:LCL852003 LMF852003:LMH852003 LWB852003:LWD852003 MFX852003:MFZ852003 MPT852003:MPV852003 MZP852003:MZR852003 NJL852003:NJN852003 NTH852003:NTJ852003 ODD852003:ODF852003 OMZ852003:ONB852003 OWV852003:OWX852003 PGR852003:PGT852003 PQN852003:PQP852003 QAJ852003:QAL852003 QKF852003:QKH852003 QUB852003:QUD852003 RDX852003:RDZ852003 RNT852003:RNV852003 RXP852003:RXR852003 SHL852003:SHN852003 SRH852003:SRJ852003 TBD852003:TBF852003 TKZ852003:TLB852003 TUV852003:TUX852003 UER852003:UET852003 UON852003:UOP852003 UYJ852003:UYL852003 VIF852003:VIH852003 VSB852003:VSD852003 WBX852003:WBZ852003 WLT852003:WLV852003 WVP852003:WVR852003 C917539:E917539 JD917539:JF917539 SZ917539:TB917539 ACV917539:ACX917539 AMR917539:AMT917539 AWN917539:AWP917539 BGJ917539:BGL917539 BQF917539:BQH917539 CAB917539:CAD917539 CJX917539:CJZ917539 CTT917539:CTV917539 DDP917539:DDR917539 DNL917539:DNN917539 DXH917539:DXJ917539 EHD917539:EHF917539 EQZ917539:ERB917539 FAV917539:FAX917539 FKR917539:FKT917539 FUN917539:FUP917539 GEJ917539:GEL917539 GOF917539:GOH917539 GYB917539:GYD917539 HHX917539:HHZ917539 HRT917539:HRV917539 IBP917539:IBR917539 ILL917539:ILN917539 IVH917539:IVJ917539 JFD917539:JFF917539 JOZ917539:JPB917539 JYV917539:JYX917539 KIR917539:KIT917539 KSN917539:KSP917539 LCJ917539:LCL917539 LMF917539:LMH917539 LWB917539:LWD917539 MFX917539:MFZ917539 MPT917539:MPV917539 MZP917539:MZR917539 NJL917539:NJN917539 NTH917539:NTJ917539 ODD917539:ODF917539 OMZ917539:ONB917539 OWV917539:OWX917539 PGR917539:PGT917539 PQN917539:PQP917539 QAJ917539:QAL917539 QKF917539:QKH917539 QUB917539:QUD917539 RDX917539:RDZ917539 RNT917539:RNV917539 RXP917539:RXR917539 SHL917539:SHN917539 SRH917539:SRJ917539 TBD917539:TBF917539 TKZ917539:TLB917539 TUV917539:TUX917539 UER917539:UET917539 UON917539:UOP917539 UYJ917539:UYL917539 VIF917539:VIH917539 VSB917539:VSD917539 WBX917539:WBZ917539 WLT917539:WLV917539 WVP917539:WVR917539 C983075:E983075 JD983075:JF983075 SZ983075:TB983075 ACV983075:ACX983075 AMR983075:AMT983075 AWN983075:AWP983075 BGJ983075:BGL983075 BQF983075:BQH983075 CAB983075:CAD983075 CJX983075:CJZ983075 CTT983075:CTV983075 DDP983075:DDR983075 DNL983075:DNN983075 DXH983075:DXJ983075 EHD983075:EHF983075 EQZ983075:ERB983075 FAV983075:FAX983075 FKR983075:FKT983075 FUN983075:FUP983075 GEJ983075:GEL983075 GOF983075:GOH983075 GYB983075:GYD983075 HHX983075:HHZ983075 HRT983075:HRV983075 IBP983075:IBR983075 ILL983075:ILN983075 IVH983075:IVJ983075 JFD983075:JFF983075 JOZ983075:JPB983075 JYV983075:JYX983075 KIR983075:KIT983075 KSN983075:KSP983075 LCJ983075:LCL983075 LMF983075:LMH983075 LWB983075:LWD983075 MFX983075:MFZ983075 MPT983075:MPV983075 MZP983075:MZR983075 NJL983075:NJN983075 NTH983075:NTJ983075 ODD983075:ODF983075 OMZ983075:ONB983075 OWV983075:OWX983075 PGR983075:PGT983075 PQN983075:PQP983075 QAJ983075:QAL983075 QKF983075:QKH983075 QUB983075:QUD983075 RDX983075:RDZ983075 RNT983075:RNV983075 RXP983075:RXR983075 SHL983075:SHN983075 SRH983075:SRJ983075 TBD983075:TBF983075 TKZ983075:TLB983075 TUV983075:TUX983075 UER983075:UET983075 UON983075:UOP983075 UYJ983075:UYL983075 VIF983075:VIH983075 VSB983075:VSD983075 WBX983075:WBZ983075 WLT983075:WLV983075 WVP983075:WVR983075 C19:E19 J20:J29 L20:M29 H20:H29 H31 K20:K30 D20:D27 E20:E29 I19:I29 C20:C32 JD19:JF32 SZ19:TB32 ACV19:ACX32 AMR19:AMT32 AWN19:AWP32 BGJ19:BGL32 BQF19:BQH32 CAB19:CAD32 CJX19:CJZ32 CTT19:CTV32 DDP19:DDR32 DNL19:DNN32 DXH19:DXJ32 EHD19:EHF32 EQZ19:ERB32 FAV19:FAX32 FKR19:FKT32 FUN19:FUP32 GEJ19:GEL32 GOF19:GOH32 GYB19:GYD32 HHX19:HHZ32 HRT19:HRV32 IBP19:IBR32 ILL19:ILN32 IVH19:IVJ32 JFD19:JFF32 JOZ19:JPB32 JYV19:JYX32 KIR19:KIT32 KSN19:KSP32 LCJ19:LCL32 LMF19:LMH32 LWB19:LWD32 MFX19:MFZ32 MPT19:MPV32 MZP19:MZR32 NJL19:NJN32 NTH19:NTJ32 ODD19:ODF32 OMZ19:ONB32 OWV19:OWX32 PGR19:PGT32 PQN19:PQP32 QAJ19:QAL32 QKF19:QKH32 QUB19:QUD32 RDX19:RDZ32 RNT19:RNV32 RXP19:RXR32 SHL19:SHN32 SRH19:SRJ32 TBD19:TBF32 TKZ19:TLB32 TUV19:TUX32 UER19:UET32 UON19:UOP32 UYJ19:UYL32 VIF19:VIH32 VSB19:VSD32 WBX19:WBZ32 WLT19:WLV32 WVP19:WVR32" xr:uid="{0842DAF4-CFE8-4FC7-9B1B-1C361692FB5F}"/>
    <dataValidation allowBlank="1" showInputMessage="1" promptTitle="団体の種類" prompt="選択してください。その他の場合は右のセルに種類を記載ください。" sqref="WVP983073 C65569 JD65569 SZ65569 ACV65569 AMR65569 AWN65569 BGJ65569 BQF65569 CAB65569 CJX65569 CTT65569 DDP65569 DNL65569 DXH65569 EHD65569 EQZ65569 FAV65569 FKR65569 FUN65569 GEJ65569 GOF65569 GYB65569 HHX65569 HRT65569 IBP65569 ILL65569 IVH65569 JFD65569 JOZ65569 JYV65569 KIR65569 KSN65569 LCJ65569 LMF65569 LWB65569 MFX65569 MPT65569 MZP65569 NJL65569 NTH65569 ODD65569 OMZ65569 OWV65569 PGR65569 PQN65569 QAJ65569 QKF65569 QUB65569 RDX65569 RNT65569 RXP65569 SHL65569 SRH65569 TBD65569 TKZ65569 TUV65569 UER65569 UON65569 UYJ65569 VIF65569 VSB65569 WBX65569 WLT65569 WVP65569 C131105 JD131105 SZ131105 ACV131105 AMR131105 AWN131105 BGJ131105 BQF131105 CAB131105 CJX131105 CTT131105 DDP131105 DNL131105 DXH131105 EHD131105 EQZ131105 FAV131105 FKR131105 FUN131105 GEJ131105 GOF131105 GYB131105 HHX131105 HRT131105 IBP131105 ILL131105 IVH131105 JFD131105 JOZ131105 JYV131105 KIR131105 KSN131105 LCJ131105 LMF131105 LWB131105 MFX131105 MPT131105 MZP131105 NJL131105 NTH131105 ODD131105 OMZ131105 OWV131105 PGR131105 PQN131105 QAJ131105 QKF131105 QUB131105 RDX131105 RNT131105 RXP131105 SHL131105 SRH131105 TBD131105 TKZ131105 TUV131105 UER131105 UON131105 UYJ131105 VIF131105 VSB131105 WBX131105 WLT131105 WVP131105 C196641 JD196641 SZ196641 ACV196641 AMR196641 AWN196641 BGJ196641 BQF196641 CAB196641 CJX196641 CTT196641 DDP196641 DNL196641 DXH196641 EHD196641 EQZ196641 FAV196641 FKR196641 FUN196641 GEJ196641 GOF196641 GYB196641 HHX196641 HRT196641 IBP196641 ILL196641 IVH196641 JFD196641 JOZ196641 JYV196641 KIR196641 KSN196641 LCJ196641 LMF196641 LWB196641 MFX196641 MPT196641 MZP196641 NJL196641 NTH196641 ODD196641 OMZ196641 OWV196641 PGR196641 PQN196641 QAJ196641 QKF196641 QUB196641 RDX196641 RNT196641 RXP196641 SHL196641 SRH196641 TBD196641 TKZ196641 TUV196641 UER196641 UON196641 UYJ196641 VIF196641 VSB196641 WBX196641 WLT196641 WVP196641 C262177 JD262177 SZ262177 ACV262177 AMR262177 AWN262177 BGJ262177 BQF262177 CAB262177 CJX262177 CTT262177 DDP262177 DNL262177 DXH262177 EHD262177 EQZ262177 FAV262177 FKR262177 FUN262177 GEJ262177 GOF262177 GYB262177 HHX262177 HRT262177 IBP262177 ILL262177 IVH262177 JFD262177 JOZ262177 JYV262177 KIR262177 KSN262177 LCJ262177 LMF262177 LWB262177 MFX262177 MPT262177 MZP262177 NJL262177 NTH262177 ODD262177 OMZ262177 OWV262177 PGR262177 PQN262177 QAJ262177 QKF262177 QUB262177 RDX262177 RNT262177 RXP262177 SHL262177 SRH262177 TBD262177 TKZ262177 TUV262177 UER262177 UON262177 UYJ262177 VIF262177 VSB262177 WBX262177 WLT262177 WVP262177 C327713 JD327713 SZ327713 ACV327713 AMR327713 AWN327713 BGJ327713 BQF327713 CAB327713 CJX327713 CTT327713 DDP327713 DNL327713 DXH327713 EHD327713 EQZ327713 FAV327713 FKR327713 FUN327713 GEJ327713 GOF327713 GYB327713 HHX327713 HRT327713 IBP327713 ILL327713 IVH327713 JFD327713 JOZ327713 JYV327713 KIR327713 KSN327713 LCJ327713 LMF327713 LWB327713 MFX327713 MPT327713 MZP327713 NJL327713 NTH327713 ODD327713 OMZ327713 OWV327713 PGR327713 PQN327713 QAJ327713 QKF327713 QUB327713 RDX327713 RNT327713 RXP327713 SHL327713 SRH327713 TBD327713 TKZ327713 TUV327713 UER327713 UON327713 UYJ327713 VIF327713 VSB327713 WBX327713 WLT327713 WVP327713 C393249 JD393249 SZ393249 ACV393249 AMR393249 AWN393249 BGJ393249 BQF393249 CAB393249 CJX393249 CTT393249 DDP393249 DNL393249 DXH393249 EHD393249 EQZ393249 FAV393249 FKR393249 FUN393249 GEJ393249 GOF393249 GYB393249 HHX393249 HRT393249 IBP393249 ILL393249 IVH393249 JFD393249 JOZ393249 JYV393249 KIR393249 KSN393249 LCJ393249 LMF393249 LWB393249 MFX393249 MPT393249 MZP393249 NJL393249 NTH393249 ODD393249 OMZ393249 OWV393249 PGR393249 PQN393249 QAJ393249 QKF393249 QUB393249 RDX393249 RNT393249 RXP393249 SHL393249 SRH393249 TBD393249 TKZ393249 TUV393249 UER393249 UON393249 UYJ393249 VIF393249 VSB393249 WBX393249 WLT393249 WVP393249 C458785 JD458785 SZ458785 ACV458785 AMR458785 AWN458785 BGJ458785 BQF458785 CAB458785 CJX458785 CTT458785 DDP458785 DNL458785 DXH458785 EHD458785 EQZ458785 FAV458785 FKR458785 FUN458785 GEJ458785 GOF458785 GYB458785 HHX458785 HRT458785 IBP458785 ILL458785 IVH458785 JFD458785 JOZ458785 JYV458785 KIR458785 KSN458785 LCJ458785 LMF458785 LWB458785 MFX458785 MPT458785 MZP458785 NJL458785 NTH458785 ODD458785 OMZ458785 OWV458785 PGR458785 PQN458785 QAJ458785 QKF458785 QUB458785 RDX458785 RNT458785 RXP458785 SHL458785 SRH458785 TBD458785 TKZ458785 TUV458785 UER458785 UON458785 UYJ458785 VIF458785 VSB458785 WBX458785 WLT458785 WVP458785 C524321 JD524321 SZ524321 ACV524321 AMR524321 AWN524321 BGJ524321 BQF524321 CAB524321 CJX524321 CTT524321 DDP524321 DNL524321 DXH524321 EHD524321 EQZ524321 FAV524321 FKR524321 FUN524321 GEJ524321 GOF524321 GYB524321 HHX524321 HRT524321 IBP524321 ILL524321 IVH524321 JFD524321 JOZ524321 JYV524321 KIR524321 KSN524321 LCJ524321 LMF524321 LWB524321 MFX524321 MPT524321 MZP524321 NJL524321 NTH524321 ODD524321 OMZ524321 OWV524321 PGR524321 PQN524321 QAJ524321 QKF524321 QUB524321 RDX524321 RNT524321 RXP524321 SHL524321 SRH524321 TBD524321 TKZ524321 TUV524321 UER524321 UON524321 UYJ524321 VIF524321 VSB524321 WBX524321 WLT524321 WVP524321 C589857 JD589857 SZ589857 ACV589857 AMR589857 AWN589857 BGJ589857 BQF589857 CAB589857 CJX589857 CTT589857 DDP589857 DNL589857 DXH589857 EHD589857 EQZ589857 FAV589857 FKR589857 FUN589857 GEJ589857 GOF589857 GYB589857 HHX589857 HRT589857 IBP589857 ILL589857 IVH589857 JFD589857 JOZ589857 JYV589857 KIR589857 KSN589857 LCJ589857 LMF589857 LWB589857 MFX589857 MPT589857 MZP589857 NJL589857 NTH589857 ODD589857 OMZ589857 OWV589857 PGR589857 PQN589857 QAJ589857 QKF589857 QUB589857 RDX589857 RNT589857 RXP589857 SHL589857 SRH589857 TBD589857 TKZ589857 TUV589857 UER589857 UON589857 UYJ589857 VIF589857 VSB589857 WBX589857 WLT589857 WVP589857 C655393 JD655393 SZ655393 ACV655393 AMR655393 AWN655393 BGJ655393 BQF655393 CAB655393 CJX655393 CTT655393 DDP655393 DNL655393 DXH655393 EHD655393 EQZ655393 FAV655393 FKR655393 FUN655393 GEJ655393 GOF655393 GYB655393 HHX655393 HRT655393 IBP655393 ILL655393 IVH655393 JFD655393 JOZ655393 JYV655393 KIR655393 KSN655393 LCJ655393 LMF655393 LWB655393 MFX655393 MPT655393 MZP655393 NJL655393 NTH655393 ODD655393 OMZ655393 OWV655393 PGR655393 PQN655393 QAJ655393 QKF655393 QUB655393 RDX655393 RNT655393 RXP655393 SHL655393 SRH655393 TBD655393 TKZ655393 TUV655393 UER655393 UON655393 UYJ655393 VIF655393 VSB655393 WBX655393 WLT655393 WVP655393 C720929 JD720929 SZ720929 ACV720929 AMR720929 AWN720929 BGJ720929 BQF720929 CAB720929 CJX720929 CTT720929 DDP720929 DNL720929 DXH720929 EHD720929 EQZ720929 FAV720929 FKR720929 FUN720929 GEJ720929 GOF720929 GYB720929 HHX720929 HRT720929 IBP720929 ILL720929 IVH720929 JFD720929 JOZ720929 JYV720929 KIR720929 KSN720929 LCJ720929 LMF720929 LWB720929 MFX720929 MPT720929 MZP720929 NJL720929 NTH720929 ODD720929 OMZ720929 OWV720929 PGR720929 PQN720929 QAJ720929 QKF720929 QUB720929 RDX720929 RNT720929 RXP720929 SHL720929 SRH720929 TBD720929 TKZ720929 TUV720929 UER720929 UON720929 UYJ720929 VIF720929 VSB720929 WBX720929 WLT720929 WVP720929 C786465 JD786465 SZ786465 ACV786465 AMR786465 AWN786465 BGJ786465 BQF786465 CAB786465 CJX786465 CTT786465 DDP786465 DNL786465 DXH786465 EHD786465 EQZ786465 FAV786465 FKR786465 FUN786465 GEJ786465 GOF786465 GYB786465 HHX786465 HRT786465 IBP786465 ILL786465 IVH786465 JFD786465 JOZ786465 JYV786465 KIR786465 KSN786465 LCJ786465 LMF786465 LWB786465 MFX786465 MPT786465 MZP786465 NJL786465 NTH786465 ODD786465 OMZ786465 OWV786465 PGR786465 PQN786465 QAJ786465 QKF786465 QUB786465 RDX786465 RNT786465 RXP786465 SHL786465 SRH786465 TBD786465 TKZ786465 TUV786465 UER786465 UON786465 UYJ786465 VIF786465 VSB786465 WBX786465 WLT786465 WVP786465 C852001 JD852001 SZ852001 ACV852001 AMR852001 AWN852001 BGJ852001 BQF852001 CAB852001 CJX852001 CTT852001 DDP852001 DNL852001 DXH852001 EHD852001 EQZ852001 FAV852001 FKR852001 FUN852001 GEJ852001 GOF852001 GYB852001 HHX852001 HRT852001 IBP852001 ILL852001 IVH852001 JFD852001 JOZ852001 JYV852001 KIR852001 KSN852001 LCJ852001 LMF852001 LWB852001 MFX852001 MPT852001 MZP852001 NJL852001 NTH852001 ODD852001 OMZ852001 OWV852001 PGR852001 PQN852001 QAJ852001 QKF852001 QUB852001 RDX852001 RNT852001 RXP852001 SHL852001 SRH852001 TBD852001 TKZ852001 TUV852001 UER852001 UON852001 UYJ852001 VIF852001 VSB852001 WBX852001 WLT852001 WVP852001 C917537 JD917537 SZ917537 ACV917537 AMR917537 AWN917537 BGJ917537 BQF917537 CAB917537 CJX917537 CTT917537 DDP917537 DNL917537 DXH917537 EHD917537 EQZ917537 FAV917537 FKR917537 FUN917537 GEJ917537 GOF917537 GYB917537 HHX917537 HRT917537 IBP917537 ILL917537 IVH917537 JFD917537 JOZ917537 JYV917537 KIR917537 KSN917537 LCJ917537 LMF917537 LWB917537 MFX917537 MPT917537 MZP917537 NJL917537 NTH917537 ODD917537 OMZ917537 OWV917537 PGR917537 PQN917537 QAJ917537 QKF917537 QUB917537 RDX917537 RNT917537 RXP917537 SHL917537 SRH917537 TBD917537 TKZ917537 TUV917537 UER917537 UON917537 UYJ917537 VIF917537 VSB917537 WBX917537 WLT917537 WVP917537 C983073 JD983073 SZ983073 ACV983073 AMR983073 AWN983073 BGJ983073 BQF983073 CAB983073 CJX983073 CTT983073 DDP983073 DNL983073 DXH983073 EHD983073 EQZ983073 FAV983073 FKR983073 FUN983073 GEJ983073 GOF983073 GYB983073 HHX983073 HRT983073 IBP983073 ILL983073 IVH983073 JFD983073 JOZ983073 JYV983073 KIR983073 KSN983073 LCJ983073 LMF983073 LWB983073 MFX983073 MPT983073 MZP983073 NJL983073 NTH983073 ODD983073 OMZ983073 OWV983073 PGR983073 PQN983073 QAJ983073 QKF983073 QUB983073 RDX983073 RNT983073 RXP983073 SHL983073 SRH983073 TBD983073 TKZ983073 TUV983073 UER983073 UON983073 UYJ983073 VIF983073 VSB983073 WBX983073 WLT983073" xr:uid="{925DB223-B44A-42DE-A29F-B5F87F1018A9}"/>
    <dataValidation imeMode="halfAlpha" allowBlank="1" showInputMessage="1" showErrorMessage="1" prompt="ハイフンを入れた形式で入力してください。_x000a_ex.) 03-3265-7411" sqref="M15:S15" xr:uid="{68B3752C-4B66-4C01-B57F-B6ADC811C6A0}"/>
    <dataValidation type="list" allowBlank="1" showInputMessage="1" showErrorMessage="1" sqref="C53:D62" xr:uid="{67AD4005-0DF4-4EF3-88D1-1D281E98BB8D}">
      <formula1>"公演創造活動,国際芸術交流,人材育成,全国キャラバン"</formula1>
    </dataValidation>
    <dataValidation imeMode="fullKatakana" allowBlank="1" showInputMessage="1" showErrorMessage="1" prompt="数字もカタカナ表記としてください。" sqref="C11:S11" xr:uid="{B40C4934-13DE-4634-8334-0487DC0D6BFB}"/>
    <dataValidation allowBlank="1" showInputMessage="1" showErrorMessage="1" prompt="法人格の後に全角スペースを入れてください。_x000a_ex.)一般社団法人　○○、株式会社　△△" sqref="C12:S12" xr:uid="{22A266CA-0297-4472-ABF9-8E8DE4A683BA}"/>
    <dataValidation allowBlank="1" showInputMessage="1" showErrorMessage="1" prompt="姓と名の間は全角１字スペースを空けてください。" sqref="M14:S14" xr:uid="{5DF4C92D-2949-49C0-9B72-73B9DF563C3D}"/>
  </dataValidations>
  <pageMargins left="0.59055118110236227" right="0.59055118110236227" top="0.59055118110236227" bottom="0.59055118110236227" header="0.31496062992125984" footer="0.31496062992125984"/>
  <pageSetup paperSize="9" scale="53" fitToHeight="2" orientation="portrait" r:id="rId1"/>
  <rowBreaks count="2" manualBreakCount="2">
    <brk id="32" max="18" man="1"/>
    <brk id="51" max="1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DF007-7D6A-47B0-BCA8-E26635A8B530}">
  <sheetPr codeName="Sheet2">
    <pageSetUpPr fitToPage="1"/>
  </sheetPr>
  <dimension ref="A1:S13"/>
  <sheetViews>
    <sheetView showGridLines="0" zoomScale="70" zoomScaleNormal="70" zoomScaleSheetLayoutView="70" workbookViewId="0">
      <selection activeCell="W9" sqref="W9"/>
    </sheetView>
  </sheetViews>
  <sheetFormatPr defaultColWidth="8.75" defaultRowHeight="19.5"/>
  <cols>
    <col min="1" max="2" width="8.5" style="19" customWidth="1"/>
    <col min="3" max="3" width="13.25" style="19" customWidth="1"/>
    <col min="4" max="4" width="6" style="19" customWidth="1"/>
    <col min="5" max="5" width="8.625" style="19" customWidth="1"/>
    <col min="6" max="6" width="8.25" style="19" customWidth="1"/>
    <col min="7" max="7" width="7.125" style="19" customWidth="1"/>
    <col min="8" max="10" width="4.125" style="19" customWidth="1"/>
    <col min="11" max="12" width="5.75" style="19" customWidth="1"/>
    <col min="13" max="13" width="12.5" style="19" customWidth="1"/>
    <col min="14" max="16" width="5.75" style="19" customWidth="1"/>
    <col min="17" max="17" width="7.125" style="19" customWidth="1"/>
    <col min="18" max="18" width="14.25" style="19" customWidth="1"/>
    <col min="19" max="19" width="11.25" style="19" customWidth="1"/>
    <col min="20" max="20" width="8.75" style="19" customWidth="1"/>
    <col min="21" max="16384" width="8.75" style="19"/>
  </cols>
  <sheetData>
    <row r="1" spans="1:19" ht="29.25" customHeight="1">
      <c r="A1" s="285" t="s">
        <v>125</v>
      </c>
      <c r="R1" s="286" t="s">
        <v>391</v>
      </c>
      <c r="S1" s="318" t="s">
        <v>88</v>
      </c>
    </row>
    <row r="2" spans="1:19" ht="10.15" customHeight="1" thickBot="1">
      <c r="A2" s="319"/>
      <c r="R2" s="286"/>
      <c r="S2" s="288"/>
    </row>
    <row r="3" spans="1:19" s="312" customFormat="1" ht="25.15" customHeight="1" thickTop="1">
      <c r="A3" s="676" t="s">
        <v>392</v>
      </c>
      <c r="B3" s="677"/>
      <c r="C3" s="677"/>
      <c r="D3" s="677"/>
      <c r="E3" s="677"/>
      <c r="F3" s="677"/>
      <c r="G3" s="677"/>
      <c r="H3" s="677"/>
      <c r="I3" s="677"/>
      <c r="J3" s="677"/>
      <c r="K3" s="677"/>
      <c r="L3" s="677"/>
      <c r="M3" s="677"/>
      <c r="N3" s="677"/>
      <c r="O3" s="677"/>
      <c r="P3" s="677"/>
      <c r="Q3" s="677"/>
      <c r="R3" s="677"/>
      <c r="S3" s="678"/>
    </row>
    <row r="4" spans="1:19" ht="267" customHeight="1">
      <c r="A4" s="679"/>
      <c r="B4" s="680"/>
      <c r="C4" s="680"/>
      <c r="D4" s="680"/>
      <c r="E4" s="680"/>
      <c r="F4" s="680"/>
      <c r="G4" s="680"/>
      <c r="H4" s="680"/>
      <c r="I4" s="680"/>
      <c r="J4" s="680"/>
      <c r="K4" s="680"/>
      <c r="L4" s="680"/>
      <c r="M4" s="680"/>
      <c r="N4" s="680"/>
      <c r="O4" s="680"/>
      <c r="P4" s="680"/>
      <c r="Q4" s="680"/>
      <c r="R4" s="680"/>
      <c r="S4" s="681"/>
    </row>
    <row r="5" spans="1:19" ht="85.5" customHeight="1" thickBot="1">
      <c r="A5" s="682"/>
      <c r="B5" s="683"/>
      <c r="C5" s="683"/>
      <c r="D5" s="683"/>
      <c r="E5" s="683"/>
      <c r="F5" s="683"/>
      <c r="G5" s="683"/>
      <c r="H5" s="683"/>
      <c r="I5" s="683"/>
      <c r="J5" s="683"/>
      <c r="K5" s="683"/>
      <c r="L5" s="683"/>
      <c r="M5" s="683"/>
      <c r="N5" s="683"/>
      <c r="O5" s="683"/>
      <c r="P5" s="683"/>
      <c r="Q5" s="683"/>
      <c r="R5" s="683"/>
      <c r="S5" s="684"/>
    </row>
    <row r="6" spans="1:19" s="312" customFormat="1" ht="54.6" customHeight="1" thickTop="1" thickBot="1">
      <c r="A6" s="320"/>
      <c r="B6" s="320"/>
    </row>
    <row r="7" spans="1:19" s="312" customFormat="1" ht="24.75" thickTop="1">
      <c r="A7" s="676" t="s">
        <v>393</v>
      </c>
      <c r="B7" s="677"/>
      <c r="C7" s="677"/>
      <c r="D7" s="677"/>
      <c r="E7" s="677"/>
      <c r="F7" s="677"/>
      <c r="G7" s="677"/>
      <c r="H7" s="677"/>
      <c r="I7" s="677"/>
      <c r="J7" s="677"/>
      <c r="K7" s="677"/>
      <c r="L7" s="677"/>
      <c r="M7" s="677"/>
      <c r="N7" s="677"/>
      <c r="O7" s="677"/>
      <c r="P7" s="677"/>
      <c r="Q7" s="677"/>
      <c r="R7" s="677"/>
      <c r="S7" s="678"/>
    </row>
    <row r="8" spans="1:19" ht="25.15" customHeight="1">
      <c r="A8" s="679"/>
      <c r="B8" s="680"/>
      <c r="C8" s="680"/>
      <c r="D8" s="680"/>
      <c r="E8" s="680"/>
      <c r="F8" s="680"/>
      <c r="G8" s="680"/>
      <c r="H8" s="680"/>
      <c r="I8" s="680"/>
      <c r="J8" s="680"/>
      <c r="K8" s="680"/>
      <c r="L8" s="680"/>
      <c r="M8" s="680"/>
      <c r="N8" s="680"/>
      <c r="O8" s="680"/>
      <c r="P8" s="680"/>
      <c r="Q8" s="680"/>
      <c r="R8" s="680"/>
      <c r="S8" s="681"/>
    </row>
    <row r="9" spans="1:19" ht="409.5" customHeight="1" thickBot="1">
      <c r="A9" s="685"/>
      <c r="B9" s="686"/>
      <c r="C9" s="686"/>
      <c r="D9" s="686"/>
      <c r="E9" s="686"/>
      <c r="F9" s="686"/>
      <c r="G9" s="686"/>
      <c r="H9" s="686"/>
      <c r="I9" s="686"/>
      <c r="J9" s="686"/>
      <c r="K9" s="686"/>
      <c r="L9" s="686"/>
      <c r="M9" s="686"/>
      <c r="N9" s="686"/>
      <c r="O9" s="686"/>
      <c r="P9" s="686"/>
      <c r="Q9" s="686"/>
      <c r="R9" s="686"/>
      <c r="S9" s="687"/>
    </row>
    <row r="10" spans="1:19" ht="43.15" customHeight="1" thickTop="1">
      <c r="A10" s="688" t="s">
        <v>38</v>
      </c>
      <c r="B10" s="688"/>
      <c r="C10" s="688"/>
      <c r="D10" s="688"/>
      <c r="E10" s="688"/>
      <c r="F10" s="688"/>
      <c r="G10" s="688"/>
      <c r="H10" s="688"/>
      <c r="I10" s="688"/>
      <c r="J10" s="688"/>
      <c r="K10" s="688"/>
      <c r="L10" s="688"/>
      <c r="M10" s="688"/>
      <c r="N10" s="688"/>
      <c r="O10" s="688"/>
      <c r="P10" s="688"/>
      <c r="Q10" s="688"/>
      <c r="R10" s="688"/>
      <c r="S10" s="688"/>
    </row>
    <row r="11" spans="1:19" ht="55.5" customHeight="1">
      <c r="A11" s="321"/>
      <c r="B11" s="321"/>
    </row>
    <row r="12" spans="1:19" ht="45.4" customHeight="1">
      <c r="A12" s="316"/>
      <c r="B12" s="316"/>
    </row>
    <row r="13" spans="1:19" ht="37.5" customHeight="1">
      <c r="A13" s="317"/>
      <c r="B13" s="317"/>
    </row>
  </sheetData>
  <sheetProtection algorithmName="SHA-512" hashValue="j3QAnOHp18wy+kC51vmYvsnBIdqam9JzRP/pyikEWGFNWJ5VSQcNQND6AylwaUln+Xw2nbcNwAy1f+C1TUMTJw==" saltValue="KwvJK7iJIwRcaqghqN06Ng==" spinCount="100000" sheet="1" objects="1" scenarios="1" formatRows="0"/>
  <mergeCells count="5">
    <mergeCell ref="A3:S3"/>
    <mergeCell ref="A4:S5"/>
    <mergeCell ref="A7:S7"/>
    <mergeCell ref="A8:S9"/>
    <mergeCell ref="A10:S10"/>
  </mergeCells>
  <phoneticPr fontId="7"/>
  <dataValidations count="6">
    <dataValidation type="list" allowBlank="1" showInputMessage="1" promptTitle="団体の種類" prompt="選択してください。その他の場合は右のセルに種類を記載ください。" sqref="C65515:E65515 C131051:E131051 C196587:E196587 C262123:E262123 C327659:E327659 C393195:E393195 C458731:E458731 C524267:E524267 C589803:E589803 C655339:E655339 C720875:E720875 C786411:E786411 C851947:E851947 C917483:E917483 C983019:E983019" xr:uid="{7A6580F6-3ECF-449D-8CBE-8607F6A87D3B}">
      <formula1>"公益財団法人, 公益社団法人,一般財団法人,一般社団法人,特定非営利活動法人,株式会社,合同会社,有限会社,その他（種類を右の欄にご記入ください）"</formula1>
    </dataValidation>
    <dataValidation imeMode="halfAlpha" allowBlank="1" showInputMessage="1" showErrorMessage="1" sqref="S65531:S65539 S131067:S131075 S196603:S196611 S262139:S262147 S327675:S327683 S393211:S393219 S458747:S458755 S524283:S524291 S589819:S589827 S655355:S655363 S720891:S720899 S786427:S786435 S851963:S851971 S917499:S917507 S983035:S983043 H65531:M65539 H131067:M131075 H196603:M196611 H262139:M262147 H327675:M327683 H393211:M393219 H458747:M458755 H524283:M524291 H589819:M589827 H655355:M655363 H720891:M720899 H786427:M786435 H851963:M851971 H917499:M917507 H983035:M983043 I6:K6 N6" xr:uid="{1E45FAEF-5907-434E-9975-6321432237DA}"/>
    <dataValidation imeMode="off" allowBlank="1" showInputMessage="1" showErrorMessage="1" sqref="E65511 E131047 E196583 E262119 E327655 E393191 E458727 E524263 E589799 E655335 E720871 E786407 E851943 E917479 E983015 C65511 C131047 C196583 C262119 C327655 C393191 C458727 C524263 C589799 C655335 C720871 C786407 C851943 C917479 C983015" xr:uid="{12D77B3E-6E9A-4E13-98FE-9B9AC29C7423}"/>
    <dataValidation imeMode="halfAlpha" operator="greaterThanOrEqual" allowBlank="1" showInputMessage="1" showErrorMessage="1" sqref="S65541:S65543 S131077:S131079 S196613:S196615 S262149:S262151 S327685:S327687 S393221:S393223 S458757:S458759 S524293:S524295 S589829:S589831 S655365:S655367 S720901:S720903 S786437:S786439 S851973:S851975 S917509:S917511 S983045:S983047 D65541:L65543 D131077:L131079 D196613:L196615 D262149:L262151 D327685:L327687 D393221:L393223 D458757:L458759 D524293:L524295 D589829:L589831 D655365:L655367 D720901:L720903 D786437:L786439 D851973:L851975 D917509:L917511 D983045:L983047" xr:uid="{B42D69F7-D82D-4057-BD3E-D896A5CCFA11}"/>
    <dataValidation allowBlank="1" showInputMessage="1" sqref="C65516:E65516 C131052:E131052 C196588:E196588 C262124:E262124 C327660:E327660 C393196:E393196 C458732:E458732 C524268:E524268 C589804:E589804 C655340:E655340 C720876:E720876 C786412:E786412 C851948:E851948 C917484:E917484 C983020:E983020" xr:uid="{50AC01A4-47C7-419B-AE1F-5655FE4D2D4C}"/>
    <dataValidation allowBlank="1" showInputMessage="1" promptTitle="団体の種類" prompt="選択してください。その他の場合は右のセルに種類を記載ください。" sqref="C65514 C131050 C196586 C262122 C327658 C393194 C458730 C524266 C589802 C655338 C720874 C786410 C851946 C917482 C983018" xr:uid="{35EF5AB0-0989-49B0-8DEB-0A645B1BADE3}"/>
  </dataValidations>
  <pageMargins left="0.59055118110236227" right="0.59055118110236227" top="0.59055118110236227" bottom="0.59055118110236227" header="0.31496062992125984" footer="0.31496062992125984"/>
  <pageSetup paperSize="9" scale="56"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FDF6C-5331-4340-9C4B-627CD4E034C0}">
  <sheetPr codeName="Sheet3">
    <pageSetUpPr fitToPage="1"/>
  </sheetPr>
  <dimension ref="A1:S51"/>
  <sheetViews>
    <sheetView showGridLines="0" zoomScale="70" zoomScaleNormal="70" zoomScaleSheetLayoutView="70" workbookViewId="0">
      <selection activeCell="I9" sqref="I9"/>
    </sheetView>
  </sheetViews>
  <sheetFormatPr defaultColWidth="8.75" defaultRowHeight="19.5"/>
  <cols>
    <col min="1" max="2" width="7.625" style="19" customWidth="1"/>
    <col min="3" max="3" width="31" style="19" customWidth="1"/>
    <col min="4" max="4" width="11.25" style="19" customWidth="1"/>
    <col min="5" max="5" width="10.625" style="19" customWidth="1"/>
    <col min="6" max="8" width="11.625" style="19" customWidth="1"/>
    <col min="9" max="9" width="35.125" style="19" customWidth="1"/>
    <col min="10" max="10" width="11.625" style="19" customWidth="1"/>
    <col min="11" max="258" width="8.75" style="19"/>
    <col min="259" max="259" width="8.5" style="19" customWidth="1"/>
    <col min="260" max="260" width="9.5" style="19" customWidth="1"/>
    <col min="261" max="261" width="26.5" style="19" customWidth="1"/>
    <col min="262" max="262" width="9.5" style="19" customWidth="1"/>
    <col min="263" max="263" width="12" style="19" customWidth="1"/>
    <col min="264" max="264" width="15.5" style="19" customWidth="1"/>
    <col min="265" max="265" width="26.5" style="19" customWidth="1"/>
    <col min="266" max="266" width="15.5" style="19" customWidth="1"/>
    <col min="267" max="514" width="8.75" style="19"/>
    <col min="515" max="515" width="8.5" style="19" customWidth="1"/>
    <col min="516" max="516" width="9.5" style="19" customWidth="1"/>
    <col min="517" max="517" width="26.5" style="19" customWidth="1"/>
    <col min="518" max="518" width="9.5" style="19" customWidth="1"/>
    <col min="519" max="519" width="12" style="19" customWidth="1"/>
    <col min="520" max="520" width="15.5" style="19" customWidth="1"/>
    <col min="521" max="521" width="26.5" style="19" customWidth="1"/>
    <col min="522" max="522" width="15.5" style="19" customWidth="1"/>
    <col min="523" max="770" width="8.75" style="19"/>
    <col min="771" max="771" width="8.5" style="19" customWidth="1"/>
    <col min="772" max="772" width="9.5" style="19" customWidth="1"/>
    <col min="773" max="773" width="26.5" style="19" customWidth="1"/>
    <col min="774" max="774" width="9.5" style="19" customWidth="1"/>
    <col min="775" max="775" width="12" style="19" customWidth="1"/>
    <col min="776" max="776" width="15.5" style="19" customWidth="1"/>
    <col min="777" max="777" width="26.5" style="19" customWidth="1"/>
    <col min="778" max="778" width="15.5" style="19" customWidth="1"/>
    <col min="779" max="1026" width="8.75" style="19"/>
    <col min="1027" max="1027" width="8.5" style="19" customWidth="1"/>
    <col min="1028" max="1028" width="9.5" style="19" customWidth="1"/>
    <col min="1029" max="1029" width="26.5" style="19" customWidth="1"/>
    <col min="1030" max="1030" width="9.5" style="19" customWidth="1"/>
    <col min="1031" max="1031" width="12" style="19" customWidth="1"/>
    <col min="1032" max="1032" width="15.5" style="19" customWidth="1"/>
    <col min="1033" max="1033" width="26.5" style="19" customWidth="1"/>
    <col min="1034" max="1034" width="15.5" style="19" customWidth="1"/>
    <col min="1035" max="1282" width="8.75" style="19"/>
    <col min="1283" max="1283" width="8.5" style="19" customWidth="1"/>
    <col min="1284" max="1284" width="9.5" style="19" customWidth="1"/>
    <col min="1285" max="1285" width="26.5" style="19" customWidth="1"/>
    <col min="1286" max="1286" width="9.5" style="19" customWidth="1"/>
    <col min="1287" max="1287" width="12" style="19" customWidth="1"/>
    <col min="1288" max="1288" width="15.5" style="19" customWidth="1"/>
    <col min="1289" max="1289" width="26.5" style="19" customWidth="1"/>
    <col min="1290" max="1290" width="15.5" style="19" customWidth="1"/>
    <col min="1291" max="1538" width="8.75" style="19"/>
    <col min="1539" max="1539" width="8.5" style="19" customWidth="1"/>
    <col min="1540" max="1540" width="9.5" style="19" customWidth="1"/>
    <col min="1541" max="1541" width="26.5" style="19" customWidth="1"/>
    <col min="1542" max="1542" width="9.5" style="19" customWidth="1"/>
    <col min="1543" max="1543" width="12" style="19" customWidth="1"/>
    <col min="1544" max="1544" width="15.5" style="19" customWidth="1"/>
    <col min="1545" max="1545" width="26.5" style="19" customWidth="1"/>
    <col min="1546" max="1546" width="15.5" style="19" customWidth="1"/>
    <col min="1547" max="1794" width="8.75" style="19"/>
    <col min="1795" max="1795" width="8.5" style="19" customWidth="1"/>
    <col min="1796" max="1796" width="9.5" style="19" customWidth="1"/>
    <col min="1797" max="1797" width="26.5" style="19" customWidth="1"/>
    <col min="1798" max="1798" width="9.5" style="19" customWidth="1"/>
    <col min="1799" max="1799" width="12" style="19" customWidth="1"/>
    <col min="1800" max="1800" width="15.5" style="19" customWidth="1"/>
    <col min="1801" max="1801" width="26.5" style="19" customWidth="1"/>
    <col min="1802" max="1802" width="15.5" style="19" customWidth="1"/>
    <col min="1803" max="2050" width="8.75" style="19"/>
    <col min="2051" max="2051" width="8.5" style="19" customWidth="1"/>
    <col min="2052" max="2052" width="9.5" style="19" customWidth="1"/>
    <col min="2053" max="2053" width="26.5" style="19" customWidth="1"/>
    <col min="2054" max="2054" width="9.5" style="19" customWidth="1"/>
    <col min="2055" max="2055" width="12" style="19" customWidth="1"/>
    <col min="2056" max="2056" width="15.5" style="19" customWidth="1"/>
    <col min="2057" max="2057" width="26.5" style="19" customWidth="1"/>
    <col min="2058" max="2058" width="15.5" style="19" customWidth="1"/>
    <col min="2059" max="2306" width="8.75" style="19"/>
    <col min="2307" max="2307" width="8.5" style="19" customWidth="1"/>
    <col min="2308" max="2308" width="9.5" style="19" customWidth="1"/>
    <col min="2309" max="2309" width="26.5" style="19" customWidth="1"/>
    <col min="2310" max="2310" width="9.5" style="19" customWidth="1"/>
    <col min="2311" max="2311" width="12" style="19" customWidth="1"/>
    <col min="2312" max="2312" width="15.5" style="19" customWidth="1"/>
    <col min="2313" max="2313" width="26.5" style="19" customWidth="1"/>
    <col min="2314" max="2314" width="15.5" style="19" customWidth="1"/>
    <col min="2315" max="2562" width="8.75" style="19"/>
    <col min="2563" max="2563" width="8.5" style="19" customWidth="1"/>
    <col min="2564" max="2564" width="9.5" style="19" customWidth="1"/>
    <col min="2565" max="2565" width="26.5" style="19" customWidth="1"/>
    <col min="2566" max="2566" width="9.5" style="19" customWidth="1"/>
    <col min="2567" max="2567" width="12" style="19" customWidth="1"/>
    <col min="2568" max="2568" width="15.5" style="19" customWidth="1"/>
    <col min="2569" max="2569" width="26.5" style="19" customWidth="1"/>
    <col min="2570" max="2570" width="15.5" style="19" customWidth="1"/>
    <col min="2571" max="2818" width="8.75" style="19"/>
    <col min="2819" max="2819" width="8.5" style="19" customWidth="1"/>
    <col min="2820" max="2820" width="9.5" style="19" customWidth="1"/>
    <col min="2821" max="2821" width="26.5" style="19" customWidth="1"/>
    <col min="2822" max="2822" width="9.5" style="19" customWidth="1"/>
    <col min="2823" max="2823" width="12" style="19" customWidth="1"/>
    <col min="2824" max="2824" width="15.5" style="19" customWidth="1"/>
    <col min="2825" max="2825" width="26.5" style="19" customWidth="1"/>
    <col min="2826" max="2826" width="15.5" style="19" customWidth="1"/>
    <col min="2827" max="3074" width="8.75" style="19"/>
    <col min="3075" max="3075" width="8.5" style="19" customWidth="1"/>
    <col min="3076" max="3076" width="9.5" style="19" customWidth="1"/>
    <col min="3077" max="3077" width="26.5" style="19" customWidth="1"/>
    <col min="3078" max="3078" width="9.5" style="19" customWidth="1"/>
    <col min="3079" max="3079" width="12" style="19" customWidth="1"/>
    <col min="3080" max="3080" width="15.5" style="19" customWidth="1"/>
    <col min="3081" max="3081" width="26.5" style="19" customWidth="1"/>
    <col min="3082" max="3082" width="15.5" style="19" customWidth="1"/>
    <col min="3083" max="3330" width="8.75" style="19"/>
    <col min="3331" max="3331" width="8.5" style="19" customWidth="1"/>
    <col min="3332" max="3332" width="9.5" style="19" customWidth="1"/>
    <col min="3333" max="3333" width="26.5" style="19" customWidth="1"/>
    <col min="3334" max="3334" width="9.5" style="19" customWidth="1"/>
    <col min="3335" max="3335" width="12" style="19" customWidth="1"/>
    <col min="3336" max="3336" width="15.5" style="19" customWidth="1"/>
    <col min="3337" max="3337" width="26.5" style="19" customWidth="1"/>
    <col min="3338" max="3338" width="15.5" style="19" customWidth="1"/>
    <col min="3339" max="3586" width="8.75" style="19"/>
    <col min="3587" max="3587" width="8.5" style="19" customWidth="1"/>
    <col min="3588" max="3588" width="9.5" style="19" customWidth="1"/>
    <col min="3589" max="3589" width="26.5" style="19" customWidth="1"/>
    <col min="3590" max="3590" width="9.5" style="19" customWidth="1"/>
    <col min="3591" max="3591" width="12" style="19" customWidth="1"/>
    <col min="3592" max="3592" width="15.5" style="19" customWidth="1"/>
    <col min="3593" max="3593" width="26.5" style="19" customWidth="1"/>
    <col min="3594" max="3594" width="15.5" style="19" customWidth="1"/>
    <col min="3595" max="3842" width="8.75" style="19"/>
    <col min="3843" max="3843" width="8.5" style="19" customWidth="1"/>
    <col min="3844" max="3844" width="9.5" style="19" customWidth="1"/>
    <col min="3845" max="3845" width="26.5" style="19" customWidth="1"/>
    <col min="3846" max="3846" width="9.5" style="19" customWidth="1"/>
    <col min="3847" max="3847" width="12" style="19" customWidth="1"/>
    <col min="3848" max="3848" width="15.5" style="19" customWidth="1"/>
    <col min="3849" max="3849" width="26.5" style="19" customWidth="1"/>
    <col min="3850" max="3850" width="15.5" style="19" customWidth="1"/>
    <col min="3851" max="4098" width="8.75" style="19"/>
    <col min="4099" max="4099" width="8.5" style="19" customWidth="1"/>
    <col min="4100" max="4100" width="9.5" style="19" customWidth="1"/>
    <col min="4101" max="4101" width="26.5" style="19" customWidth="1"/>
    <col min="4102" max="4102" width="9.5" style="19" customWidth="1"/>
    <col min="4103" max="4103" width="12" style="19" customWidth="1"/>
    <col min="4104" max="4104" width="15.5" style="19" customWidth="1"/>
    <col min="4105" max="4105" width="26.5" style="19" customWidth="1"/>
    <col min="4106" max="4106" width="15.5" style="19" customWidth="1"/>
    <col min="4107" max="4354" width="8.75" style="19"/>
    <col min="4355" max="4355" width="8.5" style="19" customWidth="1"/>
    <col min="4356" max="4356" width="9.5" style="19" customWidth="1"/>
    <col min="4357" max="4357" width="26.5" style="19" customWidth="1"/>
    <col min="4358" max="4358" width="9.5" style="19" customWidth="1"/>
    <col min="4359" max="4359" width="12" style="19" customWidth="1"/>
    <col min="4360" max="4360" width="15.5" style="19" customWidth="1"/>
    <col min="4361" max="4361" width="26.5" style="19" customWidth="1"/>
    <col min="4362" max="4362" width="15.5" style="19" customWidth="1"/>
    <col min="4363" max="4610" width="8.75" style="19"/>
    <col min="4611" max="4611" width="8.5" style="19" customWidth="1"/>
    <col min="4612" max="4612" width="9.5" style="19" customWidth="1"/>
    <col min="4613" max="4613" width="26.5" style="19" customWidth="1"/>
    <col min="4614" max="4614" width="9.5" style="19" customWidth="1"/>
    <col min="4615" max="4615" width="12" style="19" customWidth="1"/>
    <col min="4616" max="4616" width="15.5" style="19" customWidth="1"/>
    <col min="4617" max="4617" width="26.5" style="19" customWidth="1"/>
    <col min="4618" max="4618" width="15.5" style="19" customWidth="1"/>
    <col min="4619" max="4866" width="8.75" style="19"/>
    <col min="4867" max="4867" width="8.5" style="19" customWidth="1"/>
    <col min="4868" max="4868" width="9.5" style="19" customWidth="1"/>
    <col min="4869" max="4869" width="26.5" style="19" customWidth="1"/>
    <col min="4870" max="4870" width="9.5" style="19" customWidth="1"/>
    <col min="4871" max="4871" width="12" style="19" customWidth="1"/>
    <col min="4872" max="4872" width="15.5" style="19" customWidth="1"/>
    <col min="4873" max="4873" width="26.5" style="19" customWidth="1"/>
    <col min="4874" max="4874" width="15.5" style="19" customWidth="1"/>
    <col min="4875" max="5122" width="8.75" style="19"/>
    <col min="5123" max="5123" width="8.5" style="19" customWidth="1"/>
    <col min="5124" max="5124" width="9.5" style="19" customWidth="1"/>
    <col min="5125" max="5125" width="26.5" style="19" customWidth="1"/>
    <col min="5126" max="5126" width="9.5" style="19" customWidth="1"/>
    <col min="5127" max="5127" width="12" style="19" customWidth="1"/>
    <col min="5128" max="5128" width="15.5" style="19" customWidth="1"/>
    <col min="5129" max="5129" width="26.5" style="19" customWidth="1"/>
    <col min="5130" max="5130" width="15.5" style="19" customWidth="1"/>
    <col min="5131" max="5378" width="8.75" style="19"/>
    <col min="5379" max="5379" width="8.5" style="19" customWidth="1"/>
    <col min="5380" max="5380" width="9.5" style="19" customWidth="1"/>
    <col min="5381" max="5381" width="26.5" style="19" customWidth="1"/>
    <col min="5382" max="5382" width="9.5" style="19" customWidth="1"/>
    <col min="5383" max="5383" width="12" style="19" customWidth="1"/>
    <col min="5384" max="5384" width="15.5" style="19" customWidth="1"/>
    <col min="5385" max="5385" width="26.5" style="19" customWidth="1"/>
    <col min="5386" max="5386" width="15.5" style="19" customWidth="1"/>
    <col min="5387" max="5634" width="8.75" style="19"/>
    <col min="5635" max="5635" width="8.5" style="19" customWidth="1"/>
    <col min="5636" max="5636" width="9.5" style="19" customWidth="1"/>
    <col min="5637" max="5637" width="26.5" style="19" customWidth="1"/>
    <col min="5638" max="5638" width="9.5" style="19" customWidth="1"/>
    <col min="5639" max="5639" width="12" style="19" customWidth="1"/>
    <col min="5640" max="5640" width="15.5" style="19" customWidth="1"/>
    <col min="5641" max="5641" width="26.5" style="19" customWidth="1"/>
    <col min="5642" max="5642" width="15.5" style="19" customWidth="1"/>
    <col min="5643" max="5890" width="8.75" style="19"/>
    <col min="5891" max="5891" width="8.5" style="19" customWidth="1"/>
    <col min="5892" max="5892" width="9.5" style="19" customWidth="1"/>
    <col min="5893" max="5893" width="26.5" style="19" customWidth="1"/>
    <col min="5894" max="5894" width="9.5" style="19" customWidth="1"/>
    <col min="5895" max="5895" width="12" style="19" customWidth="1"/>
    <col min="5896" max="5896" width="15.5" style="19" customWidth="1"/>
    <col min="5897" max="5897" width="26.5" style="19" customWidth="1"/>
    <col min="5898" max="5898" width="15.5" style="19" customWidth="1"/>
    <col min="5899" max="6146" width="8.75" style="19"/>
    <col min="6147" max="6147" width="8.5" style="19" customWidth="1"/>
    <col min="6148" max="6148" width="9.5" style="19" customWidth="1"/>
    <col min="6149" max="6149" width="26.5" style="19" customWidth="1"/>
    <col min="6150" max="6150" width="9.5" style="19" customWidth="1"/>
    <col min="6151" max="6151" width="12" style="19" customWidth="1"/>
    <col min="6152" max="6152" width="15.5" style="19" customWidth="1"/>
    <col min="6153" max="6153" width="26.5" style="19" customWidth="1"/>
    <col min="6154" max="6154" width="15.5" style="19" customWidth="1"/>
    <col min="6155" max="6402" width="8.75" style="19"/>
    <col min="6403" max="6403" width="8.5" style="19" customWidth="1"/>
    <col min="6404" max="6404" width="9.5" style="19" customWidth="1"/>
    <col min="6405" max="6405" width="26.5" style="19" customWidth="1"/>
    <col min="6406" max="6406" width="9.5" style="19" customWidth="1"/>
    <col min="6407" max="6407" width="12" style="19" customWidth="1"/>
    <col min="6408" max="6408" width="15.5" style="19" customWidth="1"/>
    <col min="6409" max="6409" width="26.5" style="19" customWidth="1"/>
    <col min="6410" max="6410" width="15.5" style="19" customWidth="1"/>
    <col min="6411" max="6658" width="8.75" style="19"/>
    <col min="6659" max="6659" width="8.5" style="19" customWidth="1"/>
    <col min="6660" max="6660" width="9.5" style="19" customWidth="1"/>
    <col min="6661" max="6661" width="26.5" style="19" customWidth="1"/>
    <col min="6662" max="6662" width="9.5" style="19" customWidth="1"/>
    <col min="6663" max="6663" width="12" style="19" customWidth="1"/>
    <col min="6664" max="6664" width="15.5" style="19" customWidth="1"/>
    <col min="6665" max="6665" width="26.5" style="19" customWidth="1"/>
    <col min="6666" max="6666" width="15.5" style="19" customWidth="1"/>
    <col min="6667" max="6914" width="8.75" style="19"/>
    <col min="6915" max="6915" width="8.5" style="19" customWidth="1"/>
    <col min="6916" max="6916" width="9.5" style="19" customWidth="1"/>
    <col min="6917" max="6917" width="26.5" style="19" customWidth="1"/>
    <col min="6918" max="6918" width="9.5" style="19" customWidth="1"/>
    <col min="6919" max="6919" width="12" style="19" customWidth="1"/>
    <col min="6920" max="6920" width="15.5" style="19" customWidth="1"/>
    <col min="6921" max="6921" width="26.5" style="19" customWidth="1"/>
    <col min="6922" max="6922" width="15.5" style="19" customWidth="1"/>
    <col min="6923" max="7170" width="8.75" style="19"/>
    <col min="7171" max="7171" width="8.5" style="19" customWidth="1"/>
    <col min="7172" max="7172" width="9.5" style="19" customWidth="1"/>
    <col min="7173" max="7173" width="26.5" style="19" customWidth="1"/>
    <col min="7174" max="7174" width="9.5" style="19" customWidth="1"/>
    <col min="7175" max="7175" width="12" style="19" customWidth="1"/>
    <col min="7176" max="7176" width="15.5" style="19" customWidth="1"/>
    <col min="7177" max="7177" width="26.5" style="19" customWidth="1"/>
    <col min="7178" max="7178" width="15.5" style="19" customWidth="1"/>
    <col min="7179" max="7426" width="8.75" style="19"/>
    <col min="7427" max="7427" width="8.5" style="19" customWidth="1"/>
    <col min="7428" max="7428" width="9.5" style="19" customWidth="1"/>
    <col min="7429" max="7429" width="26.5" style="19" customWidth="1"/>
    <col min="7430" max="7430" width="9.5" style="19" customWidth="1"/>
    <col min="7431" max="7431" width="12" style="19" customWidth="1"/>
    <col min="7432" max="7432" width="15.5" style="19" customWidth="1"/>
    <col min="7433" max="7433" width="26.5" style="19" customWidth="1"/>
    <col min="7434" max="7434" width="15.5" style="19" customWidth="1"/>
    <col min="7435" max="7682" width="8.75" style="19"/>
    <col min="7683" max="7683" width="8.5" style="19" customWidth="1"/>
    <col min="7684" max="7684" width="9.5" style="19" customWidth="1"/>
    <col min="7685" max="7685" width="26.5" style="19" customWidth="1"/>
    <col min="7686" max="7686" width="9.5" style="19" customWidth="1"/>
    <col min="7687" max="7687" width="12" style="19" customWidth="1"/>
    <col min="7688" max="7688" width="15.5" style="19" customWidth="1"/>
    <col min="7689" max="7689" width="26.5" style="19" customWidth="1"/>
    <col min="7690" max="7690" width="15.5" style="19" customWidth="1"/>
    <col min="7691" max="7938" width="8.75" style="19"/>
    <col min="7939" max="7939" width="8.5" style="19" customWidth="1"/>
    <col min="7940" max="7940" width="9.5" style="19" customWidth="1"/>
    <col min="7941" max="7941" width="26.5" style="19" customWidth="1"/>
    <col min="7942" max="7942" width="9.5" style="19" customWidth="1"/>
    <col min="7943" max="7943" width="12" style="19" customWidth="1"/>
    <col min="7944" max="7944" width="15.5" style="19" customWidth="1"/>
    <col min="7945" max="7945" width="26.5" style="19" customWidth="1"/>
    <col min="7946" max="7946" width="15.5" style="19" customWidth="1"/>
    <col min="7947" max="8194" width="8.75" style="19"/>
    <col min="8195" max="8195" width="8.5" style="19" customWidth="1"/>
    <col min="8196" max="8196" width="9.5" style="19" customWidth="1"/>
    <col min="8197" max="8197" width="26.5" style="19" customWidth="1"/>
    <col min="8198" max="8198" width="9.5" style="19" customWidth="1"/>
    <col min="8199" max="8199" width="12" style="19" customWidth="1"/>
    <col min="8200" max="8200" width="15.5" style="19" customWidth="1"/>
    <col min="8201" max="8201" width="26.5" style="19" customWidth="1"/>
    <col min="8202" max="8202" width="15.5" style="19" customWidth="1"/>
    <col min="8203" max="8450" width="8.75" style="19"/>
    <col min="8451" max="8451" width="8.5" style="19" customWidth="1"/>
    <col min="8452" max="8452" width="9.5" style="19" customWidth="1"/>
    <col min="8453" max="8453" width="26.5" style="19" customWidth="1"/>
    <col min="8454" max="8454" width="9.5" style="19" customWidth="1"/>
    <col min="8455" max="8455" width="12" style="19" customWidth="1"/>
    <col min="8456" max="8456" width="15.5" style="19" customWidth="1"/>
    <col min="8457" max="8457" width="26.5" style="19" customWidth="1"/>
    <col min="8458" max="8458" width="15.5" style="19" customWidth="1"/>
    <col min="8459" max="8706" width="8.75" style="19"/>
    <col min="8707" max="8707" width="8.5" style="19" customWidth="1"/>
    <col min="8708" max="8708" width="9.5" style="19" customWidth="1"/>
    <col min="8709" max="8709" width="26.5" style="19" customWidth="1"/>
    <col min="8710" max="8710" width="9.5" style="19" customWidth="1"/>
    <col min="8711" max="8711" width="12" style="19" customWidth="1"/>
    <col min="8712" max="8712" width="15.5" style="19" customWidth="1"/>
    <col min="8713" max="8713" width="26.5" style="19" customWidth="1"/>
    <col min="8714" max="8714" width="15.5" style="19" customWidth="1"/>
    <col min="8715" max="8962" width="8.75" style="19"/>
    <col min="8963" max="8963" width="8.5" style="19" customWidth="1"/>
    <col min="8964" max="8964" width="9.5" style="19" customWidth="1"/>
    <col min="8965" max="8965" width="26.5" style="19" customWidth="1"/>
    <col min="8966" max="8966" width="9.5" style="19" customWidth="1"/>
    <col min="8967" max="8967" width="12" style="19" customWidth="1"/>
    <col min="8968" max="8968" width="15.5" style="19" customWidth="1"/>
    <col min="8969" max="8969" width="26.5" style="19" customWidth="1"/>
    <col min="8970" max="8970" width="15.5" style="19" customWidth="1"/>
    <col min="8971" max="9218" width="8.75" style="19"/>
    <col min="9219" max="9219" width="8.5" style="19" customWidth="1"/>
    <col min="9220" max="9220" width="9.5" style="19" customWidth="1"/>
    <col min="9221" max="9221" width="26.5" style="19" customWidth="1"/>
    <col min="9222" max="9222" width="9.5" style="19" customWidth="1"/>
    <col min="9223" max="9223" width="12" style="19" customWidth="1"/>
    <col min="9224" max="9224" width="15.5" style="19" customWidth="1"/>
    <col min="9225" max="9225" width="26.5" style="19" customWidth="1"/>
    <col min="9226" max="9226" width="15.5" style="19" customWidth="1"/>
    <col min="9227" max="9474" width="8.75" style="19"/>
    <col min="9475" max="9475" width="8.5" style="19" customWidth="1"/>
    <col min="9476" max="9476" width="9.5" style="19" customWidth="1"/>
    <col min="9477" max="9477" width="26.5" style="19" customWidth="1"/>
    <col min="9478" max="9478" width="9.5" style="19" customWidth="1"/>
    <col min="9479" max="9479" width="12" style="19" customWidth="1"/>
    <col min="9480" max="9480" width="15.5" style="19" customWidth="1"/>
    <col min="9481" max="9481" width="26.5" style="19" customWidth="1"/>
    <col min="9482" max="9482" width="15.5" style="19" customWidth="1"/>
    <col min="9483" max="9730" width="8.75" style="19"/>
    <col min="9731" max="9731" width="8.5" style="19" customWidth="1"/>
    <col min="9732" max="9732" width="9.5" style="19" customWidth="1"/>
    <col min="9733" max="9733" width="26.5" style="19" customWidth="1"/>
    <col min="9734" max="9734" width="9.5" style="19" customWidth="1"/>
    <col min="9735" max="9735" width="12" style="19" customWidth="1"/>
    <col min="9736" max="9736" width="15.5" style="19" customWidth="1"/>
    <col min="9737" max="9737" width="26.5" style="19" customWidth="1"/>
    <col min="9738" max="9738" width="15.5" style="19" customWidth="1"/>
    <col min="9739" max="9986" width="8.75" style="19"/>
    <col min="9987" max="9987" width="8.5" style="19" customWidth="1"/>
    <col min="9988" max="9988" width="9.5" style="19" customWidth="1"/>
    <col min="9989" max="9989" width="26.5" style="19" customWidth="1"/>
    <col min="9990" max="9990" width="9.5" style="19" customWidth="1"/>
    <col min="9991" max="9991" width="12" style="19" customWidth="1"/>
    <col min="9992" max="9992" width="15.5" style="19" customWidth="1"/>
    <col min="9993" max="9993" width="26.5" style="19" customWidth="1"/>
    <col min="9994" max="9994" width="15.5" style="19" customWidth="1"/>
    <col min="9995" max="10242" width="8.75" style="19"/>
    <col min="10243" max="10243" width="8.5" style="19" customWidth="1"/>
    <col min="10244" max="10244" width="9.5" style="19" customWidth="1"/>
    <col min="10245" max="10245" width="26.5" style="19" customWidth="1"/>
    <col min="10246" max="10246" width="9.5" style="19" customWidth="1"/>
    <col min="10247" max="10247" width="12" style="19" customWidth="1"/>
    <col min="10248" max="10248" width="15.5" style="19" customWidth="1"/>
    <col min="10249" max="10249" width="26.5" style="19" customWidth="1"/>
    <col min="10250" max="10250" width="15.5" style="19" customWidth="1"/>
    <col min="10251" max="10498" width="8.75" style="19"/>
    <col min="10499" max="10499" width="8.5" style="19" customWidth="1"/>
    <col min="10500" max="10500" width="9.5" style="19" customWidth="1"/>
    <col min="10501" max="10501" width="26.5" style="19" customWidth="1"/>
    <col min="10502" max="10502" width="9.5" style="19" customWidth="1"/>
    <col min="10503" max="10503" width="12" style="19" customWidth="1"/>
    <col min="10504" max="10504" width="15.5" style="19" customWidth="1"/>
    <col min="10505" max="10505" width="26.5" style="19" customWidth="1"/>
    <col min="10506" max="10506" width="15.5" style="19" customWidth="1"/>
    <col min="10507" max="10754" width="8.75" style="19"/>
    <col min="10755" max="10755" width="8.5" style="19" customWidth="1"/>
    <col min="10756" max="10756" width="9.5" style="19" customWidth="1"/>
    <col min="10757" max="10757" width="26.5" style="19" customWidth="1"/>
    <col min="10758" max="10758" width="9.5" style="19" customWidth="1"/>
    <col min="10759" max="10759" width="12" style="19" customWidth="1"/>
    <col min="10760" max="10760" width="15.5" style="19" customWidth="1"/>
    <col min="10761" max="10761" width="26.5" style="19" customWidth="1"/>
    <col min="10762" max="10762" width="15.5" style="19" customWidth="1"/>
    <col min="10763" max="11010" width="8.75" style="19"/>
    <col min="11011" max="11011" width="8.5" style="19" customWidth="1"/>
    <col min="11012" max="11012" width="9.5" style="19" customWidth="1"/>
    <col min="11013" max="11013" width="26.5" style="19" customWidth="1"/>
    <col min="11014" max="11014" width="9.5" style="19" customWidth="1"/>
    <col min="11015" max="11015" width="12" style="19" customWidth="1"/>
    <col min="11016" max="11016" width="15.5" style="19" customWidth="1"/>
    <col min="11017" max="11017" width="26.5" style="19" customWidth="1"/>
    <col min="11018" max="11018" width="15.5" style="19" customWidth="1"/>
    <col min="11019" max="11266" width="8.75" style="19"/>
    <col min="11267" max="11267" width="8.5" style="19" customWidth="1"/>
    <col min="11268" max="11268" width="9.5" style="19" customWidth="1"/>
    <col min="11269" max="11269" width="26.5" style="19" customWidth="1"/>
    <col min="11270" max="11270" width="9.5" style="19" customWidth="1"/>
    <col min="11271" max="11271" width="12" style="19" customWidth="1"/>
    <col min="11272" max="11272" width="15.5" style="19" customWidth="1"/>
    <col min="11273" max="11273" width="26.5" style="19" customWidth="1"/>
    <col min="11274" max="11274" width="15.5" style="19" customWidth="1"/>
    <col min="11275" max="11522" width="8.75" style="19"/>
    <col min="11523" max="11523" width="8.5" style="19" customWidth="1"/>
    <col min="11524" max="11524" width="9.5" style="19" customWidth="1"/>
    <col min="11525" max="11525" width="26.5" style="19" customWidth="1"/>
    <col min="11526" max="11526" width="9.5" style="19" customWidth="1"/>
    <col min="11527" max="11527" width="12" style="19" customWidth="1"/>
    <col min="11528" max="11528" width="15.5" style="19" customWidth="1"/>
    <col min="11529" max="11529" width="26.5" style="19" customWidth="1"/>
    <col min="11530" max="11530" width="15.5" style="19" customWidth="1"/>
    <col min="11531" max="11778" width="8.75" style="19"/>
    <col min="11779" max="11779" width="8.5" style="19" customWidth="1"/>
    <col min="11780" max="11780" width="9.5" style="19" customWidth="1"/>
    <col min="11781" max="11781" width="26.5" style="19" customWidth="1"/>
    <col min="11782" max="11782" width="9.5" style="19" customWidth="1"/>
    <col min="11783" max="11783" width="12" style="19" customWidth="1"/>
    <col min="11784" max="11784" width="15.5" style="19" customWidth="1"/>
    <col min="11785" max="11785" width="26.5" style="19" customWidth="1"/>
    <col min="11786" max="11786" width="15.5" style="19" customWidth="1"/>
    <col min="11787" max="12034" width="8.75" style="19"/>
    <col min="12035" max="12035" width="8.5" style="19" customWidth="1"/>
    <col min="12036" max="12036" width="9.5" style="19" customWidth="1"/>
    <col min="12037" max="12037" width="26.5" style="19" customWidth="1"/>
    <col min="12038" max="12038" width="9.5" style="19" customWidth="1"/>
    <col min="12039" max="12039" width="12" style="19" customWidth="1"/>
    <col min="12040" max="12040" width="15.5" style="19" customWidth="1"/>
    <col min="12041" max="12041" width="26.5" style="19" customWidth="1"/>
    <col min="12042" max="12042" width="15.5" style="19" customWidth="1"/>
    <col min="12043" max="12290" width="8.75" style="19"/>
    <col min="12291" max="12291" width="8.5" style="19" customWidth="1"/>
    <col min="12292" max="12292" width="9.5" style="19" customWidth="1"/>
    <col min="12293" max="12293" width="26.5" style="19" customWidth="1"/>
    <col min="12294" max="12294" width="9.5" style="19" customWidth="1"/>
    <col min="12295" max="12295" width="12" style="19" customWidth="1"/>
    <col min="12296" max="12296" width="15.5" style="19" customWidth="1"/>
    <col min="12297" max="12297" width="26.5" style="19" customWidth="1"/>
    <col min="12298" max="12298" width="15.5" style="19" customWidth="1"/>
    <col min="12299" max="12546" width="8.75" style="19"/>
    <col min="12547" max="12547" width="8.5" style="19" customWidth="1"/>
    <col min="12548" max="12548" width="9.5" style="19" customWidth="1"/>
    <col min="12549" max="12549" width="26.5" style="19" customWidth="1"/>
    <col min="12550" max="12550" width="9.5" style="19" customWidth="1"/>
    <col min="12551" max="12551" width="12" style="19" customWidth="1"/>
    <col min="12552" max="12552" width="15.5" style="19" customWidth="1"/>
    <col min="12553" max="12553" width="26.5" style="19" customWidth="1"/>
    <col min="12554" max="12554" width="15.5" style="19" customWidth="1"/>
    <col min="12555" max="12802" width="8.75" style="19"/>
    <col min="12803" max="12803" width="8.5" style="19" customWidth="1"/>
    <col min="12804" max="12804" width="9.5" style="19" customWidth="1"/>
    <col min="12805" max="12805" width="26.5" style="19" customWidth="1"/>
    <col min="12806" max="12806" width="9.5" style="19" customWidth="1"/>
    <col min="12807" max="12807" width="12" style="19" customWidth="1"/>
    <col min="12808" max="12808" width="15.5" style="19" customWidth="1"/>
    <col min="12809" max="12809" width="26.5" style="19" customWidth="1"/>
    <col min="12810" max="12810" width="15.5" style="19" customWidth="1"/>
    <col min="12811" max="13058" width="8.75" style="19"/>
    <col min="13059" max="13059" width="8.5" style="19" customWidth="1"/>
    <col min="13060" max="13060" width="9.5" style="19" customWidth="1"/>
    <col min="13061" max="13061" width="26.5" style="19" customWidth="1"/>
    <col min="13062" max="13062" width="9.5" style="19" customWidth="1"/>
    <col min="13063" max="13063" width="12" style="19" customWidth="1"/>
    <col min="13064" max="13064" width="15.5" style="19" customWidth="1"/>
    <col min="13065" max="13065" width="26.5" style="19" customWidth="1"/>
    <col min="13066" max="13066" width="15.5" style="19" customWidth="1"/>
    <col min="13067" max="13314" width="8.75" style="19"/>
    <col min="13315" max="13315" width="8.5" style="19" customWidth="1"/>
    <col min="13316" max="13316" width="9.5" style="19" customWidth="1"/>
    <col min="13317" max="13317" width="26.5" style="19" customWidth="1"/>
    <col min="13318" max="13318" width="9.5" style="19" customWidth="1"/>
    <col min="13319" max="13319" width="12" style="19" customWidth="1"/>
    <col min="13320" max="13320" width="15.5" style="19" customWidth="1"/>
    <col min="13321" max="13321" width="26.5" style="19" customWidth="1"/>
    <col min="13322" max="13322" width="15.5" style="19" customWidth="1"/>
    <col min="13323" max="13570" width="8.75" style="19"/>
    <col min="13571" max="13571" width="8.5" style="19" customWidth="1"/>
    <col min="13572" max="13572" width="9.5" style="19" customWidth="1"/>
    <col min="13573" max="13573" width="26.5" style="19" customWidth="1"/>
    <col min="13574" max="13574" width="9.5" style="19" customWidth="1"/>
    <col min="13575" max="13575" width="12" style="19" customWidth="1"/>
    <col min="13576" max="13576" width="15.5" style="19" customWidth="1"/>
    <col min="13577" max="13577" width="26.5" style="19" customWidth="1"/>
    <col min="13578" max="13578" width="15.5" style="19" customWidth="1"/>
    <col min="13579" max="13826" width="8.75" style="19"/>
    <col min="13827" max="13827" width="8.5" style="19" customWidth="1"/>
    <col min="13828" max="13828" width="9.5" style="19" customWidth="1"/>
    <col min="13829" max="13829" width="26.5" style="19" customWidth="1"/>
    <col min="13830" max="13830" width="9.5" style="19" customWidth="1"/>
    <col min="13831" max="13831" width="12" style="19" customWidth="1"/>
    <col min="13832" max="13832" width="15.5" style="19" customWidth="1"/>
    <col min="13833" max="13833" width="26.5" style="19" customWidth="1"/>
    <col min="13834" max="13834" width="15.5" style="19" customWidth="1"/>
    <col min="13835" max="14082" width="8.75" style="19"/>
    <col min="14083" max="14083" width="8.5" style="19" customWidth="1"/>
    <col min="14084" max="14084" width="9.5" style="19" customWidth="1"/>
    <col min="14085" max="14085" width="26.5" style="19" customWidth="1"/>
    <col min="14086" max="14086" width="9.5" style="19" customWidth="1"/>
    <col min="14087" max="14087" width="12" style="19" customWidth="1"/>
    <col min="14088" max="14088" width="15.5" style="19" customWidth="1"/>
    <col min="14089" max="14089" width="26.5" style="19" customWidth="1"/>
    <col min="14090" max="14090" width="15.5" style="19" customWidth="1"/>
    <col min="14091" max="14338" width="8.75" style="19"/>
    <col min="14339" max="14339" width="8.5" style="19" customWidth="1"/>
    <col min="14340" max="14340" width="9.5" style="19" customWidth="1"/>
    <col min="14341" max="14341" width="26.5" style="19" customWidth="1"/>
    <col min="14342" max="14342" width="9.5" style="19" customWidth="1"/>
    <col min="14343" max="14343" width="12" style="19" customWidth="1"/>
    <col min="14344" max="14344" width="15.5" style="19" customWidth="1"/>
    <col min="14345" max="14345" width="26.5" style="19" customWidth="1"/>
    <col min="14346" max="14346" width="15.5" style="19" customWidth="1"/>
    <col min="14347" max="14594" width="8.75" style="19"/>
    <col min="14595" max="14595" width="8.5" style="19" customWidth="1"/>
    <col min="14596" max="14596" width="9.5" style="19" customWidth="1"/>
    <col min="14597" max="14597" width="26.5" style="19" customWidth="1"/>
    <col min="14598" max="14598" width="9.5" style="19" customWidth="1"/>
    <col min="14599" max="14599" width="12" style="19" customWidth="1"/>
    <col min="14600" max="14600" width="15.5" style="19" customWidth="1"/>
    <col min="14601" max="14601" width="26.5" style="19" customWidth="1"/>
    <col min="14602" max="14602" width="15.5" style="19" customWidth="1"/>
    <col min="14603" max="14850" width="8.75" style="19"/>
    <col min="14851" max="14851" width="8.5" style="19" customWidth="1"/>
    <col min="14852" max="14852" width="9.5" style="19" customWidth="1"/>
    <col min="14853" max="14853" width="26.5" style="19" customWidth="1"/>
    <col min="14854" max="14854" width="9.5" style="19" customWidth="1"/>
    <col min="14855" max="14855" width="12" style="19" customWidth="1"/>
    <col min="14856" max="14856" width="15.5" style="19" customWidth="1"/>
    <col min="14857" max="14857" width="26.5" style="19" customWidth="1"/>
    <col min="14858" max="14858" width="15.5" style="19" customWidth="1"/>
    <col min="14859" max="15106" width="8.75" style="19"/>
    <col min="15107" max="15107" width="8.5" style="19" customWidth="1"/>
    <col min="15108" max="15108" width="9.5" style="19" customWidth="1"/>
    <col min="15109" max="15109" width="26.5" style="19" customWidth="1"/>
    <col min="15110" max="15110" width="9.5" style="19" customWidth="1"/>
    <col min="15111" max="15111" width="12" style="19" customWidth="1"/>
    <col min="15112" max="15112" width="15.5" style="19" customWidth="1"/>
    <col min="15113" max="15113" width="26.5" style="19" customWidth="1"/>
    <col min="15114" max="15114" width="15.5" style="19" customWidth="1"/>
    <col min="15115" max="15362" width="8.75" style="19"/>
    <col min="15363" max="15363" width="8.5" style="19" customWidth="1"/>
    <col min="15364" max="15364" width="9.5" style="19" customWidth="1"/>
    <col min="15365" max="15365" width="26.5" style="19" customWidth="1"/>
    <col min="15366" max="15366" width="9.5" style="19" customWidth="1"/>
    <col min="15367" max="15367" width="12" style="19" customWidth="1"/>
    <col min="15368" max="15368" width="15.5" style="19" customWidth="1"/>
    <col min="15369" max="15369" width="26.5" style="19" customWidth="1"/>
    <col min="15370" max="15370" width="15.5" style="19" customWidth="1"/>
    <col min="15371" max="15618" width="8.75" style="19"/>
    <col min="15619" max="15619" width="8.5" style="19" customWidth="1"/>
    <col min="15620" max="15620" width="9.5" style="19" customWidth="1"/>
    <col min="15621" max="15621" width="26.5" style="19" customWidth="1"/>
    <col min="15622" max="15622" width="9.5" style="19" customWidth="1"/>
    <col min="15623" max="15623" width="12" style="19" customWidth="1"/>
    <col min="15624" max="15624" width="15.5" style="19" customWidth="1"/>
    <col min="15625" max="15625" width="26.5" style="19" customWidth="1"/>
    <col min="15626" max="15626" width="15.5" style="19" customWidth="1"/>
    <col min="15627" max="15874" width="8.75" style="19"/>
    <col min="15875" max="15875" width="8.5" style="19" customWidth="1"/>
    <col min="15876" max="15876" width="9.5" style="19" customWidth="1"/>
    <col min="15877" max="15877" width="26.5" style="19" customWidth="1"/>
    <col min="15878" max="15878" width="9.5" style="19" customWidth="1"/>
    <col min="15879" max="15879" width="12" style="19" customWidth="1"/>
    <col min="15880" max="15880" width="15.5" style="19" customWidth="1"/>
    <col min="15881" max="15881" width="26.5" style="19" customWidth="1"/>
    <col min="15882" max="15882" width="15.5" style="19" customWidth="1"/>
    <col min="15883" max="16130" width="8.75" style="19"/>
    <col min="16131" max="16131" width="8.5" style="19" customWidth="1"/>
    <col min="16132" max="16132" width="9.5" style="19" customWidth="1"/>
    <col min="16133" max="16133" width="26.5" style="19" customWidth="1"/>
    <col min="16134" max="16134" width="9.5" style="19" customWidth="1"/>
    <col min="16135" max="16135" width="12" style="19" customWidth="1"/>
    <col min="16136" max="16136" width="15.5" style="19" customWidth="1"/>
    <col min="16137" max="16137" width="26.5" style="19" customWidth="1"/>
    <col min="16138" max="16138" width="15.5" style="19" customWidth="1"/>
    <col min="16139" max="16384" width="8.75" style="19"/>
  </cols>
  <sheetData>
    <row r="1" spans="1:11" ht="29.25" customHeight="1">
      <c r="A1" s="285" t="s">
        <v>437</v>
      </c>
      <c r="F1" s="286"/>
      <c r="G1" s="286"/>
      <c r="H1" s="286"/>
      <c r="I1" s="286" t="s">
        <v>121</v>
      </c>
      <c r="J1" s="287" t="s">
        <v>89</v>
      </c>
    </row>
    <row r="2" spans="1:11" ht="30.75" customHeight="1">
      <c r="A2" s="543" t="s">
        <v>438</v>
      </c>
      <c r="B2" s="543"/>
      <c r="C2" s="543"/>
      <c r="D2" s="543"/>
      <c r="E2" s="543"/>
      <c r="F2" s="543"/>
      <c r="G2" s="543"/>
      <c r="H2" s="543"/>
      <c r="I2" s="543"/>
      <c r="J2" s="543"/>
    </row>
    <row r="3" spans="1:11" ht="59.25" customHeight="1" thickBot="1">
      <c r="A3" s="543"/>
      <c r="B3" s="543"/>
      <c r="C3" s="543"/>
      <c r="D3" s="543"/>
      <c r="E3" s="543"/>
      <c r="F3" s="543"/>
      <c r="G3" s="543"/>
      <c r="H3" s="543"/>
      <c r="I3" s="543"/>
      <c r="J3" s="543"/>
    </row>
    <row r="4" spans="1:11" ht="29.25" customHeight="1" thickBot="1">
      <c r="A4" s="285" t="s">
        <v>118</v>
      </c>
      <c r="D4" s="710" t="s">
        <v>394</v>
      </c>
      <c r="E4" s="711"/>
      <c r="F4" s="712"/>
      <c r="G4" s="288"/>
      <c r="H4" s="288"/>
      <c r="I4" s="286"/>
      <c r="J4" s="286"/>
    </row>
    <row r="5" spans="1:11" ht="36" customHeight="1" thickTop="1">
      <c r="A5" s="289" t="s">
        <v>46</v>
      </c>
      <c r="B5" s="290" t="s">
        <v>45</v>
      </c>
      <c r="C5" s="291" t="s">
        <v>44</v>
      </c>
      <c r="D5" s="291" t="s">
        <v>395</v>
      </c>
      <c r="E5" s="291" t="s">
        <v>43</v>
      </c>
      <c r="F5" s="291" t="s">
        <v>42</v>
      </c>
      <c r="G5" s="292" t="s">
        <v>41</v>
      </c>
      <c r="H5" s="292" t="s">
        <v>40</v>
      </c>
      <c r="I5" s="292" t="s">
        <v>91</v>
      </c>
      <c r="J5" s="293" t="s">
        <v>47</v>
      </c>
    </row>
    <row r="6" spans="1:11" ht="34.15" customHeight="1">
      <c r="A6" s="294"/>
      <c r="B6" s="295"/>
      <c r="C6" s="296"/>
      <c r="D6" s="479"/>
      <c r="E6" s="503"/>
      <c r="F6" s="479"/>
      <c r="G6" s="479"/>
      <c r="H6" s="480">
        <f t="shared" ref="H6:H22" si="0">IF(ISERROR(G6-F6),"",G6-F6)</f>
        <v>0</v>
      </c>
      <c r="I6" s="500"/>
      <c r="J6" s="484"/>
      <c r="K6" s="19" t="s">
        <v>396</v>
      </c>
    </row>
    <row r="7" spans="1:11" ht="33.75" customHeight="1">
      <c r="A7" s="294"/>
      <c r="B7" s="297"/>
      <c r="C7" s="298"/>
      <c r="D7" s="481"/>
      <c r="E7" s="504"/>
      <c r="F7" s="481"/>
      <c r="G7" s="481"/>
      <c r="H7" s="480">
        <f t="shared" si="0"/>
        <v>0</v>
      </c>
      <c r="I7" s="501"/>
      <c r="J7" s="485"/>
    </row>
    <row r="8" spans="1:11" ht="33.75" customHeight="1">
      <c r="A8" s="294"/>
      <c r="B8" s="297"/>
      <c r="C8" s="298"/>
      <c r="D8" s="481"/>
      <c r="E8" s="504"/>
      <c r="F8" s="481"/>
      <c r="G8" s="481"/>
      <c r="H8" s="480">
        <f t="shared" si="0"/>
        <v>0</v>
      </c>
      <c r="I8" s="501"/>
      <c r="J8" s="485"/>
    </row>
    <row r="9" spans="1:11" ht="33.75" customHeight="1">
      <c r="A9" s="294"/>
      <c r="B9" s="297"/>
      <c r="C9" s="298"/>
      <c r="D9" s="481"/>
      <c r="E9" s="504"/>
      <c r="F9" s="481"/>
      <c r="G9" s="481"/>
      <c r="H9" s="480">
        <f t="shared" si="0"/>
        <v>0</v>
      </c>
      <c r="I9" s="535"/>
      <c r="J9" s="485"/>
    </row>
    <row r="10" spans="1:11" ht="33.75" customHeight="1">
      <c r="A10" s="294"/>
      <c r="B10" s="297"/>
      <c r="C10" s="298"/>
      <c r="D10" s="481"/>
      <c r="E10" s="504"/>
      <c r="F10" s="481"/>
      <c r="G10" s="481"/>
      <c r="H10" s="480">
        <f t="shared" si="0"/>
        <v>0</v>
      </c>
      <c r="I10" s="501"/>
      <c r="J10" s="485"/>
    </row>
    <row r="11" spans="1:11" ht="33.75" customHeight="1">
      <c r="A11" s="294"/>
      <c r="B11" s="297"/>
      <c r="C11" s="298"/>
      <c r="D11" s="481"/>
      <c r="E11" s="504"/>
      <c r="F11" s="481"/>
      <c r="G11" s="481"/>
      <c r="H11" s="480">
        <f t="shared" si="0"/>
        <v>0</v>
      </c>
      <c r="I11" s="501"/>
      <c r="J11" s="485"/>
    </row>
    <row r="12" spans="1:11" ht="33.75" customHeight="1">
      <c r="A12" s="294"/>
      <c r="B12" s="297"/>
      <c r="C12" s="298"/>
      <c r="D12" s="481"/>
      <c r="E12" s="504"/>
      <c r="F12" s="481"/>
      <c r="G12" s="481"/>
      <c r="H12" s="480">
        <f t="shared" si="0"/>
        <v>0</v>
      </c>
      <c r="I12" s="501"/>
      <c r="J12" s="485"/>
    </row>
    <row r="13" spans="1:11" ht="33.75" customHeight="1">
      <c r="A13" s="294"/>
      <c r="B13" s="297"/>
      <c r="C13" s="298"/>
      <c r="D13" s="481"/>
      <c r="E13" s="504"/>
      <c r="F13" s="481"/>
      <c r="G13" s="481"/>
      <c r="H13" s="480">
        <f t="shared" si="0"/>
        <v>0</v>
      </c>
      <c r="I13" s="501"/>
      <c r="J13" s="485"/>
    </row>
    <row r="14" spans="1:11" ht="33.75" customHeight="1">
      <c r="A14" s="294"/>
      <c r="B14" s="297"/>
      <c r="C14" s="298"/>
      <c r="D14" s="481"/>
      <c r="E14" s="504"/>
      <c r="F14" s="481"/>
      <c r="G14" s="481"/>
      <c r="H14" s="480">
        <f t="shared" si="0"/>
        <v>0</v>
      </c>
      <c r="I14" s="501"/>
      <c r="J14" s="485"/>
    </row>
    <row r="15" spans="1:11" ht="33.75" customHeight="1">
      <c r="A15" s="294"/>
      <c r="B15" s="297"/>
      <c r="C15" s="298"/>
      <c r="D15" s="481"/>
      <c r="E15" s="504"/>
      <c r="F15" s="481"/>
      <c r="G15" s="481"/>
      <c r="H15" s="480">
        <f t="shared" si="0"/>
        <v>0</v>
      </c>
      <c r="I15" s="501"/>
      <c r="J15" s="485"/>
    </row>
    <row r="16" spans="1:11" ht="33.75" customHeight="1">
      <c r="A16" s="294"/>
      <c r="B16" s="297"/>
      <c r="C16" s="298"/>
      <c r="D16" s="481"/>
      <c r="E16" s="504"/>
      <c r="F16" s="481"/>
      <c r="G16" s="481"/>
      <c r="H16" s="480">
        <f t="shared" si="0"/>
        <v>0</v>
      </c>
      <c r="I16" s="501"/>
      <c r="J16" s="485"/>
    </row>
    <row r="17" spans="1:10" ht="33.75" customHeight="1">
      <c r="A17" s="294"/>
      <c r="B17" s="297"/>
      <c r="C17" s="298"/>
      <c r="D17" s="481"/>
      <c r="E17" s="504"/>
      <c r="F17" s="481"/>
      <c r="G17" s="481"/>
      <c r="H17" s="480">
        <f t="shared" si="0"/>
        <v>0</v>
      </c>
      <c r="I17" s="501"/>
      <c r="J17" s="485"/>
    </row>
    <row r="18" spans="1:10" ht="33.75" customHeight="1">
      <c r="A18" s="294"/>
      <c r="B18" s="297"/>
      <c r="C18" s="298"/>
      <c r="D18" s="481"/>
      <c r="E18" s="504"/>
      <c r="F18" s="481"/>
      <c r="G18" s="481"/>
      <c r="H18" s="480">
        <f t="shared" si="0"/>
        <v>0</v>
      </c>
      <c r="I18" s="501"/>
      <c r="J18" s="485"/>
    </row>
    <row r="19" spans="1:10" ht="33.75" customHeight="1">
      <c r="A19" s="294"/>
      <c r="B19" s="297"/>
      <c r="C19" s="298"/>
      <c r="D19" s="481"/>
      <c r="E19" s="504"/>
      <c r="F19" s="481"/>
      <c r="G19" s="481"/>
      <c r="H19" s="480">
        <f t="shared" si="0"/>
        <v>0</v>
      </c>
      <c r="I19" s="501"/>
      <c r="J19" s="485"/>
    </row>
    <row r="20" spans="1:10" ht="33.75" customHeight="1">
      <c r="A20" s="294"/>
      <c r="B20" s="297"/>
      <c r="C20" s="298"/>
      <c r="D20" s="481"/>
      <c r="E20" s="504"/>
      <c r="F20" s="481"/>
      <c r="G20" s="481"/>
      <c r="H20" s="480">
        <f t="shared" si="0"/>
        <v>0</v>
      </c>
      <c r="I20" s="501"/>
      <c r="J20" s="485"/>
    </row>
    <row r="21" spans="1:10" ht="33.75" customHeight="1">
      <c r="A21" s="294"/>
      <c r="B21" s="297"/>
      <c r="C21" s="298"/>
      <c r="D21" s="481"/>
      <c r="E21" s="504"/>
      <c r="F21" s="481"/>
      <c r="G21" s="481"/>
      <c r="H21" s="480">
        <f t="shared" si="0"/>
        <v>0</v>
      </c>
      <c r="I21" s="501"/>
      <c r="J21" s="485"/>
    </row>
    <row r="22" spans="1:10" ht="33.75" customHeight="1" thickBot="1">
      <c r="A22" s="299"/>
      <c r="B22" s="300"/>
      <c r="C22" s="301"/>
      <c r="D22" s="482"/>
      <c r="E22" s="505"/>
      <c r="F22" s="482"/>
      <c r="G22" s="482"/>
      <c r="H22" s="483">
        <f t="shared" si="0"/>
        <v>0</v>
      </c>
      <c r="I22" s="502"/>
      <c r="J22" s="486"/>
    </row>
    <row r="23" spans="1:10" ht="21.6" customHeight="1" thickTop="1" thickBot="1">
      <c r="A23" s="302"/>
      <c r="B23" s="302"/>
      <c r="C23" s="303"/>
      <c r="D23" s="304"/>
      <c r="E23" s="305"/>
      <c r="F23" s="306"/>
      <c r="G23" s="306"/>
      <c r="H23" s="306"/>
      <c r="I23" s="303"/>
      <c r="J23" s="307"/>
    </row>
    <row r="24" spans="1:10" ht="29.25" customHeight="1" thickBot="1">
      <c r="A24" s="285" t="s">
        <v>119</v>
      </c>
      <c r="D24" s="710" t="s">
        <v>394</v>
      </c>
      <c r="E24" s="711"/>
      <c r="F24" s="712"/>
      <c r="G24" s="288"/>
      <c r="H24" s="288"/>
      <c r="I24" s="286"/>
      <c r="J24" s="308"/>
    </row>
    <row r="25" spans="1:10" ht="36" customHeight="1" thickTop="1">
      <c r="A25" s="289" t="s">
        <v>46</v>
      </c>
      <c r="B25" s="290" t="s">
        <v>45</v>
      </c>
      <c r="C25" s="291" t="s">
        <v>44</v>
      </c>
      <c r="D25" s="291" t="s">
        <v>395</v>
      </c>
      <c r="E25" s="291" t="s">
        <v>43</v>
      </c>
      <c r="F25" s="291" t="s">
        <v>42</v>
      </c>
      <c r="G25" s="291" t="s">
        <v>41</v>
      </c>
      <c r="H25" s="292" t="s">
        <v>40</v>
      </c>
      <c r="I25" s="292" t="s">
        <v>91</v>
      </c>
      <c r="J25" s="293" t="s">
        <v>47</v>
      </c>
    </row>
    <row r="26" spans="1:10" ht="33.75" customHeight="1">
      <c r="A26" s="309"/>
      <c r="B26" s="295"/>
      <c r="C26" s="296"/>
      <c r="D26" s="479"/>
      <c r="E26" s="503"/>
      <c r="F26" s="479"/>
      <c r="G26" s="479"/>
      <c r="H26" s="487">
        <f>IF(ISERROR(G26-F26),"",G26-F26)</f>
        <v>0</v>
      </c>
      <c r="I26" s="506"/>
      <c r="J26" s="488"/>
    </row>
    <row r="27" spans="1:10" ht="33.75" customHeight="1">
      <c r="A27" s="310"/>
      <c r="B27" s="295"/>
      <c r="C27" s="296"/>
      <c r="D27" s="479"/>
      <c r="E27" s="503"/>
      <c r="F27" s="479"/>
      <c r="G27" s="479"/>
      <c r="H27" s="487">
        <f>IF(ISERROR(G27-F27),"",G27-F27)</f>
        <v>0</v>
      </c>
      <c r="I27" s="507"/>
      <c r="J27" s="489"/>
    </row>
    <row r="28" spans="1:10" ht="33.75" customHeight="1">
      <c r="A28" s="310"/>
      <c r="B28" s="297"/>
      <c r="C28" s="298"/>
      <c r="D28" s="481"/>
      <c r="E28" s="504"/>
      <c r="F28" s="481"/>
      <c r="G28" s="481"/>
      <c r="H28" s="487">
        <f>IF(ISERROR(G28-F28),"",G28-F28)</f>
        <v>0</v>
      </c>
      <c r="I28" s="507"/>
      <c r="J28" s="490"/>
    </row>
    <row r="29" spans="1:10" ht="33.75" customHeight="1">
      <c r="A29" s="310"/>
      <c r="B29" s="297"/>
      <c r="C29" s="298"/>
      <c r="D29" s="481"/>
      <c r="E29" s="504"/>
      <c r="F29" s="481"/>
      <c r="G29" s="481"/>
      <c r="H29" s="487">
        <f>IF(ISERROR(G29-F29),"",G29-F29)</f>
        <v>0</v>
      </c>
      <c r="I29" s="507"/>
      <c r="J29" s="490"/>
    </row>
    <row r="30" spans="1:10" ht="33.75" customHeight="1" thickBot="1">
      <c r="A30" s="311"/>
      <c r="B30" s="300"/>
      <c r="C30" s="301"/>
      <c r="D30" s="482"/>
      <c r="E30" s="505"/>
      <c r="F30" s="482"/>
      <c r="G30" s="482"/>
      <c r="H30" s="483">
        <f>IF(ISERROR(G30-F30),"",G30-F30)</f>
        <v>0</v>
      </c>
      <c r="I30" s="508"/>
      <c r="J30" s="491"/>
    </row>
    <row r="31" spans="1:10" s="312" customFormat="1" ht="20.25" thickTop="1"/>
    <row r="32" spans="1:10" ht="29.25" customHeight="1">
      <c r="A32" s="285" t="s">
        <v>110</v>
      </c>
      <c r="F32" s="286"/>
      <c r="G32" s="308"/>
    </row>
    <row r="33" spans="1:10" ht="21" customHeight="1" thickBot="1">
      <c r="A33" s="713" t="s">
        <v>397</v>
      </c>
      <c r="B33" s="713"/>
      <c r="C33" s="713"/>
      <c r="D33" s="713"/>
      <c r="E33" s="713"/>
      <c r="F33" s="713"/>
      <c r="G33" s="713"/>
      <c r="H33" s="713"/>
      <c r="I33" s="713"/>
      <c r="J33" s="713"/>
    </row>
    <row r="34" spans="1:10" ht="36" customHeight="1">
      <c r="A34" s="313" t="s">
        <v>115</v>
      </c>
      <c r="B34" s="714" t="s">
        <v>113</v>
      </c>
      <c r="C34" s="714"/>
      <c r="D34" s="714" t="s">
        <v>116</v>
      </c>
      <c r="E34" s="714"/>
      <c r="F34" s="714"/>
      <c r="G34" s="714" t="s">
        <v>114</v>
      </c>
      <c r="H34" s="714"/>
      <c r="I34" s="714"/>
      <c r="J34" s="715"/>
    </row>
    <row r="35" spans="1:10" ht="38.25" customHeight="1">
      <c r="A35" s="314"/>
      <c r="B35" s="690"/>
      <c r="C35" s="691"/>
      <c r="D35" s="690"/>
      <c r="E35" s="692"/>
      <c r="F35" s="691"/>
      <c r="G35" s="693"/>
      <c r="H35" s="692"/>
      <c r="I35" s="692"/>
      <c r="J35" s="694"/>
    </row>
    <row r="36" spans="1:10" ht="38.25" customHeight="1">
      <c r="A36" s="315"/>
      <c r="B36" s="708"/>
      <c r="C36" s="709"/>
      <c r="D36" s="708"/>
      <c r="E36" s="699"/>
      <c r="F36" s="709"/>
      <c r="G36" s="698"/>
      <c r="H36" s="699"/>
      <c r="I36" s="699"/>
      <c r="J36" s="700"/>
    </row>
    <row r="37" spans="1:10" ht="38.25" customHeight="1">
      <c r="A37" s="498"/>
      <c r="B37" s="706"/>
      <c r="C37" s="707"/>
      <c r="D37" s="706"/>
      <c r="E37" s="702"/>
      <c r="F37" s="707"/>
      <c r="G37" s="701"/>
      <c r="H37" s="702"/>
      <c r="I37" s="702"/>
      <c r="J37" s="703"/>
    </row>
    <row r="38" spans="1:10" ht="38.25" customHeight="1">
      <c r="A38" s="498"/>
      <c r="B38" s="706"/>
      <c r="C38" s="707"/>
      <c r="D38" s="706"/>
      <c r="E38" s="702"/>
      <c r="F38" s="707"/>
      <c r="G38" s="701"/>
      <c r="H38" s="702"/>
      <c r="I38" s="702"/>
      <c r="J38" s="703"/>
    </row>
    <row r="39" spans="1:10" ht="38.25" customHeight="1" thickBot="1">
      <c r="A39" s="499"/>
      <c r="B39" s="695"/>
      <c r="C39" s="697"/>
      <c r="D39" s="695"/>
      <c r="E39" s="696"/>
      <c r="F39" s="697"/>
      <c r="G39" s="704"/>
      <c r="H39" s="696"/>
      <c r="I39" s="696"/>
      <c r="J39" s="705"/>
    </row>
    <row r="40" spans="1:10">
      <c r="A40" s="19" t="s">
        <v>39</v>
      </c>
    </row>
    <row r="41" spans="1:10">
      <c r="A41" s="316"/>
      <c r="B41" s="316"/>
    </row>
    <row r="42" spans="1:10">
      <c r="A42" s="317"/>
      <c r="B42" s="317"/>
    </row>
    <row r="51" spans="5:19" ht="53.1" customHeight="1">
      <c r="E51" s="689"/>
      <c r="F51" s="689"/>
      <c r="G51" s="689"/>
      <c r="H51" s="689"/>
      <c r="I51" s="689"/>
      <c r="J51" s="689"/>
      <c r="N51" s="689"/>
      <c r="O51" s="689"/>
      <c r="P51" s="689"/>
      <c r="Q51" s="689"/>
      <c r="R51" s="689"/>
      <c r="S51" s="689"/>
    </row>
  </sheetData>
  <sheetProtection algorithmName="SHA-512" hashValue="OVai2n6xAG+IT5LUceiHh5DNTz/uuZtfFSvFFMeNcR+Jxm2qJ4rkUkDqkeOUdpRsxBFKXdge5fhu3i7jr+ITQg==" saltValue="nm3yeE1gy20OAmNlXwfRNQ==" spinCount="100000" sheet="1" objects="1" scenarios="1" formatRows="0"/>
  <mergeCells count="24">
    <mergeCell ref="D36:F36"/>
    <mergeCell ref="A2:J3"/>
    <mergeCell ref="D4:F4"/>
    <mergeCell ref="D24:F24"/>
    <mergeCell ref="A33:J33"/>
    <mergeCell ref="B34:C34"/>
    <mergeCell ref="D34:F34"/>
    <mergeCell ref="G34:J34"/>
    <mergeCell ref="E51:J51"/>
    <mergeCell ref="N51:S51"/>
    <mergeCell ref="B35:C35"/>
    <mergeCell ref="D35:F35"/>
    <mergeCell ref="G35:J35"/>
    <mergeCell ref="D39:F39"/>
    <mergeCell ref="G36:J36"/>
    <mergeCell ref="G37:J37"/>
    <mergeCell ref="G38:J38"/>
    <mergeCell ref="G39:J39"/>
    <mergeCell ref="D37:F37"/>
    <mergeCell ref="D38:F38"/>
    <mergeCell ref="B36:C36"/>
    <mergeCell ref="B37:C37"/>
    <mergeCell ref="B38:C38"/>
    <mergeCell ref="B39:C39"/>
  </mergeCells>
  <phoneticPr fontId="8"/>
  <conditionalFormatting sqref="D4:H4 D24:H24">
    <cfRule type="containsText" dxfId="175" priority="1" operator="containsText" text="選択してください">
      <formula>NOT(ISERROR(SEARCH("選択してください",D4)))</formula>
    </cfRule>
  </conditionalFormatting>
  <dataValidations count="4">
    <dataValidation type="list" allowBlank="1" showInputMessage="1" showErrorMessage="1" sqref="D24:H24 D4:H4" xr:uid="{AB626DA9-6B6B-4CFB-9BB2-74B9ED4E165F}">
      <formula1>"選択してください,過去3年間に活動実績あり,過去3年間に活動実績なし"</formula1>
    </dataValidation>
    <dataValidation type="list" allowBlank="1" showInputMessage="1" showErrorMessage="1" sqref="B6:B22 B26:B30" xr:uid="{8A083EA0-BC10-4A51-A199-9C209ED14FB0}">
      <formula1>"主催,依頼"</formula1>
    </dataValidation>
    <dataValidation imeMode="halfAlpha" allowBlank="1" showInputMessage="1" showErrorMessage="1" sqref="I5 I41:K47 I23 I25:K25 K51:K52 N33:N39 K33:K39 N41:N45 M46:M47 J5:K23 N5:N23 J26:K30 N25:N30" xr:uid="{2C582D84-FBF3-46C8-8C16-2D89E037BFE0}"/>
    <dataValidation type="list" allowBlank="1" showInputMessage="1" showErrorMessage="1" sqref="A26:A30 A6:A22" xr:uid="{4DC7231B-4737-4651-9033-B33FBF36C4C9}">
      <formula1>"R4,R5,R6"</formula1>
    </dataValidation>
  </dataValidations>
  <pageMargins left="0.59055118110236227" right="0.59055118110236227" top="0.59055118110236227" bottom="0.59055118110236227" header="0.31496062992125984" footer="0.31496062992125984"/>
  <pageSetup paperSize="9" scale="56" fitToHeight="0"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80C005-BE1B-4464-8B38-A4E687701703}">
  <sheetPr codeName="Sheet4">
    <pageSetUpPr fitToPage="1"/>
  </sheetPr>
  <dimension ref="A1:T119"/>
  <sheetViews>
    <sheetView showGridLines="0" zoomScale="80" zoomScaleNormal="80" zoomScaleSheetLayoutView="70" workbookViewId="0">
      <selection activeCell="J12" sqref="J12"/>
    </sheetView>
  </sheetViews>
  <sheetFormatPr defaultColWidth="9" defaultRowHeight="14.25"/>
  <cols>
    <col min="1" max="1" width="3.125" style="18" customWidth="1"/>
    <col min="2" max="2" width="4.625" style="18" customWidth="1"/>
    <col min="3" max="3" width="5.125" style="18" customWidth="1"/>
    <col min="4" max="4" width="16.5" style="18" customWidth="1"/>
    <col min="5" max="5" width="6.125" style="18" customWidth="1"/>
    <col min="6" max="6" width="11.625" style="18" customWidth="1"/>
    <col min="7" max="7" width="6.125" style="18" customWidth="1"/>
    <col min="8" max="8" width="27.625" style="18" customWidth="1"/>
    <col min="9" max="9" width="2.625" style="18" customWidth="1"/>
    <col min="10" max="10" width="6.625" style="18" customWidth="1"/>
    <col min="11" max="16384" width="9" style="18"/>
  </cols>
  <sheetData>
    <row r="1" spans="1:10">
      <c r="J1" s="262" t="s">
        <v>398</v>
      </c>
    </row>
    <row r="2" spans="1:10" ht="17.100000000000001" customHeight="1">
      <c r="A2" s="782" t="s">
        <v>399</v>
      </c>
      <c r="B2" s="782"/>
      <c r="C2" s="782"/>
      <c r="D2" s="782"/>
      <c r="E2" s="782"/>
      <c r="F2" s="782"/>
      <c r="G2" s="782"/>
      <c r="H2" s="782"/>
      <c r="I2" s="782"/>
      <c r="J2" s="782"/>
    </row>
    <row r="3" spans="1:10" ht="17.100000000000001" customHeight="1">
      <c r="A3" s="783" t="s">
        <v>120</v>
      </c>
      <c r="B3" s="783"/>
      <c r="C3" s="783"/>
      <c r="D3" s="783"/>
      <c r="E3" s="783"/>
      <c r="F3" s="783"/>
      <c r="G3" s="783"/>
      <c r="H3" s="783"/>
      <c r="I3" s="783"/>
      <c r="J3" s="783"/>
    </row>
    <row r="4" spans="1:10" ht="13.5" customHeight="1"/>
    <row r="5" spans="1:10" ht="18.600000000000001" customHeight="1">
      <c r="E5" s="785" t="s">
        <v>81</v>
      </c>
      <c r="F5" s="785"/>
      <c r="G5" s="784" t="str">
        <f>IF('A-1団体概要'!C12="","",'A-1団体概要'!C12)</f>
        <v/>
      </c>
      <c r="H5" s="784"/>
      <c r="I5" s="784"/>
      <c r="J5" s="784"/>
    </row>
    <row r="6" spans="1:10" ht="18.600000000000001" customHeight="1">
      <c r="E6" s="786" t="s">
        <v>400</v>
      </c>
      <c r="F6" s="786"/>
      <c r="G6" s="784" t="str">
        <f>'A-1団体概要'!C13 &amp; " " &amp; 'A-1団体概要'!M14</f>
        <v xml:space="preserve"> </v>
      </c>
      <c r="H6" s="784"/>
      <c r="I6" s="784"/>
      <c r="J6" s="784"/>
    </row>
    <row r="7" spans="1:10" ht="12" customHeight="1"/>
    <row r="8" spans="1:10" ht="33.75" customHeight="1">
      <c r="A8" s="716" t="s">
        <v>80</v>
      </c>
      <c r="B8" s="757"/>
      <c r="C8" s="757"/>
      <c r="D8" s="757"/>
      <c r="E8" s="757"/>
      <c r="F8" s="757"/>
      <c r="G8" s="757"/>
      <c r="H8" s="757"/>
      <c r="I8" s="757"/>
      <c r="J8" s="757"/>
    </row>
    <row r="9" spans="1:10" ht="7.5" customHeight="1"/>
    <row r="10" spans="1:10" ht="18" customHeight="1">
      <c r="A10" s="264" t="s">
        <v>79</v>
      </c>
    </row>
    <row r="11" spans="1:10">
      <c r="A11" s="18" t="s">
        <v>78</v>
      </c>
      <c r="B11" s="762" t="s">
        <v>77</v>
      </c>
      <c r="C11" s="762"/>
      <c r="D11" s="762"/>
      <c r="E11" s="762"/>
      <c r="F11" s="762"/>
      <c r="G11" s="762"/>
      <c r="H11" s="762"/>
      <c r="I11" s="762"/>
    </row>
    <row r="12" spans="1:10" ht="21" customHeight="1">
      <c r="B12" s="760" t="s">
        <v>401</v>
      </c>
      <c r="C12" s="760"/>
      <c r="D12" s="760"/>
      <c r="E12" s="760"/>
      <c r="F12" s="760"/>
      <c r="G12" s="760"/>
      <c r="H12" s="760"/>
      <c r="I12" s="760"/>
      <c r="J12" s="492"/>
    </row>
    <row r="13" spans="1:10" ht="11.25" customHeight="1">
      <c r="B13" s="263"/>
      <c r="C13" s="263"/>
      <c r="D13" s="263"/>
      <c r="E13" s="263"/>
      <c r="F13" s="263"/>
      <c r="G13" s="263"/>
      <c r="H13" s="263"/>
      <c r="I13" s="263"/>
    </row>
    <row r="14" spans="1:10">
      <c r="A14" s="18" t="s">
        <v>76</v>
      </c>
      <c r="B14" s="263"/>
      <c r="C14" s="263"/>
      <c r="D14" s="263"/>
      <c r="E14" s="263"/>
      <c r="F14" s="263"/>
      <c r="G14" s="263"/>
      <c r="H14" s="263"/>
      <c r="I14" s="263"/>
    </row>
    <row r="15" spans="1:10" s="265" customFormat="1" ht="21" customHeight="1">
      <c r="B15" s="776" t="s">
        <v>123</v>
      </c>
      <c r="C15" s="777"/>
      <c r="D15" s="777"/>
      <c r="E15" s="777"/>
      <c r="F15" s="777"/>
      <c r="G15" s="777"/>
      <c r="H15" s="777"/>
      <c r="I15" s="778"/>
      <c r="J15" s="493"/>
    </row>
    <row r="16" spans="1:10" s="265" customFormat="1" ht="21" customHeight="1">
      <c r="B16" s="779" t="s">
        <v>74</v>
      </c>
      <c r="C16" s="780"/>
      <c r="D16" s="780"/>
      <c r="E16" s="780"/>
      <c r="F16" s="780"/>
      <c r="G16" s="780"/>
      <c r="H16" s="780"/>
      <c r="I16" s="781"/>
      <c r="J16" s="494"/>
    </row>
    <row r="17" spans="1:10" s="265" customFormat="1" ht="21" customHeight="1">
      <c r="B17" s="779" t="s">
        <v>73</v>
      </c>
      <c r="C17" s="780"/>
      <c r="D17" s="780"/>
      <c r="E17" s="780"/>
      <c r="F17" s="780"/>
      <c r="G17" s="780"/>
      <c r="H17" s="780"/>
      <c r="I17" s="781"/>
      <c r="J17" s="494"/>
    </row>
    <row r="18" spans="1:10" s="265" customFormat="1" ht="21" customHeight="1">
      <c r="B18" s="779" t="s">
        <v>402</v>
      </c>
      <c r="C18" s="780"/>
      <c r="D18" s="780"/>
      <c r="E18" s="780"/>
      <c r="F18" s="780"/>
      <c r="G18" s="780"/>
      <c r="H18" s="780"/>
      <c r="I18" s="781"/>
      <c r="J18" s="494"/>
    </row>
    <row r="19" spans="1:10" s="265" customFormat="1" ht="4.5" customHeight="1">
      <c r="B19" s="266"/>
      <c r="C19" s="266"/>
      <c r="D19" s="266"/>
      <c r="E19" s="266"/>
      <c r="F19" s="266"/>
      <c r="G19" s="266"/>
      <c r="H19" s="266"/>
      <c r="I19" s="266"/>
    </row>
    <row r="20" spans="1:10" s="265" customFormat="1" ht="18.75" customHeight="1">
      <c r="B20" s="265" t="s">
        <v>434</v>
      </c>
      <c r="C20" s="266"/>
      <c r="D20" s="266"/>
      <c r="E20" s="266"/>
      <c r="F20" s="266"/>
      <c r="G20" s="266"/>
      <c r="H20" s="266"/>
      <c r="I20" s="266"/>
    </row>
    <row r="21" spans="1:10" ht="21" customHeight="1">
      <c r="B21" s="751" t="s">
        <v>403</v>
      </c>
      <c r="C21" s="752"/>
      <c r="D21" s="752"/>
      <c r="E21" s="752"/>
      <c r="F21" s="752"/>
      <c r="G21" s="752"/>
      <c r="H21" s="752"/>
      <c r="I21" s="753"/>
      <c r="J21" s="720"/>
    </row>
    <row r="22" spans="1:10" ht="21" customHeight="1">
      <c r="B22" s="267"/>
      <c r="C22" s="723" t="s">
        <v>75</v>
      </c>
      <c r="D22" s="724"/>
      <c r="E22" s="724"/>
      <c r="F22" s="724"/>
      <c r="G22" s="724"/>
      <c r="H22" s="724"/>
      <c r="I22" s="268"/>
      <c r="J22" s="721"/>
    </row>
    <row r="23" spans="1:10" ht="60" customHeight="1">
      <c r="B23" s="267"/>
      <c r="C23" s="725"/>
      <c r="D23" s="726"/>
      <c r="E23" s="726"/>
      <c r="F23" s="726"/>
      <c r="G23" s="726"/>
      <c r="H23" s="726"/>
      <c r="I23" s="268"/>
      <c r="J23" s="721"/>
    </row>
    <row r="24" spans="1:10" ht="4.1500000000000004" customHeight="1">
      <c r="B24" s="269"/>
      <c r="C24" s="727"/>
      <c r="D24" s="727"/>
      <c r="E24" s="727"/>
      <c r="F24" s="727"/>
      <c r="G24" s="727"/>
      <c r="H24" s="727"/>
      <c r="I24" s="728"/>
      <c r="J24" s="722"/>
    </row>
    <row r="25" spans="1:10" ht="11.25" customHeight="1">
      <c r="B25" s="263"/>
      <c r="C25" s="263"/>
      <c r="D25" s="263"/>
      <c r="E25" s="263"/>
      <c r="F25" s="263"/>
      <c r="G25" s="263"/>
      <c r="H25" s="263"/>
      <c r="I25" s="263"/>
    </row>
    <row r="26" spans="1:10">
      <c r="A26" s="18" t="s">
        <v>72</v>
      </c>
      <c r="B26" s="270"/>
      <c r="C26" s="270"/>
      <c r="D26" s="270"/>
      <c r="E26" s="270"/>
      <c r="F26" s="270"/>
      <c r="G26" s="270"/>
      <c r="H26" s="270"/>
      <c r="I26" s="270"/>
    </row>
    <row r="27" spans="1:10" ht="21" customHeight="1">
      <c r="B27" s="759" t="s">
        <v>71</v>
      </c>
      <c r="C27" s="759"/>
      <c r="D27" s="759"/>
      <c r="E27" s="759"/>
      <c r="F27" s="759"/>
      <c r="G27" s="759"/>
      <c r="H27" s="759"/>
      <c r="I27" s="759"/>
      <c r="J27" s="492"/>
    </row>
    <row r="28" spans="1:10" ht="21" customHeight="1">
      <c r="B28" s="759" t="s">
        <v>70</v>
      </c>
      <c r="C28" s="759"/>
      <c r="D28" s="759"/>
      <c r="E28" s="759"/>
      <c r="F28" s="759"/>
      <c r="G28" s="759"/>
      <c r="H28" s="759"/>
      <c r="I28" s="759"/>
      <c r="J28" s="492"/>
    </row>
    <row r="29" spans="1:10" ht="21" customHeight="1">
      <c r="B29" s="759" t="s">
        <v>69</v>
      </c>
      <c r="C29" s="759"/>
      <c r="D29" s="759"/>
      <c r="E29" s="759"/>
      <c r="F29" s="759"/>
      <c r="G29" s="759"/>
      <c r="H29" s="759"/>
      <c r="I29" s="759"/>
      <c r="J29" s="492"/>
    </row>
    <row r="30" spans="1:10" ht="21" customHeight="1">
      <c r="B30" s="773" t="s">
        <v>68</v>
      </c>
      <c r="C30" s="774"/>
      <c r="D30" s="774"/>
      <c r="E30" s="774"/>
      <c r="F30" s="774"/>
      <c r="G30" s="774"/>
      <c r="H30" s="774"/>
      <c r="I30" s="775"/>
      <c r="J30" s="492"/>
    </row>
    <row r="31" spans="1:10" ht="21" customHeight="1">
      <c r="B31" s="751" t="s">
        <v>404</v>
      </c>
      <c r="C31" s="752"/>
      <c r="D31" s="752"/>
      <c r="E31" s="752"/>
      <c r="F31" s="752"/>
      <c r="G31" s="752"/>
      <c r="H31" s="752"/>
      <c r="I31" s="753"/>
      <c r="J31" s="720"/>
    </row>
    <row r="32" spans="1:10" ht="21" customHeight="1">
      <c r="B32" s="267"/>
      <c r="C32" s="723" t="s">
        <v>67</v>
      </c>
      <c r="D32" s="724"/>
      <c r="E32" s="724"/>
      <c r="F32" s="724"/>
      <c r="G32" s="724"/>
      <c r="H32" s="724"/>
      <c r="I32" s="268"/>
      <c r="J32" s="721"/>
    </row>
    <row r="33" spans="1:20" ht="60" customHeight="1">
      <c r="B33" s="267"/>
      <c r="C33" s="725"/>
      <c r="D33" s="726"/>
      <c r="E33" s="726"/>
      <c r="F33" s="726"/>
      <c r="G33" s="726"/>
      <c r="H33" s="726"/>
      <c r="I33" s="268"/>
      <c r="J33" s="721"/>
    </row>
    <row r="34" spans="1:20" ht="4.1500000000000004" customHeight="1">
      <c r="B34" s="269"/>
      <c r="C34" s="727"/>
      <c r="D34" s="727"/>
      <c r="E34" s="727"/>
      <c r="F34" s="727"/>
      <c r="G34" s="727"/>
      <c r="H34" s="727"/>
      <c r="I34" s="728"/>
      <c r="J34" s="722"/>
    </row>
    <row r="35" spans="1:20" ht="33" customHeight="1">
      <c r="B35" s="759" t="s">
        <v>405</v>
      </c>
      <c r="C35" s="759"/>
      <c r="D35" s="759"/>
      <c r="E35" s="759"/>
      <c r="F35" s="759"/>
      <c r="G35" s="759"/>
      <c r="H35" s="759"/>
      <c r="I35" s="759"/>
      <c r="J35" s="492"/>
    </row>
    <row r="36" spans="1:20" ht="21" customHeight="1">
      <c r="B36" s="751" t="s">
        <v>406</v>
      </c>
      <c r="C36" s="752"/>
      <c r="D36" s="752"/>
      <c r="E36" s="752"/>
      <c r="F36" s="752"/>
      <c r="G36" s="752"/>
      <c r="H36" s="752"/>
      <c r="I36" s="753"/>
      <c r="J36" s="720"/>
    </row>
    <row r="37" spans="1:20" ht="33.75" customHeight="1">
      <c r="B37" s="269"/>
      <c r="C37" s="748" t="s">
        <v>407</v>
      </c>
      <c r="D37" s="748"/>
      <c r="E37" s="748"/>
      <c r="F37" s="748"/>
      <c r="G37" s="748"/>
      <c r="H37" s="748"/>
      <c r="I37" s="749"/>
      <c r="J37" s="722"/>
      <c r="L37" s="716"/>
      <c r="M37" s="717"/>
      <c r="N37" s="717"/>
      <c r="O37" s="717"/>
      <c r="P37" s="717"/>
      <c r="Q37" s="717"/>
      <c r="R37" s="717"/>
      <c r="S37" s="717"/>
      <c r="T37" s="717"/>
    </row>
    <row r="38" spans="1:20" ht="21" customHeight="1">
      <c r="B38" s="759" t="s">
        <v>66</v>
      </c>
      <c r="C38" s="759"/>
      <c r="D38" s="759"/>
      <c r="E38" s="759"/>
      <c r="F38" s="759"/>
      <c r="G38" s="759"/>
      <c r="H38" s="759"/>
      <c r="I38" s="759"/>
      <c r="J38" s="492"/>
    </row>
    <row r="39" spans="1:20" ht="21" customHeight="1">
      <c r="B39" s="759" t="s">
        <v>65</v>
      </c>
      <c r="C39" s="759"/>
      <c r="D39" s="759"/>
      <c r="E39" s="759"/>
      <c r="F39" s="759"/>
      <c r="G39" s="759"/>
      <c r="H39" s="759"/>
      <c r="I39" s="759"/>
      <c r="J39" s="497"/>
    </row>
    <row r="40" spans="1:20" ht="11.25" hidden="1" customHeight="1">
      <c r="B40" s="263"/>
      <c r="C40" s="263"/>
      <c r="D40" s="263"/>
      <c r="E40" s="263"/>
      <c r="F40" s="263"/>
      <c r="G40" s="263"/>
      <c r="H40" s="263"/>
      <c r="I40" s="263"/>
    </row>
    <row r="41" spans="1:20" ht="17.649999999999999" customHeight="1">
      <c r="A41" s="264" t="s">
        <v>64</v>
      </c>
    </row>
    <row r="42" spans="1:20">
      <c r="A42" s="18" t="s">
        <v>124</v>
      </c>
      <c r="B42" s="263"/>
      <c r="C42" s="263"/>
      <c r="D42" s="263"/>
      <c r="E42" s="263"/>
      <c r="F42" s="263"/>
      <c r="G42" s="263"/>
      <c r="H42" s="263"/>
      <c r="I42" s="263"/>
    </row>
    <row r="43" spans="1:20" ht="21" customHeight="1">
      <c r="B43" s="759" t="s">
        <v>63</v>
      </c>
      <c r="C43" s="759"/>
      <c r="D43" s="759"/>
      <c r="E43" s="759"/>
      <c r="F43" s="759"/>
      <c r="G43" s="759"/>
      <c r="H43" s="759"/>
      <c r="I43" s="759"/>
      <c r="J43" s="492"/>
    </row>
    <row r="44" spans="1:20" ht="21" customHeight="1">
      <c r="B44" s="759" t="s">
        <v>62</v>
      </c>
      <c r="C44" s="759"/>
      <c r="D44" s="759"/>
      <c r="E44" s="759"/>
      <c r="F44" s="759"/>
      <c r="G44" s="759"/>
      <c r="H44" s="759"/>
      <c r="I44" s="759"/>
      <c r="J44" s="492"/>
    </row>
    <row r="45" spans="1:20" ht="21" customHeight="1">
      <c r="B45" s="719" t="s">
        <v>61</v>
      </c>
      <c r="C45" s="719"/>
      <c r="D45" s="719"/>
      <c r="E45" s="719"/>
      <c r="F45" s="719"/>
      <c r="G45" s="719"/>
      <c r="H45" s="719"/>
      <c r="I45" s="719"/>
      <c r="J45" s="720"/>
    </row>
    <row r="46" spans="1:20" ht="30.6" customHeight="1">
      <c r="B46" s="271"/>
      <c r="C46" s="748" t="s">
        <v>408</v>
      </c>
      <c r="D46" s="748"/>
      <c r="E46" s="748"/>
      <c r="F46" s="748"/>
      <c r="G46" s="748"/>
      <c r="H46" s="748"/>
      <c r="I46" s="749"/>
      <c r="J46" s="722"/>
    </row>
    <row r="47" spans="1:20" ht="11.25" customHeight="1">
      <c r="B47" s="263"/>
      <c r="C47" s="263"/>
      <c r="D47" s="263"/>
      <c r="E47" s="263"/>
      <c r="F47" s="263"/>
      <c r="G47" s="263"/>
      <c r="H47" s="263"/>
      <c r="I47" s="263"/>
    </row>
    <row r="48" spans="1:20">
      <c r="A48" s="18" t="s">
        <v>97</v>
      </c>
      <c r="B48" s="263"/>
      <c r="C48" s="263"/>
      <c r="D48" s="263"/>
      <c r="E48" s="263"/>
      <c r="F48" s="263"/>
      <c r="G48" s="263"/>
      <c r="H48" s="263"/>
      <c r="I48" s="263"/>
    </row>
    <row r="49" spans="2:10" ht="21" customHeight="1">
      <c r="B49" s="751" t="s">
        <v>409</v>
      </c>
      <c r="C49" s="752"/>
      <c r="D49" s="752"/>
      <c r="E49" s="752"/>
      <c r="F49" s="752"/>
      <c r="G49" s="752"/>
      <c r="H49" s="752"/>
      <c r="I49" s="753"/>
      <c r="J49" s="720"/>
    </row>
    <row r="50" spans="2:10" ht="12.6" customHeight="1">
      <c r="B50" s="754" t="s">
        <v>60</v>
      </c>
      <c r="C50" s="755"/>
      <c r="D50" s="755"/>
      <c r="E50" s="755"/>
      <c r="F50" s="755"/>
      <c r="G50" s="755"/>
      <c r="H50" s="755"/>
      <c r="I50" s="755"/>
      <c r="J50" s="721"/>
    </row>
    <row r="51" spans="2:10" ht="21" customHeight="1">
      <c r="B51" s="272"/>
      <c r="C51" s="763" t="s">
        <v>445</v>
      </c>
      <c r="D51" s="763"/>
      <c r="E51" s="763"/>
      <c r="F51" s="763"/>
      <c r="G51" s="763"/>
      <c r="H51" s="763"/>
      <c r="I51" s="764"/>
      <c r="J51" s="721"/>
    </row>
    <row r="52" spans="2:10" ht="21" customHeight="1">
      <c r="B52" s="273"/>
      <c r="C52" s="765" t="s">
        <v>446</v>
      </c>
      <c r="D52" s="765"/>
      <c r="E52" s="765"/>
      <c r="F52" s="765"/>
      <c r="G52" s="765"/>
      <c r="H52" s="765"/>
      <c r="I52" s="766"/>
      <c r="J52" s="721"/>
    </row>
    <row r="53" spans="2:10" ht="21" customHeight="1">
      <c r="B53" s="273"/>
      <c r="C53" s="765" t="s">
        <v>447</v>
      </c>
      <c r="D53" s="765"/>
      <c r="E53" s="765"/>
      <c r="F53" s="765"/>
      <c r="G53" s="765"/>
      <c r="H53" s="765"/>
      <c r="I53" s="766"/>
      <c r="J53" s="721"/>
    </row>
    <row r="54" spans="2:10" ht="11.65" customHeight="1">
      <c r="B54" s="273"/>
      <c r="C54" s="274"/>
      <c r="D54" s="274"/>
      <c r="E54" s="274"/>
      <c r="F54" s="274"/>
      <c r="G54" s="274"/>
      <c r="H54" s="274"/>
      <c r="I54" s="275"/>
      <c r="J54" s="721"/>
    </row>
    <row r="55" spans="2:10" ht="19.149999999999999" customHeight="1">
      <c r="B55" s="767" t="s">
        <v>59</v>
      </c>
      <c r="C55" s="768"/>
      <c r="D55" s="768"/>
      <c r="E55" s="768"/>
      <c r="F55" s="768"/>
      <c r="G55" s="768"/>
      <c r="H55" s="768"/>
      <c r="I55" s="769"/>
      <c r="J55" s="721"/>
    </row>
    <row r="56" spans="2:10" ht="19.149999999999999" customHeight="1">
      <c r="B56" s="276"/>
      <c r="C56" s="760" t="s">
        <v>58</v>
      </c>
      <c r="D56" s="760"/>
      <c r="E56" s="760"/>
      <c r="F56" s="760"/>
      <c r="G56" s="760"/>
      <c r="H56" s="760"/>
      <c r="I56" s="277"/>
      <c r="J56" s="721"/>
    </row>
    <row r="57" spans="2:10" ht="19.149999999999999" customHeight="1">
      <c r="B57" s="276"/>
      <c r="C57" s="760" t="s">
        <v>57</v>
      </c>
      <c r="D57" s="760"/>
      <c r="E57" s="760"/>
      <c r="F57" s="761"/>
      <c r="G57" s="761"/>
      <c r="H57" s="761"/>
      <c r="I57" s="277"/>
      <c r="J57" s="721"/>
    </row>
    <row r="58" spans="2:10" ht="19.149999999999999" customHeight="1">
      <c r="B58" s="276"/>
      <c r="C58" s="760" t="s">
        <v>55</v>
      </c>
      <c r="D58" s="760"/>
      <c r="E58" s="760"/>
      <c r="F58" s="761" t="s">
        <v>54</v>
      </c>
      <c r="G58" s="761"/>
      <c r="H58" s="761"/>
      <c r="I58" s="277"/>
      <c r="J58" s="721"/>
    </row>
    <row r="59" spans="2:10" ht="11.25" customHeight="1">
      <c r="B59" s="276"/>
      <c r="C59" s="274"/>
      <c r="D59" s="274"/>
      <c r="E59" s="274"/>
      <c r="F59" s="274"/>
      <c r="G59" s="274"/>
      <c r="H59" s="274"/>
      <c r="I59" s="277"/>
      <c r="J59" s="721"/>
    </row>
    <row r="60" spans="2:10" ht="19.149999999999999" customHeight="1">
      <c r="B60" s="276"/>
      <c r="C60" s="760" t="s">
        <v>56</v>
      </c>
      <c r="D60" s="760"/>
      <c r="E60" s="760"/>
      <c r="F60" s="760"/>
      <c r="G60" s="760"/>
      <c r="H60" s="760"/>
      <c r="I60" s="277"/>
      <c r="J60" s="721"/>
    </row>
    <row r="61" spans="2:10" ht="19.149999999999999" customHeight="1">
      <c r="B61" s="276"/>
      <c r="C61" s="760" t="s">
        <v>122</v>
      </c>
      <c r="D61" s="760"/>
      <c r="E61" s="760"/>
      <c r="F61" s="761"/>
      <c r="G61" s="761"/>
      <c r="H61" s="761"/>
      <c r="I61" s="277"/>
      <c r="J61" s="721"/>
    </row>
    <row r="62" spans="2:10" ht="19.149999999999999" customHeight="1">
      <c r="B62" s="276"/>
      <c r="C62" s="760" t="s">
        <v>55</v>
      </c>
      <c r="D62" s="760"/>
      <c r="E62" s="760"/>
      <c r="F62" s="761" t="s">
        <v>54</v>
      </c>
      <c r="G62" s="761"/>
      <c r="H62" s="761"/>
      <c r="I62" s="277"/>
      <c r="J62" s="721"/>
    </row>
    <row r="63" spans="2:10" ht="11.25" customHeight="1">
      <c r="B63" s="276"/>
      <c r="C63" s="274"/>
      <c r="D63" s="274"/>
      <c r="E63" s="274"/>
      <c r="F63" s="274"/>
      <c r="G63" s="274"/>
      <c r="H63" s="274"/>
      <c r="I63" s="277"/>
      <c r="J63" s="721"/>
    </row>
    <row r="64" spans="2:10" ht="11.25" customHeight="1">
      <c r="B64" s="276"/>
      <c r="C64" s="274"/>
      <c r="D64" s="274"/>
      <c r="E64" s="274"/>
      <c r="F64" s="274"/>
      <c r="G64" s="274"/>
      <c r="H64" s="274"/>
      <c r="I64" s="277"/>
      <c r="J64" s="721"/>
    </row>
    <row r="65" spans="1:13" ht="13.15" customHeight="1">
      <c r="B65" s="767" t="s">
        <v>53</v>
      </c>
      <c r="C65" s="768"/>
      <c r="D65" s="768"/>
      <c r="E65" s="768"/>
      <c r="F65" s="768"/>
      <c r="G65" s="768"/>
      <c r="H65" s="768"/>
      <c r="I65" s="769"/>
      <c r="J65" s="721"/>
    </row>
    <row r="66" spans="1:13" ht="21" customHeight="1">
      <c r="B66" s="272"/>
      <c r="C66" s="723" t="s">
        <v>52</v>
      </c>
      <c r="D66" s="724"/>
      <c r="E66" s="724"/>
      <c r="F66" s="724"/>
      <c r="G66" s="724"/>
      <c r="H66" s="724"/>
      <c r="I66" s="770"/>
      <c r="J66" s="721"/>
    </row>
    <row r="67" spans="1:13" ht="60" customHeight="1">
      <c r="B67" s="272"/>
      <c r="C67" s="725"/>
      <c r="D67" s="726"/>
      <c r="E67" s="726"/>
      <c r="F67" s="726"/>
      <c r="G67" s="726"/>
      <c r="H67" s="726"/>
      <c r="I67" s="770"/>
      <c r="J67" s="721"/>
    </row>
    <row r="68" spans="1:13" ht="6" customHeight="1">
      <c r="B68" s="273"/>
      <c r="C68" s="771"/>
      <c r="D68" s="771"/>
      <c r="E68" s="771"/>
      <c r="F68" s="771"/>
      <c r="G68" s="771"/>
      <c r="H68" s="771"/>
      <c r="I68" s="772"/>
      <c r="J68" s="722"/>
      <c r="M68" s="264"/>
    </row>
    <row r="69" spans="1:13" ht="21" customHeight="1">
      <c r="B69" s="759" t="s">
        <v>51</v>
      </c>
      <c r="C69" s="759"/>
      <c r="D69" s="759"/>
      <c r="E69" s="759"/>
      <c r="F69" s="759"/>
      <c r="G69" s="759"/>
      <c r="H69" s="759"/>
      <c r="I69" s="759"/>
      <c r="J69" s="492"/>
    </row>
    <row r="70" spans="1:13" ht="11.25" customHeight="1">
      <c r="B70" s="263"/>
      <c r="C70" s="263"/>
      <c r="D70" s="263"/>
      <c r="E70" s="263"/>
      <c r="F70" s="263"/>
      <c r="G70" s="263"/>
      <c r="H70" s="263"/>
      <c r="I70" s="263"/>
    </row>
    <row r="71" spans="1:13" ht="22.5" customHeight="1">
      <c r="A71" s="264" t="s">
        <v>50</v>
      </c>
    </row>
    <row r="72" spans="1:13">
      <c r="A72" s="18" t="s">
        <v>98</v>
      </c>
      <c r="B72" s="263"/>
      <c r="C72" s="263"/>
      <c r="D72" s="263"/>
      <c r="E72" s="263"/>
      <c r="F72" s="263"/>
      <c r="G72" s="263"/>
      <c r="H72" s="263"/>
      <c r="I72" s="263"/>
    </row>
    <row r="73" spans="1:13" ht="21" customHeight="1">
      <c r="B73" s="759" t="s">
        <v>410</v>
      </c>
      <c r="C73" s="759"/>
      <c r="D73" s="759"/>
      <c r="E73" s="759"/>
      <c r="F73" s="759"/>
      <c r="G73" s="759"/>
      <c r="H73" s="759"/>
      <c r="I73" s="759"/>
      <c r="J73" s="492"/>
    </row>
    <row r="74" spans="1:13" ht="11.1" customHeight="1">
      <c r="B74" s="263"/>
      <c r="C74" s="263"/>
      <c r="D74" s="263"/>
      <c r="E74" s="263"/>
      <c r="F74" s="263"/>
      <c r="G74" s="263"/>
      <c r="H74" s="263"/>
      <c r="I74" s="263"/>
    </row>
    <row r="75" spans="1:13" ht="21" customHeight="1">
      <c r="B75" s="762" t="s">
        <v>435</v>
      </c>
      <c r="C75" s="762"/>
      <c r="D75" s="762"/>
      <c r="E75" s="762"/>
      <c r="F75" s="762"/>
      <c r="G75" s="762"/>
      <c r="H75" s="762"/>
      <c r="I75" s="762"/>
      <c r="J75" s="762"/>
    </row>
    <row r="76" spans="1:13" ht="21" customHeight="1">
      <c r="B76" s="755" t="s">
        <v>411</v>
      </c>
      <c r="C76" s="755"/>
      <c r="D76" s="755"/>
      <c r="E76" s="755"/>
      <c r="F76" s="755"/>
      <c r="G76" s="755"/>
      <c r="H76" s="755"/>
      <c r="I76" s="755"/>
      <c r="J76" s="496"/>
    </row>
    <row r="77" spans="1:13" ht="21" customHeight="1">
      <c r="B77" s="751" t="s">
        <v>412</v>
      </c>
      <c r="C77" s="752"/>
      <c r="D77" s="752"/>
      <c r="E77" s="752"/>
      <c r="F77" s="752"/>
      <c r="G77" s="752"/>
      <c r="H77" s="752"/>
      <c r="I77" s="753"/>
      <c r="J77" s="495"/>
    </row>
    <row r="78" spans="1:13" ht="18" customHeight="1">
      <c r="B78" s="751" t="s">
        <v>459</v>
      </c>
      <c r="C78" s="752"/>
      <c r="D78" s="752"/>
      <c r="E78" s="752"/>
      <c r="F78" s="752"/>
      <c r="G78" s="752"/>
      <c r="H78" s="752"/>
      <c r="I78" s="753"/>
      <c r="J78" s="720"/>
    </row>
    <row r="79" spans="1:13" ht="21" customHeight="1">
      <c r="B79" s="267"/>
      <c r="C79" s="723" t="s">
        <v>436</v>
      </c>
      <c r="D79" s="724"/>
      <c r="E79" s="724"/>
      <c r="F79" s="724"/>
      <c r="G79" s="724"/>
      <c r="H79" s="724"/>
      <c r="I79" s="268"/>
      <c r="J79" s="721"/>
    </row>
    <row r="80" spans="1:13" ht="58.5" customHeight="1">
      <c r="B80" s="267"/>
      <c r="C80" s="725"/>
      <c r="D80" s="726"/>
      <c r="E80" s="726"/>
      <c r="F80" s="726"/>
      <c r="G80" s="726"/>
      <c r="H80" s="726"/>
      <c r="I80" s="268"/>
      <c r="J80" s="721"/>
    </row>
    <row r="81" spans="1:10" ht="6" customHeight="1">
      <c r="B81" s="269"/>
      <c r="C81" s="727"/>
      <c r="D81" s="727"/>
      <c r="E81" s="727"/>
      <c r="F81" s="727"/>
      <c r="G81" s="727"/>
      <c r="H81" s="727"/>
      <c r="I81" s="728"/>
      <c r="J81" s="721"/>
    </row>
    <row r="82" spans="1:10" s="278" customFormat="1" ht="21" customHeight="1">
      <c r="B82" s="734" t="s">
        <v>413</v>
      </c>
      <c r="C82" s="735"/>
      <c r="D82" s="735"/>
      <c r="E82" s="735"/>
      <c r="F82" s="735"/>
      <c r="G82" s="735"/>
      <c r="H82" s="735"/>
      <c r="I82" s="736"/>
      <c r="J82" s="737"/>
    </row>
    <row r="83" spans="1:10" s="278" customFormat="1" ht="12.6" customHeight="1">
      <c r="B83" s="740" t="s">
        <v>112</v>
      </c>
      <c r="C83" s="741"/>
      <c r="D83" s="741"/>
      <c r="E83" s="741"/>
      <c r="F83" s="741"/>
      <c r="G83" s="741"/>
      <c r="H83" s="741"/>
      <c r="I83" s="741"/>
      <c r="J83" s="738"/>
    </row>
    <row r="84" spans="1:10" s="278" customFormat="1" ht="4.5" customHeight="1">
      <c r="B84" s="279"/>
      <c r="C84" s="280"/>
      <c r="D84" s="280"/>
      <c r="E84" s="280"/>
      <c r="F84" s="280"/>
      <c r="G84" s="280"/>
      <c r="H84" s="280"/>
      <c r="I84" s="281"/>
      <c r="J84" s="738"/>
    </row>
    <row r="85" spans="1:10" s="278" customFormat="1" ht="19.149999999999999" customHeight="1">
      <c r="B85" s="282"/>
      <c r="C85" s="742" t="s">
        <v>414</v>
      </c>
      <c r="D85" s="743"/>
      <c r="E85" s="743"/>
      <c r="F85" s="743"/>
      <c r="G85" s="743"/>
      <c r="H85" s="744"/>
      <c r="I85" s="283"/>
      <c r="J85" s="738"/>
    </row>
    <row r="86" spans="1:10" s="278" customFormat="1" ht="6" customHeight="1">
      <c r="B86" s="284"/>
      <c r="C86" s="745"/>
      <c r="D86" s="745"/>
      <c r="E86" s="745"/>
      <c r="F86" s="745"/>
      <c r="G86" s="745"/>
      <c r="H86" s="745"/>
      <c r="I86" s="746"/>
      <c r="J86" s="739"/>
    </row>
    <row r="87" spans="1:10" ht="16.5" customHeight="1">
      <c r="B87" s="719" t="s">
        <v>99</v>
      </c>
      <c r="C87" s="719"/>
      <c r="D87" s="719"/>
      <c r="E87" s="719"/>
      <c r="F87" s="719"/>
      <c r="G87" s="719"/>
      <c r="H87" s="719"/>
      <c r="I87" s="719"/>
      <c r="J87" s="720"/>
    </row>
    <row r="88" spans="1:10">
      <c r="B88" s="747" t="s">
        <v>49</v>
      </c>
      <c r="C88" s="748"/>
      <c r="D88" s="748"/>
      <c r="E88" s="748"/>
      <c r="F88" s="748"/>
      <c r="G88" s="748"/>
      <c r="H88" s="748"/>
      <c r="I88" s="749"/>
      <c r="J88" s="722"/>
    </row>
    <row r="89" spans="1:10" ht="16.5" customHeight="1">
      <c r="B89" s="719" t="s">
        <v>100</v>
      </c>
      <c r="C89" s="719"/>
      <c r="D89" s="719"/>
      <c r="E89" s="719"/>
      <c r="F89" s="719"/>
      <c r="G89" s="719"/>
      <c r="H89" s="719"/>
      <c r="I89" s="719"/>
      <c r="J89" s="720"/>
    </row>
    <row r="90" spans="1:10">
      <c r="B90" s="747" t="s">
        <v>49</v>
      </c>
      <c r="C90" s="748"/>
      <c r="D90" s="748"/>
      <c r="E90" s="748"/>
      <c r="F90" s="748"/>
      <c r="G90" s="748"/>
      <c r="H90" s="748"/>
      <c r="I90" s="749"/>
      <c r="J90" s="722"/>
    </row>
    <row r="91" spans="1:10" ht="11.25" customHeight="1">
      <c r="B91" s="263"/>
      <c r="C91" s="263"/>
      <c r="D91" s="263"/>
      <c r="E91" s="263"/>
      <c r="F91" s="263"/>
      <c r="G91" s="263"/>
      <c r="H91" s="263"/>
      <c r="I91" s="263"/>
    </row>
    <row r="92" spans="1:10">
      <c r="A92" s="18" t="s">
        <v>101</v>
      </c>
      <c r="B92" s="750" t="s">
        <v>48</v>
      </c>
      <c r="C92" s="750"/>
      <c r="D92" s="750"/>
      <c r="E92" s="750"/>
      <c r="F92" s="750"/>
      <c r="G92" s="750"/>
      <c r="H92" s="750"/>
      <c r="I92" s="750"/>
    </row>
    <row r="93" spans="1:10" ht="21" customHeight="1">
      <c r="B93" s="751" t="s">
        <v>415</v>
      </c>
      <c r="C93" s="752"/>
      <c r="D93" s="752"/>
      <c r="E93" s="752"/>
      <c r="F93" s="752"/>
      <c r="G93" s="752"/>
      <c r="H93" s="752"/>
      <c r="I93" s="753"/>
      <c r="J93" s="720"/>
    </row>
    <row r="94" spans="1:10" ht="12.6" customHeight="1">
      <c r="B94" s="754" t="s">
        <v>102</v>
      </c>
      <c r="C94" s="755"/>
      <c r="D94" s="755"/>
      <c r="E94" s="755"/>
      <c r="F94" s="755"/>
      <c r="G94" s="755"/>
      <c r="H94" s="755"/>
      <c r="I94" s="755"/>
      <c r="J94" s="721"/>
    </row>
    <row r="95" spans="1:10" ht="4.5" customHeight="1">
      <c r="B95" s="273"/>
      <c r="C95" s="274"/>
      <c r="D95" s="274"/>
      <c r="E95" s="274"/>
      <c r="F95" s="274"/>
      <c r="G95" s="274"/>
      <c r="H95" s="274"/>
      <c r="I95" s="275"/>
      <c r="J95" s="721"/>
    </row>
    <row r="96" spans="1:10" ht="19.149999999999999" customHeight="1">
      <c r="B96" s="276"/>
      <c r="C96" s="723" t="s">
        <v>103</v>
      </c>
      <c r="D96" s="756"/>
      <c r="E96" s="729" t="s">
        <v>416</v>
      </c>
      <c r="F96" s="730"/>
      <c r="G96" s="730"/>
      <c r="H96" s="731"/>
      <c r="I96" s="277"/>
      <c r="J96" s="721"/>
    </row>
    <row r="97" spans="1:10" ht="19.149999999999999" customHeight="1">
      <c r="B97" s="276"/>
      <c r="C97" s="723" t="s">
        <v>104</v>
      </c>
      <c r="D97" s="756"/>
      <c r="E97" s="729" t="s">
        <v>448</v>
      </c>
      <c r="F97" s="730"/>
      <c r="G97" s="730"/>
      <c r="H97" s="731"/>
      <c r="I97" s="277"/>
      <c r="J97" s="721"/>
    </row>
    <row r="98" spans="1:10" ht="6" customHeight="1">
      <c r="B98" s="271"/>
      <c r="C98" s="732"/>
      <c r="D98" s="732"/>
      <c r="E98" s="732"/>
      <c r="F98" s="732"/>
      <c r="G98" s="732"/>
      <c r="H98" s="732"/>
      <c r="I98" s="733"/>
      <c r="J98" s="722"/>
    </row>
    <row r="99" spans="1:10" s="278" customFormat="1" ht="21" customHeight="1">
      <c r="B99" s="734" t="s">
        <v>417</v>
      </c>
      <c r="C99" s="735"/>
      <c r="D99" s="735"/>
      <c r="E99" s="735"/>
      <c r="F99" s="735"/>
      <c r="G99" s="735"/>
      <c r="H99" s="735"/>
      <c r="I99" s="736"/>
      <c r="J99" s="737"/>
    </row>
    <row r="100" spans="1:10" s="278" customFormat="1" ht="12.6" customHeight="1">
      <c r="B100" s="740" t="s">
        <v>112</v>
      </c>
      <c r="C100" s="741"/>
      <c r="D100" s="741"/>
      <c r="E100" s="741"/>
      <c r="F100" s="741"/>
      <c r="G100" s="741"/>
      <c r="H100" s="741"/>
      <c r="I100" s="741"/>
      <c r="J100" s="738"/>
    </row>
    <row r="101" spans="1:10" s="278" customFormat="1" ht="4.5" customHeight="1">
      <c r="B101" s="279"/>
      <c r="C101" s="280"/>
      <c r="D101" s="280"/>
      <c r="E101" s="280"/>
      <c r="F101" s="280"/>
      <c r="G101" s="280"/>
      <c r="H101" s="280"/>
      <c r="I101" s="281"/>
      <c r="J101" s="738"/>
    </row>
    <row r="102" spans="1:10" s="278" customFormat="1" ht="19.149999999999999" customHeight="1">
      <c r="B102" s="282"/>
      <c r="C102" s="742" t="s">
        <v>414</v>
      </c>
      <c r="D102" s="743"/>
      <c r="E102" s="743"/>
      <c r="F102" s="743"/>
      <c r="G102" s="743"/>
      <c r="H102" s="744"/>
      <c r="I102" s="283"/>
      <c r="J102" s="738"/>
    </row>
    <row r="103" spans="1:10" s="278" customFormat="1" ht="6" customHeight="1">
      <c r="B103" s="284"/>
      <c r="C103" s="745"/>
      <c r="D103" s="745"/>
      <c r="E103" s="745"/>
      <c r="F103" s="745"/>
      <c r="G103" s="745"/>
      <c r="H103" s="745"/>
      <c r="I103" s="746"/>
      <c r="J103" s="739"/>
    </row>
    <row r="104" spans="1:10" ht="11.25" customHeight="1">
      <c r="B104" s="263"/>
      <c r="C104" s="263"/>
      <c r="D104" s="263"/>
      <c r="E104" s="263"/>
      <c r="F104" s="263"/>
      <c r="G104" s="263"/>
      <c r="H104" s="263"/>
      <c r="I104" s="263"/>
    </row>
    <row r="105" spans="1:10">
      <c r="A105" s="18" t="s">
        <v>418</v>
      </c>
      <c r="B105" s="263"/>
      <c r="C105" s="263"/>
      <c r="D105" s="263"/>
      <c r="E105" s="263"/>
      <c r="F105" s="263"/>
      <c r="G105" s="263"/>
      <c r="H105" s="263"/>
      <c r="I105" s="263"/>
    </row>
    <row r="106" spans="1:10" s="278" customFormat="1" ht="32.25" customHeight="1">
      <c r="B106" s="718" t="s">
        <v>117</v>
      </c>
      <c r="C106" s="718"/>
      <c r="D106" s="718"/>
      <c r="E106" s="718"/>
      <c r="F106" s="718"/>
      <c r="G106" s="718"/>
      <c r="H106" s="718"/>
      <c r="I106" s="718"/>
      <c r="J106" s="718"/>
    </row>
    <row r="107" spans="1:10" ht="21" customHeight="1">
      <c r="B107" s="719" t="s">
        <v>419</v>
      </c>
      <c r="C107" s="719"/>
      <c r="D107" s="719"/>
      <c r="E107" s="719"/>
      <c r="F107" s="719"/>
      <c r="G107" s="719"/>
      <c r="H107" s="719"/>
      <c r="I107" s="719"/>
      <c r="J107" s="720"/>
    </row>
    <row r="108" spans="1:10" ht="21" customHeight="1">
      <c r="B108" s="267"/>
      <c r="C108" s="723" t="s">
        <v>420</v>
      </c>
      <c r="D108" s="724"/>
      <c r="E108" s="724"/>
      <c r="F108" s="724"/>
      <c r="G108" s="724"/>
      <c r="H108" s="724"/>
      <c r="I108" s="268"/>
      <c r="J108" s="721"/>
    </row>
    <row r="109" spans="1:10" ht="65.25" customHeight="1">
      <c r="B109" s="267"/>
      <c r="C109" s="725"/>
      <c r="D109" s="726"/>
      <c r="E109" s="726"/>
      <c r="F109" s="726"/>
      <c r="G109" s="726"/>
      <c r="H109" s="726"/>
      <c r="I109" s="268"/>
      <c r="J109" s="721"/>
    </row>
    <row r="110" spans="1:10" ht="6" customHeight="1">
      <c r="B110" s="269"/>
      <c r="C110" s="727"/>
      <c r="D110" s="727"/>
      <c r="E110" s="727"/>
      <c r="F110" s="727"/>
      <c r="G110" s="727"/>
      <c r="H110" s="727"/>
      <c r="I110" s="728"/>
      <c r="J110" s="721"/>
    </row>
    <row r="111" spans="1:10" ht="19.5" customHeight="1">
      <c r="B111" s="719" t="s">
        <v>421</v>
      </c>
      <c r="C111" s="719"/>
      <c r="D111" s="719"/>
      <c r="E111" s="719"/>
      <c r="F111" s="719"/>
      <c r="G111" s="719"/>
      <c r="H111" s="719"/>
      <c r="I111" s="719"/>
      <c r="J111" s="758"/>
    </row>
    <row r="112" spans="1:10" ht="21" customHeight="1">
      <c r="B112" s="267"/>
      <c r="C112" s="723" t="s">
        <v>422</v>
      </c>
      <c r="D112" s="724"/>
      <c r="E112" s="724"/>
      <c r="F112" s="724"/>
      <c r="G112" s="724"/>
      <c r="H112" s="724"/>
      <c r="I112" s="268"/>
      <c r="J112" s="758"/>
    </row>
    <row r="113" spans="2:10" ht="65.25" customHeight="1">
      <c r="B113" s="267"/>
      <c r="C113" s="725"/>
      <c r="D113" s="726"/>
      <c r="E113" s="726"/>
      <c r="F113" s="726"/>
      <c r="G113" s="726"/>
      <c r="H113" s="726"/>
      <c r="I113" s="268"/>
      <c r="J113" s="758"/>
    </row>
    <row r="114" spans="2:10" ht="6" customHeight="1">
      <c r="B114" s="269"/>
      <c r="C114" s="727"/>
      <c r="D114" s="727"/>
      <c r="E114" s="727"/>
      <c r="F114" s="727"/>
      <c r="G114" s="727"/>
      <c r="H114" s="727"/>
      <c r="I114" s="728"/>
      <c r="J114" s="758"/>
    </row>
    <row r="115" spans="2:10" ht="21" customHeight="1">
      <c r="B115" s="719" t="s">
        <v>423</v>
      </c>
      <c r="C115" s="719"/>
      <c r="D115" s="719"/>
      <c r="E115" s="719"/>
      <c r="F115" s="719"/>
      <c r="G115" s="719"/>
      <c r="H115" s="719"/>
      <c r="I115" s="719"/>
      <c r="J115" s="720"/>
    </row>
    <row r="116" spans="2:10" ht="21" customHeight="1">
      <c r="B116" s="267"/>
      <c r="C116" s="723" t="s">
        <v>424</v>
      </c>
      <c r="D116" s="724"/>
      <c r="E116" s="724"/>
      <c r="F116" s="724"/>
      <c r="G116" s="724"/>
      <c r="H116" s="724"/>
      <c r="I116" s="268"/>
      <c r="J116" s="721"/>
    </row>
    <row r="117" spans="2:10" ht="65.25" customHeight="1">
      <c r="B117" s="267"/>
      <c r="C117" s="725"/>
      <c r="D117" s="726"/>
      <c r="E117" s="726"/>
      <c r="F117" s="726"/>
      <c r="G117" s="726"/>
      <c r="H117" s="726"/>
      <c r="I117" s="268"/>
      <c r="J117" s="721"/>
    </row>
    <row r="118" spans="2:10" ht="6" customHeight="1">
      <c r="B118" s="269"/>
      <c r="C118" s="727"/>
      <c r="D118" s="727"/>
      <c r="E118" s="727"/>
      <c r="F118" s="727"/>
      <c r="G118" s="727"/>
      <c r="H118" s="727"/>
      <c r="I118" s="728"/>
      <c r="J118" s="722"/>
    </row>
    <row r="119" spans="2:10" ht="11.25" customHeight="1">
      <c r="B119" s="716"/>
      <c r="C119" s="716"/>
      <c r="D119" s="716"/>
      <c r="E119" s="757"/>
      <c r="F119" s="757"/>
      <c r="G119" s="757"/>
      <c r="H119" s="757"/>
      <c r="I119" s="757"/>
      <c r="J119" s="757"/>
    </row>
  </sheetData>
  <sheetProtection algorithmName="SHA-512" hashValue="41PcDJZGvxX4ZPOvFDINuWNJqamlK7NWNL7o/WaOgGaJKyBbhS2O6Z1SiWIyGQSedVZE0wrt9yCNILpZSDYD4A==" saltValue="jF00BYzXYlkVsOnwZN6pyA==" spinCount="100000" sheet="1" formatRows="0"/>
  <mergeCells count="113">
    <mergeCell ref="B12:I12"/>
    <mergeCell ref="B15:I15"/>
    <mergeCell ref="B16:I16"/>
    <mergeCell ref="B17:I17"/>
    <mergeCell ref="B18:I18"/>
    <mergeCell ref="B21:I21"/>
    <mergeCell ref="A2:J2"/>
    <mergeCell ref="A3:J3"/>
    <mergeCell ref="G5:J5"/>
    <mergeCell ref="G6:J6"/>
    <mergeCell ref="A8:J8"/>
    <mergeCell ref="B11:I11"/>
    <mergeCell ref="J21:J24"/>
    <mergeCell ref="C22:H22"/>
    <mergeCell ref="C23:H23"/>
    <mergeCell ref="C24:I24"/>
    <mergeCell ref="E5:F5"/>
    <mergeCell ref="E6:F6"/>
    <mergeCell ref="B39:I39"/>
    <mergeCell ref="B27:I27"/>
    <mergeCell ref="B28:I28"/>
    <mergeCell ref="B43:I43"/>
    <mergeCell ref="B44:I44"/>
    <mergeCell ref="B45:I45"/>
    <mergeCell ref="J45:J46"/>
    <mergeCell ref="C46:I46"/>
    <mergeCell ref="B35:I35"/>
    <mergeCell ref="B36:I36"/>
    <mergeCell ref="J36:J37"/>
    <mergeCell ref="C37:I37"/>
    <mergeCell ref="B38:I38"/>
    <mergeCell ref="B29:I29"/>
    <mergeCell ref="B30:I30"/>
    <mergeCell ref="B31:I31"/>
    <mergeCell ref="J31:J34"/>
    <mergeCell ref="C32:H32"/>
    <mergeCell ref="C33:H33"/>
    <mergeCell ref="C34:I34"/>
    <mergeCell ref="C81:I81"/>
    <mergeCell ref="B49:I49"/>
    <mergeCell ref="J49:J68"/>
    <mergeCell ref="B50:I50"/>
    <mergeCell ref="C51:I51"/>
    <mergeCell ref="C52:I52"/>
    <mergeCell ref="C53:I53"/>
    <mergeCell ref="B55:I55"/>
    <mergeCell ref="C56:H56"/>
    <mergeCell ref="C57:E57"/>
    <mergeCell ref="F57:H57"/>
    <mergeCell ref="B65:I65"/>
    <mergeCell ref="C66:H66"/>
    <mergeCell ref="I66:I67"/>
    <mergeCell ref="C67:H67"/>
    <mergeCell ref="C68:I68"/>
    <mergeCell ref="J82:J86"/>
    <mergeCell ref="B83:I83"/>
    <mergeCell ref="C85:H85"/>
    <mergeCell ref="C86:I86"/>
    <mergeCell ref="B87:I87"/>
    <mergeCell ref="J87:J88"/>
    <mergeCell ref="B88:I88"/>
    <mergeCell ref="B69:I69"/>
    <mergeCell ref="C58:E58"/>
    <mergeCell ref="F58:H58"/>
    <mergeCell ref="C60:H60"/>
    <mergeCell ref="C61:E61"/>
    <mergeCell ref="F61:H61"/>
    <mergeCell ref="C62:E62"/>
    <mergeCell ref="F62:H62"/>
    <mergeCell ref="B82:I82"/>
    <mergeCell ref="B73:I73"/>
    <mergeCell ref="B75:J75"/>
    <mergeCell ref="B76:I76"/>
    <mergeCell ref="B77:I77"/>
    <mergeCell ref="B78:I78"/>
    <mergeCell ref="J78:J81"/>
    <mergeCell ref="C79:H79"/>
    <mergeCell ref="C80:H80"/>
    <mergeCell ref="B119:J119"/>
    <mergeCell ref="B107:I107"/>
    <mergeCell ref="J107:J110"/>
    <mergeCell ref="C108:H108"/>
    <mergeCell ref="C109:H109"/>
    <mergeCell ref="C110:I110"/>
    <mergeCell ref="B111:I111"/>
    <mergeCell ref="J111:J114"/>
    <mergeCell ref="C112:H112"/>
    <mergeCell ref="C113:H113"/>
    <mergeCell ref="C114:I114"/>
    <mergeCell ref="L37:T37"/>
    <mergeCell ref="B106:J106"/>
    <mergeCell ref="B115:I115"/>
    <mergeCell ref="J115:J118"/>
    <mergeCell ref="C116:H116"/>
    <mergeCell ref="C117:H117"/>
    <mergeCell ref="C118:I118"/>
    <mergeCell ref="E97:H97"/>
    <mergeCell ref="C98:I98"/>
    <mergeCell ref="B99:I99"/>
    <mergeCell ref="J99:J103"/>
    <mergeCell ref="B100:I100"/>
    <mergeCell ref="C102:H102"/>
    <mergeCell ref="C103:I103"/>
    <mergeCell ref="B89:I89"/>
    <mergeCell ref="J89:J90"/>
    <mergeCell ref="B90:I90"/>
    <mergeCell ref="B92:I92"/>
    <mergeCell ref="B93:I93"/>
    <mergeCell ref="J93:J98"/>
    <mergeCell ref="B94:I94"/>
    <mergeCell ref="C96:D96"/>
    <mergeCell ref="E96:H96"/>
    <mergeCell ref="C97:D97"/>
  </mergeCells>
  <phoneticPr fontId="8"/>
  <dataValidations count="2">
    <dataValidation type="list" allowBlank="1" showInputMessage="1" showErrorMessage="1" sqref="J87:J90" xr:uid="{21E64495-1C05-4092-95CC-990E25B767F9}">
      <formula1>"はい,いいえ,なし"</formula1>
    </dataValidation>
    <dataValidation type="list" allowBlank="1" showInputMessage="1" showErrorMessage="1" sqref="J35:J36 J27:J31 J12 J38:J39 J15:J18 J21 J73 J43:J45 J69 J93 J49 J107:J118 J76:J82 J99" xr:uid="{EEBB3C08-D8B5-47B3-ADA8-91800CD224E5}">
      <formula1>"はい,いいえ"</formula1>
    </dataValidation>
  </dataValidations>
  <pageMargins left="0.7" right="0.7" top="0.75" bottom="0.75" header="0.3" footer="0.3"/>
  <pageSetup paperSize="9" scale="88" fitToHeight="0" orientation="portrait" r:id="rId1"/>
  <rowBreaks count="2" manualBreakCount="2">
    <brk id="40" max="9" man="1"/>
    <brk id="81" max="9" man="1"/>
  </row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2</xdr:col>
                    <xdr:colOff>66675</xdr:colOff>
                    <xdr:row>49</xdr:row>
                    <xdr:rowOff>133350</xdr:rowOff>
                  </from>
                  <to>
                    <xdr:col>3</xdr:col>
                    <xdr:colOff>361950</xdr:colOff>
                    <xdr:row>51</xdr:row>
                    <xdr:rowOff>85725</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2</xdr:col>
                    <xdr:colOff>66675</xdr:colOff>
                    <xdr:row>50</xdr:row>
                    <xdr:rowOff>209550</xdr:rowOff>
                  </from>
                  <to>
                    <xdr:col>3</xdr:col>
                    <xdr:colOff>361950</xdr:colOff>
                    <xdr:row>52</xdr:row>
                    <xdr:rowOff>47625</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2</xdr:col>
                    <xdr:colOff>57150</xdr:colOff>
                    <xdr:row>51</xdr:row>
                    <xdr:rowOff>228600</xdr:rowOff>
                  </from>
                  <to>
                    <xdr:col>3</xdr:col>
                    <xdr:colOff>352425</xdr:colOff>
                    <xdr:row>53</xdr:row>
                    <xdr:rowOff>38100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4</xdr:col>
                    <xdr:colOff>19050</xdr:colOff>
                    <xdr:row>95</xdr:row>
                    <xdr:rowOff>19050</xdr:rowOff>
                  </from>
                  <to>
                    <xdr:col>5</xdr:col>
                    <xdr:colOff>257175</xdr:colOff>
                    <xdr:row>96</xdr:row>
                    <xdr:rowOff>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5</xdr:col>
                    <xdr:colOff>133350</xdr:colOff>
                    <xdr:row>95</xdr:row>
                    <xdr:rowOff>19050</xdr:rowOff>
                  </from>
                  <to>
                    <xdr:col>5</xdr:col>
                    <xdr:colOff>819150</xdr:colOff>
                    <xdr:row>96</xdr:row>
                    <xdr:rowOff>0</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5</xdr:col>
                    <xdr:colOff>714375</xdr:colOff>
                    <xdr:row>95</xdr:row>
                    <xdr:rowOff>9525</xdr:rowOff>
                  </from>
                  <to>
                    <xdr:col>7</xdr:col>
                    <xdr:colOff>57150</xdr:colOff>
                    <xdr:row>96</xdr:row>
                    <xdr:rowOff>19050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7</xdr:col>
                    <xdr:colOff>76200</xdr:colOff>
                    <xdr:row>95</xdr:row>
                    <xdr:rowOff>19050</xdr:rowOff>
                  </from>
                  <to>
                    <xdr:col>7</xdr:col>
                    <xdr:colOff>704850</xdr:colOff>
                    <xdr:row>96</xdr:row>
                    <xdr:rowOff>0</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4</xdr:col>
                    <xdr:colOff>9525</xdr:colOff>
                    <xdr:row>96</xdr:row>
                    <xdr:rowOff>9525</xdr:rowOff>
                  </from>
                  <to>
                    <xdr:col>5</xdr:col>
                    <xdr:colOff>247650</xdr:colOff>
                    <xdr:row>97</xdr:row>
                    <xdr:rowOff>0</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5</xdr:col>
                    <xdr:colOff>133350</xdr:colOff>
                    <xdr:row>96</xdr:row>
                    <xdr:rowOff>0</xdr:rowOff>
                  </from>
                  <to>
                    <xdr:col>5</xdr:col>
                    <xdr:colOff>809625</xdr:colOff>
                    <xdr:row>96</xdr:row>
                    <xdr:rowOff>238125</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5</xdr:col>
                    <xdr:colOff>752475</xdr:colOff>
                    <xdr:row>96</xdr:row>
                    <xdr:rowOff>19050</xdr:rowOff>
                  </from>
                  <to>
                    <xdr:col>7</xdr:col>
                    <xdr:colOff>152400</xdr:colOff>
                    <xdr:row>96</xdr:row>
                    <xdr:rowOff>228600</xdr:rowOff>
                  </to>
                </anchor>
              </controlPr>
            </control>
          </mc:Choice>
        </mc:AlternateContent>
        <mc:AlternateContent xmlns:mc="http://schemas.openxmlformats.org/markup-compatibility/2006">
          <mc:Choice Requires="x14">
            <control shapeId="6155" r:id="rId14" name="Check Box 11">
              <controlPr defaultSize="0" autoFill="0" autoLine="0" autoPict="0">
                <anchor moveWithCells="1">
                  <from>
                    <xdr:col>2</xdr:col>
                    <xdr:colOff>47625</xdr:colOff>
                    <xdr:row>84</xdr:row>
                    <xdr:rowOff>38100</xdr:rowOff>
                  </from>
                  <to>
                    <xdr:col>3</xdr:col>
                    <xdr:colOff>419100</xdr:colOff>
                    <xdr:row>84</xdr:row>
                    <xdr:rowOff>209550</xdr:rowOff>
                  </to>
                </anchor>
              </controlPr>
            </control>
          </mc:Choice>
        </mc:AlternateContent>
        <mc:AlternateContent xmlns:mc="http://schemas.openxmlformats.org/markup-compatibility/2006">
          <mc:Choice Requires="x14">
            <control shapeId="6156" r:id="rId15" name="Check Box 12">
              <controlPr defaultSize="0" autoFill="0" autoLine="0" autoPict="0">
                <anchor moveWithCells="1">
                  <from>
                    <xdr:col>3</xdr:col>
                    <xdr:colOff>247650</xdr:colOff>
                    <xdr:row>84</xdr:row>
                    <xdr:rowOff>28575</xdr:rowOff>
                  </from>
                  <to>
                    <xdr:col>3</xdr:col>
                    <xdr:colOff>1038225</xdr:colOff>
                    <xdr:row>84</xdr:row>
                    <xdr:rowOff>200025</xdr:rowOff>
                  </to>
                </anchor>
              </controlPr>
            </control>
          </mc:Choice>
        </mc:AlternateContent>
        <mc:AlternateContent xmlns:mc="http://schemas.openxmlformats.org/markup-compatibility/2006">
          <mc:Choice Requires="x14">
            <control shapeId="6157" r:id="rId16" name="Check Box 13">
              <controlPr defaultSize="0" autoFill="0" autoLine="0" autoPict="0">
                <anchor moveWithCells="1">
                  <from>
                    <xdr:col>3</xdr:col>
                    <xdr:colOff>876300</xdr:colOff>
                    <xdr:row>84</xdr:row>
                    <xdr:rowOff>28575</xdr:rowOff>
                  </from>
                  <to>
                    <xdr:col>4</xdr:col>
                    <xdr:colOff>390525</xdr:colOff>
                    <xdr:row>84</xdr:row>
                    <xdr:rowOff>209550</xdr:rowOff>
                  </to>
                </anchor>
              </controlPr>
            </control>
          </mc:Choice>
        </mc:AlternateContent>
        <mc:AlternateContent xmlns:mc="http://schemas.openxmlformats.org/markup-compatibility/2006">
          <mc:Choice Requires="x14">
            <control shapeId="6158" r:id="rId17" name="Check Box 14">
              <controlPr defaultSize="0" autoFill="0" autoLine="0" autoPict="0">
                <anchor moveWithCells="1">
                  <from>
                    <xdr:col>2</xdr:col>
                    <xdr:colOff>28575</xdr:colOff>
                    <xdr:row>100</xdr:row>
                    <xdr:rowOff>57150</xdr:rowOff>
                  </from>
                  <to>
                    <xdr:col>3</xdr:col>
                    <xdr:colOff>400050</xdr:colOff>
                    <xdr:row>101</xdr:row>
                    <xdr:rowOff>238125</xdr:rowOff>
                  </to>
                </anchor>
              </controlPr>
            </control>
          </mc:Choice>
        </mc:AlternateContent>
        <mc:AlternateContent xmlns:mc="http://schemas.openxmlformats.org/markup-compatibility/2006">
          <mc:Choice Requires="x14">
            <control shapeId="6159" r:id="rId18" name="Check Box 15">
              <controlPr defaultSize="0" autoFill="0" autoLine="0" autoPict="0">
                <anchor moveWithCells="1">
                  <from>
                    <xdr:col>3</xdr:col>
                    <xdr:colOff>247650</xdr:colOff>
                    <xdr:row>101</xdr:row>
                    <xdr:rowOff>9525</xdr:rowOff>
                  </from>
                  <to>
                    <xdr:col>3</xdr:col>
                    <xdr:colOff>476250</xdr:colOff>
                    <xdr:row>101</xdr:row>
                    <xdr:rowOff>238125</xdr:rowOff>
                  </to>
                </anchor>
              </controlPr>
            </control>
          </mc:Choice>
        </mc:AlternateContent>
        <mc:AlternateContent xmlns:mc="http://schemas.openxmlformats.org/markup-compatibility/2006">
          <mc:Choice Requires="x14">
            <control shapeId="6160" r:id="rId19" name="Check Box 16">
              <controlPr defaultSize="0" autoFill="0" autoLine="0" autoPict="0">
                <anchor moveWithCells="1">
                  <from>
                    <xdr:col>3</xdr:col>
                    <xdr:colOff>857250</xdr:colOff>
                    <xdr:row>101</xdr:row>
                    <xdr:rowOff>9525</xdr:rowOff>
                  </from>
                  <to>
                    <xdr:col>4</xdr:col>
                    <xdr:colOff>323850</xdr:colOff>
                    <xdr:row>102</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108894-8FC0-428D-B215-DDA7179A4F09}">
  <sheetPr codeName="Sheet5">
    <tabColor theme="9" tint="0.39997558519241921"/>
    <pageSetUpPr fitToPage="1"/>
  </sheetPr>
  <dimension ref="C1:AJ63"/>
  <sheetViews>
    <sheetView showGridLines="0" topLeftCell="B1" zoomScale="80" zoomScaleNormal="80" zoomScaleSheetLayoutView="80" workbookViewId="0">
      <selection activeCell="AK19" sqref="AK18:AK19"/>
    </sheetView>
  </sheetViews>
  <sheetFormatPr defaultColWidth="8.75" defaultRowHeight="15.75"/>
  <cols>
    <col min="1" max="1" width="0" style="235" hidden="1" customWidth="1"/>
    <col min="2" max="2" width="0.25" style="235" customWidth="1"/>
    <col min="3" max="36" width="2.25" style="235" customWidth="1"/>
    <col min="37" max="16384" width="8.75" style="235"/>
  </cols>
  <sheetData>
    <row r="1" spans="3:36" s="17" customFormat="1" ht="42" customHeight="1">
      <c r="C1" s="788" t="s">
        <v>376</v>
      </c>
      <c r="D1" s="788"/>
      <c r="E1" s="788"/>
      <c r="F1" s="788"/>
      <c r="G1" s="788"/>
      <c r="H1" s="788"/>
      <c r="I1" s="788"/>
      <c r="J1" s="788"/>
      <c r="K1" s="788"/>
      <c r="L1" s="788"/>
      <c r="M1" s="788"/>
      <c r="N1" s="788"/>
      <c r="O1" s="788"/>
      <c r="P1" s="788"/>
      <c r="Q1" s="788"/>
      <c r="R1" s="788"/>
      <c r="S1" s="788"/>
      <c r="T1" s="788"/>
      <c r="U1" s="788"/>
      <c r="V1" s="788"/>
      <c r="W1" s="788"/>
      <c r="X1" s="788"/>
      <c r="Y1" s="788"/>
      <c r="Z1" s="788"/>
      <c r="AA1" s="788"/>
      <c r="AB1" s="788"/>
      <c r="AC1" s="788"/>
      <c r="AD1" s="788"/>
      <c r="AE1" s="788"/>
      <c r="AF1" s="788"/>
      <c r="AG1" s="788"/>
      <c r="AH1" s="788"/>
      <c r="AI1" s="788"/>
      <c r="AJ1" s="788"/>
    </row>
    <row r="2" spans="3:36" s="17" customFormat="1" ht="24" customHeight="1">
      <c r="C2" s="789" t="s">
        <v>126</v>
      </c>
      <c r="D2" s="789"/>
      <c r="E2" s="789"/>
      <c r="F2" s="789"/>
      <c r="G2" s="789"/>
      <c r="H2" s="789"/>
      <c r="I2" s="789"/>
      <c r="J2" s="789"/>
      <c r="K2" s="789"/>
      <c r="L2" s="789"/>
      <c r="M2" s="789"/>
      <c r="N2" s="789"/>
      <c r="O2" s="789"/>
      <c r="P2" s="789"/>
      <c r="Q2" s="789"/>
      <c r="R2" s="789"/>
      <c r="S2" s="789"/>
      <c r="T2" s="789"/>
      <c r="U2" s="789"/>
      <c r="V2" s="789"/>
      <c r="W2" s="789"/>
      <c r="X2" s="789"/>
      <c r="Y2" s="789"/>
      <c r="Z2" s="789"/>
      <c r="AA2" s="789"/>
      <c r="AB2" s="789"/>
      <c r="AC2" s="789"/>
      <c r="AD2" s="789"/>
      <c r="AE2" s="789"/>
      <c r="AF2" s="789"/>
      <c r="AG2" s="789"/>
      <c r="AH2" s="789"/>
      <c r="AI2" s="789"/>
      <c r="AJ2" s="789"/>
    </row>
    <row r="3" spans="3:36" s="17" customFormat="1" ht="18.75" customHeight="1"/>
    <row r="4" spans="3:36" s="17" customFormat="1" ht="18.75" customHeight="1">
      <c r="N4" s="792" t="s">
        <v>127</v>
      </c>
      <c r="O4" s="792"/>
      <c r="P4" s="792"/>
      <c r="Q4" s="792"/>
      <c r="R4" s="792"/>
      <c r="S4" s="792"/>
      <c r="T4" s="790" t="str">
        <f>IF('A-1団体概要'!C12="","",'A-1団体概要'!C12)</f>
        <v/>
      </c>
      <c r="U4" s="790"/>
      <c r="V4" s="790"/>
      <c r="W4" s="790"/>
      <c r="X4" s="790"/>
      <c r="Y4" s="790"/>
      <c r="Z4" s="790"/>
      <c r="AA4" s="790"/>
      <c r="AB4" s="790"/>
      <c r="AC4" s="790"/>
      <c r="AD4" s="790"/>
      <c r="AE4" s="790"/>
      <c r="AF4" s="790"/>
      <c r="AG4" s="790"/>
      <c r="AH4" s="790"/>
      <c r="AI4" s="790"/>
      <c r="AJ4" s="790"/>
    </row>
    <row r="5" spans="3:36" s="17" customFormat="1" ht="18.75" customHeight="1">
      <c r="N5" s="791" t="s">
        <v>128</v>
      </c>
      <c r="O5" s="791"/>
      <c r="P5" s="791"/>
      <c r="Q5" s="791"/>
      <c r="R5" s="791"/>
      <c r="S5" s="791"/>
      <c r="T5" s="787"/>
      <c r="U5" s="787"/>
      <c r="V5" s="787"/>
      <c r="W5" s="787"/>
      <c r="X5" s="787"/>
      <c r="Y5" s="787"/>
      <c r="Z5" s="787"/>
      <c r="AA5" s="787"/>
      <c r="AB5" s="787"/>
      <c r="AC5" s="787"/>
      <c r="AD5" s="787"/>
      <c r="AE5" s="787"/>
      <c r="AF5" s="787"/>
      <c r="AG5" s="787"/>
      <c r="AH5" s="787"/>
      <c r="AI5" s="787"/>
      <c r="AJ5" s="787"/>
    </row>
    <row r="6" spans="3:36" s="17" customFormat="1" ht="18.75" customHeight="1">
      <c r="N6" s="791" t="s">
        <v>377</v>
      </c>
      <c r="O6" s="791"/>
      <c r="P6" s="791"/>
      <c r="Q6" s="791"/>
      <c r="R6" s="791"/>
      <c r="S6" s="791"/>
      <c r="T6" s="787"/>
      <c r="U6" s="787"/>
      <c r="V6" s="787"/>
      <c r="W6" s="787"/>
      <c r="X6" s="787"/>
      <c r="Y6" s="787"/>
      <c r="Z6" s="787"/>
      <c r="AA6" s="787"/>
      <c r="AB6" s="787"/>
      <c r="AC6" s="787"/>
      <c r="AD6" s="787"/>
      <c r="AE6" s="787"/>
      <c r="AF6" s="787"/>
      <c r="AG6" s="787"/>
      <c r="AH6" s="787"/>
      <c r="AI6" s="787"/>
      <c r="AJ6" s="787"/>
    </row>
    <row r="7" spans="3:36" s="17" customFormat="1" ht="18.75" customHeight="1">
      <c r="C7" s="827"/>
      <c r="D7" s="827"/>
      <c r="E7" s="827"/>
      <c r="F7" s="827"/>
      <c r="G7" s="827"/>
      <c r="H7" s="827"/>
      <c r="I7" s="827"/>
      <c r="J7" s="827"/>
      <c r="K7" s="827"/>
      <c r="L7" s="827"/>
      <c r="M7" s="827"/>
      <c r="N7" s="791" t="s">
        <v>442</v>
      </c>
      <c r="O7" s="791"/>
      <c r="P7" s="791"/>
      <c r="Q7" s="791"/>
      <c r="R7" s="791"/>
      <c r="S7" s="791"/>
      <c r="T7" s="831"/>
      <c r="U7" s="831"/>
      <c r="V7" s="831"/>
      <c r="W7" s="831"/>
      <c r="X7" s="831"/>
      <c r="Y7" s="831"/>
      <c r="Z7" s="831"/>
      <c r="AA7" s="831"/>
      <c r="AB7" s="831"/>
      <c r="AC7" s="831"/>
      <c r="AD7" s="831"/>
      <c r="AE7" s="831"/>
      <c r="AF7" s="831"/>
      <c r="AG7" s="831"/>
      <c r="AH7" s="831"/>
      <c r="AI7" s="831"/>
      <c r="AJ7" s="831"/>
    </row>
    <row r="8" spans="3:36" s="17" customFormat="1" ht="18.75" customHeight="1">
      <c r="C8" s="789"/>
      <c r="D8" s="789"/>
      <c r="E8" s="789"/>
      <c r="F8" s="789"/>
      <c r="G8" s="833"/>
      <c r="H8" s="833"/>
      <c r="I8" s="833"/>
      <c r="J8" s="833"/>
      <c r="K8" s="833"/>
      <c r="L8" s="833"/>
      <c r="M8" s="833"/>
      <c r="N8" s="791" t="s">
        <v>443</v>
      </c>
      <c r="O8" s="791"/>
      <c r="P8" s="791"/>
      <c r="Q8" s="791"/>
      <c r="R8" s="791"/>
      <c r="S8" s="791"/>
      <c r="T8" s="832"/>
      <c r="U8" s="832"/>
      <c r="V8" s="832"/>
      <c r="W8" s="832"/>
      <c r="X8" s="832"/>
      <c r="Y8" s="832"/>
      <c r="Z8" s="832"/>
      <c r="AA8" s="832"/>
      <c r="AB8" s="832"/>
      <c r="AC8" s="832"/>
      <c r="AD8" s="832"/>
      <c r="AE8" s="832"/>
      <c r="AF8" s="832"/>
      <c r="AG8" s="832"/>
      <c r="AH8" s="832"/>
      <c r="AI8" s="832"/>
      <c r="AJ8" s="832"/>
    </row>
    <row r="9" spans="3:36" s="17" customFormat="1" ht="18.75" customHeight="1" thickBot="1">
      <c r="C9" s="789"/>
      <c r="D9" s="789"/>
      <c r="E9" s="789"/>
      <c r="F9" s="789"/>
      <c r="G9" s="833"/>
      <c r="H9" s="833"/>
      <c r="I9" s="833"/>
      <c r="J9" s="833"/>
      <c r="K9" s="833"/>
      <c r="L9" s="833"/>
      <c r="M9" s="833"/>
    </row>
    <row r="10" spans="3:36" s="17" customFormat="1" ht="18.75" customHeight="1">
      <c r="C10" s="821" t="s">
        <v>129</v>
      </c>
      <c r="D10" s="822"/>
      <c r="E10" s="822"/>
      <c r="F10" s="822"/>
      <c r="G10" s="822"/>
      <c r="H10" s="822"/>
      <c r="I10" s="823"/>
      <c r="J10" s="824"/>
      <c r="K10" s="825"/>
      <c r="L10" s="825"/>
      <c r="M10" s="825"/>
      <c r="N10" s="825"/>
      <c r="O10" s="825"/>
      <c r="P10" s="825"/>
      <c r="Q10" s="825"/>
      <c r="R10" s="825"/>
      <c r="S10" s="825"/>
      <c r="T10" s="825"/>
      <c r="U10" s="825"/>
      <c r="V10" s="825"/>
      <c r="W10" s="825"/>
      <c r="X10" s="825"/>
      <c r="Y10" s="825"/>
      <c r="Z10" s="825"/>
      <c r="AA10" s="825"/>
      <c r="AB10" s="825"/>
      <c r="AC10" s="825"/>
      <c r="AD10" s="825"/>
      <c r="AE10" s="825"/>
      <c r="AF10" s="825"/>
      <c r="AG10" s="825"/>
      <c r="AH10" s="825"/>
      <c r="AI10" s="825"/>
      <c r="AJ10" s="826"/>
    </row>
    <row r="11" spans="3:36" s="17" customFormat="1" ht="18.75" customHeight="1">
      <c r="C11" s="796" t="s">
        <v>130</v>
      </c>
      <c r="D11" s="797"/>
      <c r="E11" s="797"/>
      <c r="F11" s="797"/>
      <c r="G11" s="797"/>
      <c r="H11" s="797"/>
      <c r="I11" s="798"/>
      <c r="J11" s="799"/>
      <c r="K11" s="800"/>
      <c r="L11" s="800"/>
      <c r="M11" s="800"/>
      <c r="N11" s="800"/>
      <c r="O11" s="800"/>
      <c r="P11" s="800"/>
      <c r="Q11" s="800"/>
      <c r="R11" s="800"/>
      <c r="S11" s="800"/>
      <c r="T11" s="800"/>
      <c r="U11" s="800"/>
      <c r="V11" s="800"/>
      <c r="W11" s="800"/>
      <c r="X11" s="800"/>
      <c r="Y11" s="800"/>
      <c r="Z11" s="800"/>
      <c r="AA11" s="800"/>
      <c r="AB11" s="800"/>
      <c r="AC11" s="800"/>
      <c r="AD11" s="800"/>
      <c r="AE11" s="800"/>
      <c r="AF11" s="800"/>
      <c r="AG11" s="800"/>
      <c r="AH11" s="800"/>
      <c r="AI11" s="800"/>
      <c r="AJ11" s="801"/>
    </row>
    <row r="12" spans="3:36" s="17" customFormat="1" ht="18.600000000000001" customHeight="1">
      <c r="C12" s="796" t="s">
        <v>427</v>
      </c>
      <c r="D12" s="797"/>
      <c r="E12" s="797"/>
      <c r="F12" s="797"/>
      <c r="G12" s="797"/>
      <c r="H12" s="797"/>
      <c r="I12" s="797"/>
      <c r="J12" s="797"/>
      <c r="K12" s="797"/>
      <c r="L12" s="797"/>
      <c r="M12" s="797"/>
      <c r="N12" s="797"/>
      <c r="O12" s="797"/>
      <c r="P12" s="797"/>
      <c r="Q12" s="797"/>
      <c r="R12" s="797"/>
      <c r="S12" s="797"/>
      <c r="T12" s="797"/>
      <c r="U12" s="797"/>
      <c r="V12" s="797"/>
      <c r="W12" s="797"/>
      <c r="X12" s="797"/>
      <c r="Y12" s="797"/>
      <c r="Z12" s="797"/>
      <c r="AA12" s="797"/>
      <c r="AB12" s="797"/>
      <c r="AC12" s="797"/>
      <c r="AD12" s="797"/>
      <c r="AE12" s="797"/>
      <c r="AF12" s="797"/>
      <c r="AG12" s="797"/>
      <c r="AH12" s="797"/>
      <c r="AI12" s="797"/>
      <c r="AJ12" s="802"/>
    </row>
    <row r="13" spans="3:36" s="17" customFormat="1" ht="19.899999999999999" customHeight="1">
      <c r="C13" s="803"/>
      <c r="D13" s="804"/>
      <c r="E13" s="804"/>
      <c r="F13" s="804"/>
      <c r="G13" s="804"/>
      <c r="H13" s="804"/>
      <c r="I13" s="804"/>
      <c r="J13" s="804"/>
      <c r="K13" s="804"/>
      <c r="L13" s="804"/>
      <c r="M13" s="804"/>
      <c r="N13" s="804"/>
      <c r="O13" s="804"/>
      <c r="P13" s="804"/>
      <c r="Q13" s="804"/>
      <c r="R13" s="804"/>
      <c r="S13" s="804"/>
      <c r="T13" s="804"/>
      <c r="U13" s="804"/>
      <c r="V13" s="804"/>
      <c r="W13" s="804"/>
      <c r="X13" s="804"/>
      <c r="Y13" s="804"/>
      <c r="Z13" s="804"/>
      <c r="AA13" s="804"/>
      <c r="AB13" s="804"/>
      <c r="AC13" s="804"/>
      <c r="AD13" s="804"/>
      <c r="AE13" s="804"/>
      <c r="AF13" s="804"/>
      <c r="AG13" s="804"/>
      <c r="AH13" s="804"/>
      <c r="AI13" s="804"/>
      <c r="AJ13" s="805"/>
    </row>
    <row r="14" spans="3:36" s="17" customFormat="1" ht="19.899999999999999" customHeight="1">
      <c r="C14" s="793"/>
      <c r="D14" s="794"/>
      <c r="E14" s="794"/>
      <c r="F14" s="794"/>
      <c r="G14" s="794"/>
      <c r="H14" s="794"/>
      <c r="I14" s="794"/>
      <c r="J14" s="794"/>
      <c r="K14" s="794"/>
      <c r="L14" s="794"/>
      <c r="M14" s="794"/>
      <c r="N14" s="794"/>
      <c r="O14" s="794"/>
      <c r="P14" s="794"/>
      <c r="Q14" s="794"/>
      <c r="R14" s="794"/>
      <c r="S14" s="794"/>
      <c r="T14" s="794"/>
      <c r="U14" s="794"/>
      <c r="V14" s="794"/>
      <c r="W14" s="794"/>
      <c r="X14" s="794"/>
      <c r="Y14" s="794"/>
      <c r="Z14" s="794"/>
      <c r="AA14" s="794"/>
      <c r="AB14" s="794"/>
      <c r="AC14" s="794"/>
      <c r="AD14" s="794"/>
      <c r="AE14" s="794"/>
      <c r="AF14" s="794"/>
      <c r="AG14" s="794"/>
      <c r="AH14" s="794"/>
      <c r="AI14" s="794"/>
      <c r="AJ14" s="795"/>
    </row>
    <row r="15" spans="3:36" s="17" customFormat="1" ht="19.899999999999999" customHeight="1">
      <c r="C15" s="793"/>
      <c r="D15" s="794"/>
      <c r="E15" s="794"/>
      <c r="F15" s="794"/>
      <c r="G15" s="794"/>
      <c r="H15" s="794"/>
      <c r="I15" s="794"/>
      <c r="J15" s="794"/>
      <c r="K15" s="794"/>
      <c r="L15" s="794"/>
      <c r="M15" s="794"/>
      <c r="N15" s="794"/>
      <c r="O15" s="794"/>
      <c r="P15" s="794"/>
      <c r="Q15" s="794"/>
      <c r="R15" s="794"/>
      <c r="S15" s="794"/>
      <c r="T15" s="794"/>
      <c r="U15" s="794"/>
      <c r="V15" s="794"/>
      <c r="W15" s="794"/>
      <c r="X15" s="794"/>
      <c r="Y15" s="794"/>
      <c r="Z15" s="794"/>
      <c r="AA15" s="794"/>
      <c r="AB15" s="794"/>
      <c r="AC15" s="794"/>
      <c r="AD15" s="794"/>
      <c r="AE15" s="794"/>
      <c r="AF15" s="794"/>
      <c r="AG15" s="794"/>
      <c r="AH15" s="794"/>
      <c r="AI15" s="794"/>
      <c r="AJ15" s="795"/>
    </row>
    <row r="16" spans="3:36" s="17" customFormat="1" ht="19.899999999999999" customHeight="1">
      <c r="C16" s="793"/>
      <c r="D16" s="794"/>
      <c r="E16" s="794"/>
      <c r="F16" s="794"/>
      <c r="G16" s="794"/>
      <c r="H16" s="794"/>
      <c r="I16" s="794"/>
      <c r="J16" s="794"/>
      <c r="K16" s="794"/>
      <c r="L16" s="794"/>
      <c r="M16" s="794"/>
      <c r="N16" s="794"/>
      <c r="O16" s="794"/>
      <c r="P16" s="794"/>
      <c r="Q16" s="794"/>
      <c r="R16" s="794"/>
      <c r="S16" s="794"/>
      <c r="T16" s="794"/>
      <c r="U16" s="794"/>
      <c r="V16" s="794"/>
      <c r="W16" s="794"/>
      <c r="X16" s="794"/>
      <c r="Y16" s="794"/>
      <c r="Z16" s="794"/>
      <c r="AA16" s="794"/>
      <c r="AB16" s="794"/>
      <c r="AC16" s="794"/>
      <c r="AD16" s="794"/>
      <c r="AE16" s="794"/>
      <c r="AF16" s="794"/>
      <c r="AG16" s="794"/>
      <c r="AH16" s="794"/>
      <c r="AI16" s="794"/>
      <c r="AJ16" s="795"/>
    </row>
    <row r="17" spans="3:36" s="17" customFormat="1" ht="19.899999999999999" customHeight="1">
      <c r="C17" s="793"/>
      <c r="D17" s="794"/>
      <c r="E17" s="794"/>
      <c r="F17" s="794"/>
      <c r="G17" s="794"/>
      <c r="H17" s="794"/>
      <c r="I17" s="794"/>
      <c r="J17" s="794"/>
      <c r="K17" s="794"/>
      <c r="L17" s="794"/>
      <c r="M17" s="794"/>
      <c r="N17" s="794"/>
      <c r="O17" s="794"/>
      <c r="P17" s="794"/>
      <c r="Q17" s="794"/>
      <c r="R17" s="794"/>
      <c r="S17" s="794"/>
      <c r="T17" s="794"/>
      <c r="U17" s="794"/>
      <c r="V17" s="794"/>
      <c r="W17" s="794"/>
      <c r="X17" s="794"/>
      <c r="Y17" s="794"/>
      <c r="Z17" s="794"/>
      <c r="AA17" s="794"/>
      <c r="AB17" s="794"/>
      <c r="AC17" s="794"/>
      <c r="AD17" s="794"/>
      <c r="AE17" s="794"/>
      <c r="AF17" s="794"/>
      <c r="AG17" s="794"/>
      <c r="AH17" s="794"/>
      <c r="AI17" s="794"/>
      <c r="AJ17" s="795"/>
    </row>
    <row r="18" spans="3:36" s="17" customFormat="1" ht="19.899999999999999" customHeight="1">
      <c r="C18" s="793"/>
      <c r="D18" s="794"/>
      <c r="E18" s="794"/>
      <c r="F18" s="794"/>
      <c r="G18" s="794"/>
      <c r="H18" s="794"/>
      <c r="I18" s="794"/>
      <c r="J18" s="794"/>
      <c r="K18" s="794"/>
      <c r="L18" s="794"/>
      <c r="M18" s="794"/>
      <c r="N18" s="794"/>
      <c r="O18" s="794"/>
      <c r="P18" s="794"/>
      <c r="Q18" s="794"/>
      <c r="R18" s="794"/>
      <c r="S18" s="794"/>
      <c r="T18" s="794"/>
      <c r="U18" s="794"/>
      <c r="V18" s="794"/>
      <c r="W18" s="794"/>
      <c r="X18" s="794"/>
      <c r="Y18" s="794"/>
      <c r="Z18" s="794"/>
      <c r="AA18" s="794"/>
      <c r="AB18" s="794"/>
      <c r="AC18" s="794"/>
      <c r="AD18" s="794"/>
      <c r="AE18" s="794"/>
      <c r="AF18" s="794"/>
      <c r="AG18" s="794"/>
      <c r="AH18" s="794"/>
      <c r="AI18" s="794"/>
      <c r="AJ18" s="795"/>
    </row>
    <row r="19" spans="3:36" s="17" customFormat="1" ht="19.899999999999999" customHeight="1">
      <c r="C19" s="793"/>
      <c r="D19" s="794"/>
      <c r="E19" s="794"/>
      <c r="F19" s="794"/>
      <c r="G19" s="794"/>
      <c r="H19" s="794"/>
      <c r="I19" s="794"/>
      <c r="J19" s="794"/>
      <c r="K19" s="794"/>
      <c r="L19" s="794"/>
      <c r="M19" s="794"/>
      <c r="N19" s="794"/>
      <c r="O19" s="794"/>
      <c r="P19" s="794"/>
      <c r="Q19" s="794"/>
      <c r="R19" s="794"/>
      <c r="S19" s="794"/>
      <c r="T19" s="794"/>
      <c r="U19" s="794"/>
      <c r="V19" s="794"/>
      <c r="W19" s="794"/>
      <c r="X19" s="794"/>
      <c r="Y19" s="794"/>
      <c r="Z19" s="794"/>
      <c r="AA19" s="794"/>
      <c r="AB19" s="794"/>
      <c r="AC19" s="794"/>
      <c r="AD19" s="794"/>
      <c r="AE19" s="794"/>
      <c r="AF19" s="794"/>
      <c r="AG19" s="794"/>
      <c r="AH19" s="794"/>
      <c r="AI19" s="794"/>
      <c r="AJ19" s="795"/>
    </row>
    <row r="20" spans="3:36" s="17" customFormat="1" ht="19.899999999999999" customHeight="1">
      <c r="C20" s="793"/>
      <c r="D20" s="794"/>
      <c r="E20" s="794"/>
      <c r="F20" s="794"/>
      <c r="G20" s="794"/>
      <c r="H20" s="794"/>
      <c r="I20" s="794"/>
      <c r="J20" s="794"/>
      <c r="K20" s="794"/>
      <c r="L20" s="794"/>
      <c r="M20" s="794"/>
      <c r="N20" s="794"/>
      <c r="O20" s="794"/>
      <c r="P20" s="794"/>
      <c r="Q20" s="794"/>
      <c r="R20" s="794"/>
      <c r="S20" s="794"/>
      <c r="T20" s="794"/>
      <c r="U20" s="794"/>
      <c r="V20" s="794"/>
      <c r="W20" s="794"/>
      <c r="X20" s="794"/>
      <c r="Y20" s="794"/>
      <c r="Z20" s="794"/>
      <c r="AA20" s="794"/>
      <c r="AB20" s="794"/>
      <c r="AC20" s="794"/>
      <c r="AD20" s="794"/>
      <c r="AE20" s="794"/>
      <c r="AF20" s="794"/>
      <c r="AG20" s="794"/>
      <c r="AH20" s="794"/>
      <c r="AI20" s="794"/>
      <c r="AJ20" s="795"/>
    </row>
    <row r="21" spans="3:36" s="17" customFormat="1" ht="19.899999999999999" customHeight="1">
      <c r="C21" s="793"/>
      <c r="D21" s="794"/>
      <c r="E21" s="794"/>
      <c r="F21" s="794"/>
      <c r="G21" s="794"/>
      <c r="H21" s="794"/>
      <c r="I21" s="794"/>
      <c r="J21" s="794"/>
      <c r="K21" s="794"/>
      <c r="L21" s="794"/>
      <c r="M21" s="794"/>
      <c r="N21" s="794"/>
      <c r="O21" s="794"/>
      <c r="P21" s="794"/>
      <c r="Q21" s="794"/>
      <c r="R21" s="794"/>
      <c r="S21" s="794"/>
      <c r="T21" s="794"/>
      <c r="U21" s="794"/>
      <c r="V21" s="794"/>
      <c r="W21" s="794"/>
      <c r="X21" s="794"/>
      <c r="Y21" s="794"/>
      <c r="Z21" s="794"/>
      <c r="AA21" s="794"/>
      <c r="AB21" s="794"/>
      <c r="AC21" s="794"/>
      <c r="AD21" s="794"/>
      <c r="AE21" s="794"/>
      <c r="AF21" s="794"/>
      <c r="AG21" s="794"/>
      <c r="AH21" s="794"/>
      <c r="AI21" s="794"/>
      <c r="AJ21" s="795"/>
    </row>
    <row r="22" spans="3:36" s="17" customFormat="1" ht="19.899999999999999" customHeight="1">
      <c r="C22" s="793"/>
      <c r="D22" s="794"/>
      <c r="E22" s="794"/>
      <c r="F22" s="794"/>
      <c r="G22" s="794"/>
      <c r="H22" s="794"/>
      <c r="I22" s="794"/>
      <c r="J22" s="794"/>
      <c r="K22" s="794"/>
      <c r="L22" s="794"/>
      <c r="M22" s="794"/>
      <c r="N22" s="794"/>
      <c r="O22" s="794"/>
      <c r="P22" s="794"/>
      <c r="Q22" s="794"/>
      <c r="R22" s="794"/>
      <c r="S22" s="794"/>
      <c r="T22" s="794"/>
      <c r="U22" s="794"/>
      <c r="V22" s="794"/>
      <c r="W22" s="794"/>
      <c r="X22" s="794"/>
      <c r="Y22" s="794"/>
      <c r="Z22" s="794"/>
      <c r="AA22" s="794"/>
      <c r="AB22" s="794"/>
      <c r="AC22" s="794"/>
      <c r="AD22" s="794"/>
      <c r="AE22" s="794"/>
      <c r="AF22" s="794"/>
      <c r="AG22" s="794"/>
      <c r="AH22" s="794"/>
      <c r="AI22" s="794"/>
      <c r="AJ22" s="795"/>
    </row>
    <row r="23" spans="3:36" s="17" customFormat="1" ht="19.899999999999999" customHeight="1">
      <c r="C23" s="806"/>
      <c r="D23" s="807"/>
      <c r="E23" s="807"/>
      <c r="F23" s="807"/>
      <c r="G23" s="807"/>
      <c r="H23" s="807"/>
      <c r="I23" s="807"/>
      <c r="J23" s="807"/>
      <c r="K23" s="807"/>
      <c r="L23" s="807"/>
      <c r="M23" s="807"/>
      <c r="N23" s="807"/>
      <c r="O23" s="807"/>
      <c r="P23" s="807"/>
      <c r="Q23" s="807"/>
      <c r="R23" s="807"/>
      <c r="S23" s="807"/>
      <c r="T23" s="807"/>
      <c r="U23" s="807"/>
      <c r="V23" s="807"/>
      <c r="W23" s="807"/>
      <c r="X23" s="807"/>
      <c r="Y23" s="807"/>
      <c r="Z23" s="807"/>
      <c r="AA23" s="807"/>
      <c r="AB23" s="807"/>
      <c r="AC23" s="807"/>
      <c r="AD23" s="807"/>
      <c r="AE23" s="807"/>
      <c r="AF23" s="807"/>
      <c r="AG23" s="807"/>
      <c r="AH23" s="807"/>
      <c r="AI23" s="807"/>
      <c r="AJ23" s="808"/>
    </row>
    <row r="24" spans="3:36" s="17" customFormat="1" ht="36" customHeight="1">
      <c r="C24" s="809" t="s">
        <v>425</v>
      </c>
      <c r="D24" s="810"/>
      <c r="E24" s="810"/>
      <c r="F24" s="810"/>
      <c r="G24" s="810"/>
      <c r="H24" s="810"/>
      <c r="I24" s="810"/>
      <c r="J24" s="810"/>
      <c r="K24" s="810"/>
      <c r="L24" s="810"/>
      <c r="M24" s="810"/>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1"/>
    </row>
    <row r="25" spans="3:36" s="17" customFormat="1" ht="19.5" customHeight="1">
      <c r="C25" s="812" t="s">
        <v>426</v>
      </c>
      <c r="D25" s="813"/>
      <c r="E25" s="813"/>
      <c r="F25" s="813"/>
      <c r="G25" s="813"/>
      <c r="H25" s="813"/>
      <c r="I25" s="813"/>
      <c r="J25" s="813"/>
      <c r="K25" s="813"/>
      <c r="L25" s="813"/>
      <c r="M25" s="813"/>
      <c r="N25" s="813"/>
      <c r="O25" s="813"/>
      <c r="P25" s="813"/>
      <c r="Q25" s="813"/>
      <c r="R25" s="813"/>
      <c r="S25" s="813"/>
      <c r="T25" s="813"/>
      <c r="U25" s="813"/>
      <c r="V25" s="813"/>
      <c r="W25" s="813"/>
      <c r="X25" s="813"/>
      <c r="Y25" s="813"/>
      <c r="Z25" s="813"/>
      <c r="AA25" s="813"/>
      <c r="AB25" s="813"/>
      <c r="AC25" s="813"/>
      <c r="AD25" s="813"/>
      <c r="AE25" s="813"/>
      <c r="AF25" s="813"/>
      <c r="AG25" s="813"/>
      <c r="AH25" s="813"/>
      <c r="AI25" s="813"/>
      <c r="AJ25" s="814"/>
    </row>
    <row r="26" spans="3:36" s="17" customFormat="1" ht="22.15" customHeight="1">
      <c r="C26" s="815"/>
      <c r="D26" s="816"/>
      <c r="E26" s="816"/>
      <c r="F26" s="816"/>
      <c r="G26" s="816"/>
      <c r="H26" s="816"/>
      <c r="I26" s="816"/>
      <c r="J26" s="816"/>
      <c r="K26" s="816"/>
      <c r="L26" s="816"/>
      <c r="M26" s="816"/>
      <c r="N26" s="816"/>
      <c r="O26" s="816"/>
      <c r="P26" s="816"/>
      <c r="Q26" s="816"/>
      <c r="R26" s="816"/>
      <c r="S26" s="816"/>
      <c r="T26" s="816"/>
      <c r="U26" s="816"/>
      <c r="V26" s="816"/>
      <c r="W26" s="816"/>
      <c r="X26" s="816"/>
      <c r="Y26" s="816"/>
      <c r="Z26" s="816"/>
      <c r="AA26" s="816"/>
      <c r="AB26" s="816"/>
      <c r="AC26" s="816"/>
      <c r="AD26" s="816"/>
      <c r="AE26" s="816"/>
      <c r="AF26" s="816"/>
      <c r="AG26" s="816"/>
      <c r="AH26" s="816"/>
      <c r="AI26" s="816"/>
      <c r="AJ26" s="817"/>
    </row>
    <row r="27" spans="3:36" s="17" customFormat="1" ht="22.15" customHeight="1">
      <c r="C27" s="815"/>
      <c r="D27" s="816"/>
      <c r="E27" s="816"/>
      <c r="F27" s="816"/>
      <c r="G27" s="816"/>
      <c r="H27" s="816"/>
      <c r="I27" s="816"/>
      <c r="J27" s="816"/>
      <c r="K27" s="816"/>
      <c r="L27" s="816"/>
      <c r="M27" s="816"/>
      <c r="N27" s="816"/>
      <c r="O27" s="816"/>
      <c r="P27" s="816"/>
      <c r="Q27" s="816"/>
      <c r="R27" s="816"/>
      <c r="S27" s="816"/>
      <c r="T27" s="816"/>
      <c r="U27" s="816"/>
      <c r="V27" s="816"/>
      <c r="W27" s="816"/>
      <c r="X27" s="816"/>
      <c r="Y27" s="816"/>
      <c r="Z27" s="816"/>
      <c r="AA27" s="816"/>
      <c r="AB27" s="816"/>
      <c r="AC27" s="816"/>
      <c r="AD27" s="816"/>
      <c r="AE27" s="816"/>
      <c r="AF27" s="816"/>
      <c r="AG27" s="816"/>
      <c r="AH27" s="816"/>
      <c r="AI27" s="816"/>
      <c r="AJ27" s="817"/>
    </row>
    <row r="28" spans="3:36" s="17" customFormat="1" ht="22.15" customHeight="1">
      <c r="C28" s="815"/>
      <c r="D28" s="816"/>
      <c r="E28" s="816"/>
      <c r="F28" s="816"/>
      <c r="G28" s="816"/>
      <c r="H28" s="816"/>
      <c r="I28" s="816"/>
      <c r="J28" s="816"/>
      <c r="K28" s="816"/>
      <c r="L28" s="816"/>
      <c r="M28" s="816"/>
      <c r="N28" s="816"/>
      <c r="O28" s="816"/>
      <c r="P28" s="816"/>
      <c r="Q28" s="816"/>
      <c r="R28" s="816"/>
      <c r="S28" s="816"/>
      <c r="T28" s="816"/>
      <c r="U28" s="816"/>
      <c r="V28" s="816"/>
      <c r="W28" s="816"/>
      <c r="X28" s="816"/>
      <c r="Y28" s="816"/>
      <c r="Z28" s="816"/>
      <c r="AA28" s="816"/>
      <c r="AB28" s="816"/>
      <c r="AC28" s="816"/>
      <c r="AD28" s="816"/>
      <c r="AE28" s="816"/>
      <c r="AF28" s="816"/>
      <c r="AG28" s="816"/>
      <c r="AH28" s="816"/>
      <c r="AI28" s="816"/>
      <c r="AJ28" s="817"/>
    </row>
    <row r="29" spans="3:36" s="17" customFormat="1" ht="22.15" customHeight="1">
      <c r="C29" s="815"/>
      <c r="D29" s="816"/>
      <c r="E29" s="816"/>
      <c r="F29" s="816"/>
      <c r="G29" s="816"/>
      <c r="H29" s="816"/>
      <c r="I29" s="816"/>
      <c r="J29" s="816"/>
      <c r="K29" s="816"/>
      <c r="L29" s="816"/>
      <c r="M29" s="816"/>
      <c r="N29" s="816"/>
      <c r="O29" s="816"/>
      <c r="P29" s="816"/>
      <c r="Q29" s="816"/>
      <c r="R29" s="816"/>
      <c r="S29" s="816"/>
      <c r="T29" s="816"/>
      <c r="U29" s="816"/>
      <c r="V29" s="816"/>
      <c r="W29" s="816"/>
      <c r="X29" s="816"/>
      <c r="Y29" s="816"/>
      <c r="Z29" s="816"/>
      <c r="AA29" s="816"/>
      <c r="AB29" s="816"/>
      <c r="AC29" s="816"/>
      <c r="AD29" s="816"/>
      <c r="AE29" s="816"/>
      <c r="AF29" s="816"/>
      <c r="AG29" s="816"/>
      <c r="AH29" s="816"/>
      <c r="AI29" s="816"/>
      <c r="AJ29" s="817"/>
    </row>
    <row r="30" spans="3:36" s="17" customFormat="1" ht="22.15" customHeight="1">
      <c r="C30" s="818"/>
      <c r="D30" s="819"/>
      <c r="E30" s="819"/>
      <c r="F30" s="819"/>
      <c r="G30" s="819"/>
      <c r="H30" s="819"/>
      <c r="I30" s="819"/>
      <c r="J30" s="819"/>
      <c r="K30" s="819"/>
      <c r="L30" s="819"/>
      <c r="M30" s="819"/>
      <c r="N30" s="819"/>
      <c r="O30" s="819"/>
      <c r="P30" s="819"/>
      <c r="Q30" s="819"/>
      <c r="R30" s="819"/>
      <c r="S30" s="819"/>
      <c r="T30" s="819"/>
      <c r="U30" s="819"/>
      <c r="V30" s="819"/>
      <c r="W30" s="819"/>
      <c r="X30" s="819"/>
      <c r="Y30" s="819"/>
      <c r="Z30" s="819"/>
      <c r="AA30" s="819"/>
      <c r="AB30" s="819"/>
      <c r="AC30" s="819"/>
      <c r="AD30" s="819"/>
      <c r="AE30" s="819"/>
      <c r="AF30" s="819"/>
      <c r="AG30" s="819"/>
      <c r="AH30" s="819"/>
      <c r="AI30" s="819"/>
      <c r="AJ30" s="820"/>
    </row>
    <row r="31" spans="3:36" s="17" customFormat="1" ht="19.5" customHeight="1">
      <c r="C31" s="828" t="s">
        <v>131</v>
      </c>
      <c r="D31" s="829"/>
      <c r="E31" s="829"/>
      <c r="F31" s="829"/>
      <c r="G31" s="829"/>
      <c r="H31" s="829"/>
      <c r="I31" s="829"/>
      <c r="J31" s="829"/>
      <c r="K31" s="829"/>
      <c r="L31" s="829"/>
      <c r="M31" s="829"/>
      <c r="N31" s="829"/>
      <c r="O31" s="829"/>
      <c r="P31" s="829"/>
      <c r="Q31" s="829"/>
      <c r="R31" s="829"/>
      <c r="S31" s="829"/>
      <c r="T31" s="829"/>
      <c r="U31" s="829"/>
      <c r="V31" s="829"/>
      <c r="W31" s="829"/>
      <c r="X31" s="829"/>
      <c r="Y31" s="829"/>
      <c r="Z31" s="829"/>
      <c r="AA31" s="829"/>
      <c r="AB31" s="829"/>
      <c r="AC31" s="829"/>
      <c r="AD31" s="829"/>
      <c r="AE31" s="829"/>
      <c r="AF31" s="829"/>
      <c r="AG31" s="829"/>
      <c r="AH31" s="829"/>
      <c r="AI31" s="829"/>
      <c r="AJ31" s="830"/>
    </row>
    <row r="32" spans="3:36" s="17" customFormat="1" ht="21.4" customHeight="1">
      <c r="C32" s="793"/>
      <c r="D32" s="794"/>
      <c r="E32" s="794"/>
      <c r="F32" s="794"/>
      <c r="G32" s="794"/>
      <c r="H32" s="794"/>
      <c r="I32" s="794"/>
      <c r="J32" s="794"/>
      <c r="K32" s="794"/>
      <c r="L32" s="794"/>
      <c r="M32" s="794"/>
      <c r="N32" s="794"/>
      <c r="O32" s="794"/>
      <c r="P32" s="794"/>
      <c r="Q32" s="794"/>
      <c r="R32" s="794"/>
      <c r="S32" s="794"/>
      <c r="T32" s="794"/>
      <c r="U32" s="794"/>
      <c r="V32" s="794"/>
      <c r="W32" s="794"/>
      <c r="X32" s="794"/>
      <c r="Y32" s="794"/>
      <c r="Z32" s="794"/>
      <c r="AA32" s="794"/>
      <c r="AB32" s="794"/>
      <c r="AC32" s="794"/>
      <c r="AD32" s="794"/>
      <c r="AE32" s="794"/>
      <c r="AF32" s="794"/>
      <c r="AG32" s="794"/>
      <c r="AH32" s="794"/>
      <c r="AI32" s="794"/>
      <c r="AJ32" s="795"/>
    </row>
    <row r="33" spans="3:36" s="17" customFormat="1" ht="21.4" customHeight="1">
      <c r="C33" s="793"/>
      <c r="D33" s="794"/>
      <c r="E33" s="794"/>
      <c r="F33" s="794"/>
      <c r="G33" s="794"/>
      <c r="H33" s="794"/>
      <c r="I33" s="794"/>
      <c r="J33" s="794"/>
      <c r="K33" s="794"/>
      <c r="L33" s="794"/>
      <c r="M33" s="794"/>
      <c r="N33" s="794"/>
      <c r="O33" s="794"/>
      <c r="P33" s="794"/>
      <c r="Q33" s="794"/>
      <c r="R33" s="794"/>
      <c r="S33" s="794"/>
      <c r="T33" s="794"/>
      <c r="U33" s="794"/>
      <c r="V33" s="794"/>
      <c r="W33" s="794"/>
      <c r="X33" s="794"/>
      <c r="Y33" s="794"/>
      <c r="Z33" s="794"/>
      <c r="AA33" s="794"/>
      <c r="AB33" s="794"/>
      <c r="AC33" s="794"/>
      <c r="AD33" s="794"/>
      <c r="AE33" s="794"/>
      <c r="AF33" s="794"/>
      <c r="AG33" s="794"/>
      <c r="AH33" s="794"/>
      <c r="AI33" s="794"/>
      <c r="AJ33" s="795"/>
    </row>
    <row r="34" spans="3:36" s="17" customFormat="1" ht="21.4" customHeight="1">
      <c r="C34" s="793"/>
      <c r="D34" s="794"/>
      <c r="E34" s="794"/>
      <c r="F34" s="794"/>
      <c r="G34" s="794"/>
      <c r="H34" s="794"/>
      <c r="I34" s="794"/>
      <c r="J34" s="794"/>
      <c r="K34" s="794"/>
      <c r="L34" s="794"/>
      <c r="M34" s="794"/>
      <c r="N34" s="794"/>
      <c r="O34" s="794"/>
      <c r="P34" s="794"/>
      <c r="Q34" s="794"/>
      <c r="R34" s="794"/>
      <c r="S34" s="794"/>
      <c r="T34" s="794"/>
      <c r="U34" s="794"/>
      <c r="V34" s="794"/>
      <c r="W34" s="794"/>
      <c r="X34" s="794"/>
      <c r="Y34" s="794"/>
      <c r="Z34" s="794"/>
      <c r="AA34" s="794"/>
      <c r="AB34" s="794"/>
      <c r="AC34" s="794"/>
      <c r="AD34" s="794"/>
      <c r="AE34" s="794"/>
      <c r="AF34" s="794"/>
      <c r="AG34" s="794"/>
      <c r="AH34" s="794"/>
      <c r="AI34" s="794"/>
      <c r="AJ34" s="795"/>
    </row>
    <row r="35" spans="3:36" s="17" customFormat="1" ht="21.4" customHeight="1">
      <c r="C35" s="793"/>
      <c r="D35" s="794"/>
      <c r="E35" s="794"/>
      <c r="F35" s="794"/>
      <c r="G35" s="794"/>
      <c r="H35" s="794"/>
      <c r="I35" s="794"/>
      <c r="J35" s="794"/>
      <c r="K35" s="794"/>
      <c r="L35" s="794"/>
      <c r="M35" s="794"/>
      <c r="N35" s="794"/>
      <c r="O35" s="794"/>
      <c r="P35" s="794"/>
      <c r="Q35" s="794"/>
      <c r="R35" s="794"/>
      <c r="S35" s="794"/>
      <c r="T35" s="794"/>
      <c r="U35" s="794"/>
      <c r="V35" s="794"/>
      <c r="W35" s="794"/>
      <c r="X35" s="794"/>
      <c r="Y35" s="794"/>
      <c r="Z35" s="794"/>
      <c r="AA35" s="794"/>
      <c r="AB35" s="794"/>
      <c r="AC35" s="794"/>
      <c r="AD35" s="794"/>
      <c r="AE35" s="794"/>
      <c r="AF35" s="794"/>
      <c r="AG35" s="794"/>
      <c r="AH35" s="794"/>
      <c r="AI35" s="794"/>
      <c r="AJ35" s="795"/>
    </row>
    <row r="36" spans="3:36" s="17" customFormat="1" ht="21.4" customHeight="1" thickBot="1">
      <c r="C36" s="793"/>
      <c r="D36" s="794"/>
      <c r="E36" s="794"/>
      <c r="F36" s="794"/>
      <c r="G36" s="794"/>
      <c r="H36" s="794"/>
      <c r="I36" s="794"/>
      <c r="J36" s="794"/>
      <c r="K36" s="794"/>
      <c r="L36" s="794"/>
      <c r="M36" s="794"/>
      <c r="N36" s="794"/>
      <c r="O36" s="794"/>
      <c r="P36" s="794"/>
      <c r="Q36" s="794"/>
      <c r="R36" s="794"/>
      <c r="S36" s="794"/>
      <c r="T36" s="794"/>
      <c r="U36" s="794"/>
      <c r="V36" s="794"/>
      <c r="W36" s="794"/>
      <c r="X36" s="794"/>
      <c r="Y36" s="794"/>
      <c r="Z36" s="794"/>
      <c r="AA36" s="794"/>
      <c r="AB36" s="794"/>
      <c r="AC36" s="794"/>
      <c r="AD36" s="794"/>
      <c r="AE36" s="794"/>
      <c r="AF36" s="794"/>
      <c r="AG36" s="794"/>
      <c r="AH36" s="794"/>
      <c r="AI36" s="794"/>
      <c r="AJ36" s="795"/>
    </row>
    <row r="37" spans="3:36" s="17" customFormat="1" ht="18" customHeight="1">
      <c r="C37" s="261"/>
      <c r="D37" s="261"/>
      <c r="E37" s="261"/>
      <c r="F37" s="261"/>
      <c r="G37" s="261"/>
      <c r="H37" s="261"/>
      <c r="I37" s="261"/>
      <c r="J37" s="261"/>
      <c r="K37" s="261"/>
      <c r="L37" s="261"/>
      <c r="M37" s="261"/>
      <c r="N37" s="261"/>
      <c r="O37" s="261"/>
      <c r="P37" s="261"/>
      <c r="Q37" s="261"/>
      <c r="R37" s="261"/>
      <c r="S37" s="261"/>
      <c r="T37" s="261"/>
      <c r="U37" s="261"/>
      <c r="V37" s="261"/>
      <c r="W37" s="261"/>
      <c r="X37" s="261"/>
      <c r="Y37" s="261"/>
      <c r="Z37" s="261"/>
      <c r="AA37" s="261"/>
      <c r="AB37" s="261"/>
      <c r="AC37" s="261"/>
      <c r="AD37" s="261"/>
      <c r="AE37" s="261"/>
      <c r="AF37" s="261"/>
      <c r="AG37" s="261"/>
      <c r="AH37" s="261"/>
      <c r="AI37" s="261"/>
      <c r="AJ37" s="261"/>
    </row>
    <row r="38" spans="3:36" s="17" customFormat="1" ht="18" customHeight="1">
      <c r="C38" s="235"/>
      <c r="D38" s="235"/>
      <c r="E38" s="235"/>
      <c r="F38" s="235"/>
      <c r="G38" s="235"/>
      <c r="H38" s="235"/>
      <c r="I38" s="235"/>
      <c r="J38" s="235"/>
      <c r="K38" s="235"/>
      <c r="L38" s="235"/>
      <c r="M38" s="235"/>
      <c r="N38" s="235"/>
      <c r="O38" s="235"/>
      <c r="P38" s="235"/>
      <c r="Q38" s="235"/>
      <c r="R38" s="235"/>
      <c r="S38" s="235"/>
      <c r="T38" s="235"/>
      <c r="U38" s="235"/>
      <c r="V38" s="235"/>
      <c r="W38" s="235"/>
      <c r="X38" s="235"/>
      <c r="Y38" s="235"/>
      <c r="Z38" s="235"/>
      <c r="AA38" s="235"/>
      <c r="AB38" s="235"/>
      <c r="AC38" s="235"/>
      <c r="AD38" s="235"/>
      <c r="AE38" s="235"/>
      <c r="AF38" s="235"/>
      <c r="AG38" s="235"/>
      <c r="AH38" s="235"/>
      <c r="AI38" s="235"/>
      <c r="AJ38" s="235"/>
    </row>
    <row r="39" spans="3:36" s="17" customFormat="1" ht="18" customHeight="1">
      <c r="C39" s="235"/>
      <c r="D39" s="235"/>
      <c r="E39" s="235"/>
      <c r="F39" s="235"/>
      <c r="G39" s="235"/>
      <c r="H39" s="235"/>
      <c r="I39" s="235"/>
      <c r="J39" s="235"/>
      <c r="K39" s="235"/>
      <c r="L39" s="235"/>
      <c r="M39" s="235"/>
      <c r="N39" s="235"/>
      <c r="O39" s="235"/>
      <c r="P39" s="235"/>
      <c r="Q39" s="235"/>
      <c r="R39" s="235"/>
      <c r="S39" s="235"/>
      <c r="T39" s="235"/>
      <c r="U39" s="235"/>
      <c r="V39" s="235"/>
      <c r="W39" s="235"/>
      <c r="X39" s="235"/>
      <c r="Y39" s="235"/>
      <c r="Z39" s="235"/>
      <c r="AA39" s="235"/>
      <c r="AB39" s="235"/>
      <c r="AC39" s="235"/>
      <c r="AD39" s="235"/>
      <c r="AE39" s="235"/>
      <c r="AF39" s="235"/>
      <c r="AG39" s="235"/>
      <c r="AH39" s="235"/>
      <c r="AI39" s="235"/>
      <c r="AJ39" s="235"/>
    </row>
    <row r="40" spans="3:36" ht="5.85" customHeight="1"/>
    <row r="63" spans="29:29">
      <c r="AC63" s="236"/>
    </row>
  </sheetData>
  <sheetProtection algorithmName="SHA-512" hashValue="VjRpokqa+c5gWZdKHv0Rpx44ERZKcNGhT0te0WybcepcuXOFZHODg8mkPIMg+Wo9mT7CRPrvgL/PQgCKZfnirQ==" saltValue="+LOvB7K7luFG2Kc96FGv9Q==" spinCount="100000" sheet="1" formatRows="0"/>
  <mergeCells count="26">
    <mergeCell ref="C10:I10"/>
    <mergeCell ref="J10:AJ10"/>
    <mergeCell ref="C7:M7"/>
    <mergeCell ref="C31:AJ31"/>
    <mergeCell ref="T7:AJ7"/>
    <mergeCell ref="T8:AJ8"/>
    <mergeCell ref="N7:S7"/>
    <mergeCell ref="N8:S8"/>
    <mergeCell ref="C8:F9"/>
    <mergeCell ref="G8:M9"/>
    <mergeCell ref="C32:AJ36"/>
    <mergeCell ref="C11:I11"/>
    <mergeCell ref="J11:AJ11"/>
    <mergeCell ref="C12:AJ12"/>
    <mergeCell ref="C13:AJ23"/>
    <mergeCell ref="C24:AJ24"/>
    <mergeCell ref="C25:AJ25"/>
    <mergeCell ref="C26:AJ30"/>
    <mergeCell ref="T6:AJ6"/>
    <mergeCell ref="C1:AJ1"/>
    <mergeCell ref="C2:AJ2"/>
    <mergeCell ref="T5:AJ5"/>
    <mergeCell ref="T4:AJ4"/>
    <mergeCell ref="N5:S5"/>
    <mergeCell ref="N6:S6"/>
    <mergeCell ref="N4:S4"/>
  </mergeCells>
  <phoneticPr fontId="8"/>
  <dataValidations count="2">
    <dataValidation imeMode="hiragana" allowBlank="1" showInputMessage="1" showErrorMessage="1" sqref="C25 J10:AJ11 C31 C13:AJ23" xr:uid="{15DD889C-8A33-4E1E-9637-CE175E80E175}"/>
    <dataValidation imeMode="disabled" allowBlank="1" showInputMessage="1" showErrorMessage="1" sqref="T8" xr:uid="{71ED19AC-7ABE-4E59-9C0F-82676081DB05}"/>
  </dataValidations>
  <printOptions horizontalCentered="1"/>
  <pageMargins left="0.23622047244094491" right="0.23622047244094491" top="0.35433070866141736" bottom="0.35433070866141736" header="0.31496062992125984" footer="0.31496062992125984"/>
  <pageSetup paperSize="9" scale="94" orientation="portrait"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FD32A-9EC7-4022-B4B2-D4F8E816A4E0}">
  <sheetPr codeName="Sheet6">
    <tabColor theme="9" tint="0.39997558519241921"/>
  </sheetPr>
  <dimension ref="A1:AD197"/>
  <sheetViews>
    <sheetView showGridLines="0" zoomScale="80" zoomScaleNormal="80" zoomScaleSheetLayoutView="80" workbookViewId="0">
      <selection activeCell="B7" sqref="B7:C7"/>
    </sheetView>
  </sheetViews>
  <sheetFormatPr defaultColWidth="8.125" defaultRowHeight="15.75" outlineLevelRow="3"/>
  <cols>
    <col min="1" max="1" width="4.75" style="248" customWidth="1"/>
    <col min="2" max="9" width="12" style="242" customWidth="1"/>
    <col min="10" max="12" width="4.75" style="14" customWidth="1"/>
    <col min="13" max="20" width="4.75" style="15" customWidth="1"/>
    <col min="21" max="22" width="8.125" style="15"/>
    <col min="23" max="24" width="8.25" style="15" bestFit="1" customWidth="1"/>
    <col min="25" max="25" width="8.125" style="15"/>
    <col min="26" max="26" width="3.25" style="15" bestFit="1" customWidth="1"/>
    <col min="27" max="27" width="3.75" style="15" bestFit="1" customWidth="1"/>
    <col min="28" max="29" width="8.125" style="15"/>
    <col min="30" max="16384" width="8.125" style="14"/>
  </cols>
  <sheetData>
    <row r="1" spans="1:30" ht="25.9" customHeight="1" thickBot="1">
      <c r="A1" s="237" t="s">
        <v>132</v>
      </c>
      <c r="B1" s="238"/>
      <c r="C1" s="238"/>
      <c r="D1" s="238"/>
      <c r="E1" s="238"/>
      <c r="F1" s="238"/>
      <c r="G1" s="834" t="s">
        <v>134</v>
      </c>
      <c r="H1" s="834"/>
      <c r="I1" s="834"/>
      <c r="P1" s="239"/>
      <c r="Q1" s="239"/>
      <c r="R1" s="239"/>
      <c r="S1" s="239"/>
      <c r="T1" s="239"/>
      <c r="U1" s="239"/>
      <c r="V1" s="239"/>
      <c r="W1" s="239"/>
      <c r="X1" s="239"/>
    </row>
    <row r="2" spans="1:30" ht="25.9" customHeight="1">
      <c r="A2" s="240" t="s">
        <v>133</v>
      </c>
      <c r="B2" s="241"/>
      <c r="C2" s="835" t="s">
        <v>394</v>
      </c>
      <c r="D2" s="836"/>
      <c r="G2" s="837" t="s">
        <v>293</v>
      </c>
      <c r="H2" s="243" t="s">
        <v>430</v>
      </c>
      <c r="I2" s="244" t="s">
        <v>294</v>
      </c>
      <c r="S2" s="16"/>
      <c r="T2" s="245"/>
      <c r="W2" s="246"/>
      <c r="X2" s="247"/>
    </row>
    <row r="3" spans="1:30" ht="25.9" customHeight="1">
      <c r="G3" s="838"/>
      <c r="H3" s="249">
        <f>SUM(H11,H17,H23,H29,H35,H41,H47,H53,H59,H65,H71,H77,H83,H89,H95,H101,H107,H113,H119,H125)</f>
        <v>0</v>
      </c>
      <c r="I3" s="249">
        <f>SUM(I11,I17,I23,I29,I35,I41,I47,I53,I59,I65,I71,I77,I83,I89,I95,I101,I107,I113,I119,I125)</f>
        <v>0</v>
      </c>
      <c r="S3" s="16"/>
      <c r="T3" s="245"/>
      <c r="W3" s="246"/>
      <c r="X3" s="247"/>
    </row>
    <row r="4" spans="1:30" ht="3" customHeight="1" thickBot="1">
      <c r="S4" s="16"/>
      <c r="T4" s="245"/>
      <c r="W4" s="246"/>
      <c r="X4" s="247"/>
    </row>
    <row r="5" spans="1:30" ht="24" customHeight="1" thickBot="1">
      <c r="A5" s="515" t="s">
        <v>295</v>
      </c>
      <c r="B5" s="839" t="s">
        <v>296</v>
      </c>
      <c r="C5" s="840"/>
      <c r="D5" s="840"/>
      <c r="E5" s="840"/>
      <c r="F5" s="840"/>
      <c r="G5" s="840"/>
      <c r="H5" s="840"/>
      <c r="I5" s="841"/>
      <c r="O5" s="250"/>
      <c r="P5" s="250"/>
      <c r="Q5" s="250"/>
      <c r="R5" s="250"/>
      <c r="S5" s="250"/>
      <c r="T5" s="250"/>
      <c r="U5" s="250"/>
      <c r="V5" s="250"/>
      <c r="W5" s="250"/>
      <c r="X5" s="250"/>
      <c r="Y5" s="250"/>
      <c r="Z5" s="250"/>
      <c r="AA5" s="250"/>
      <c r="AB5" s="250"/>
      <c r="AC5" s="250"/>
      <c r="AD5" s="250"/>
    </row>
    <row r="6" spans="1:30" ht="24" customHeight="1">
      <c r="A6" s="860">
        <v>1</v>
      </c>
      <c r="B6" s="842" t="s">
        <v>297</v>
      </c>
      <c r="C6" s="843"/>
      <c r="D6" s="844" t="s">
        <v>298</v>
      </c>
      <c r="E6" s="843"/>
      <c r="F6" s="844" t="s">
        <v>299</v>
      </c>
      <c r="G6" s="843"/>
      <c r="H6" s="844" t="s">
        <v>300</v>
      </c>
      <c r="I6" s="845"/>
      <c r="S6" s="16"/>
      <c r="T6" s="245"/>
      <c r="W6" s="246"/>
      <c r="X6" s="247"/>
    </row>
    <row r="7" spans="1:30" ht="30" customHeight="1">
      <c r="A7" s="857"/>
      <c r="B7" s="846"/>
      <c r="C7" s="847"/>
      <c r="D7" s="859"/>
      <c r="E7" s="847"/>
      <c r="F7" s="859"/>
      <c r="G7" s="847"/>
      <c r="H7" s="859"/>
      <c r="I7" s="862"/>
      <c r="S7" s="16"/>
      <c r="T7" s="245"/>
      <c r="W7" s="246"/>
      <c r="X7" s="247"/>
    </row>
    <row r="8" spans="1:30" ht="24" customHeight="1">
      <c r="A8" s="857"/>
      <c r="B8" s="509" t="s">
        <v>431</v>
      </c>
      <c r="C8" s="510" t="s">
        <v>432</v>
      </c>
      <c r="D8" s="511" t="s">
        <v>302</v>
      </c>
      <c r="E8" s="850" t="s">
        <v>303</v>
      </c>
      <c r="F8" s="849"/>
      <c r="G8" s="850" t="s">
        <v>304</v>
      </c>
      <c r="H8" s="849"/>
      <c r="I8" s="512" t="s">
        <v>305</v>
      </c>
      <c r="S8" s="16"/>
      <c r="T8" s="245"/>
      <c r="W8" s="246"/>
      <c r="X8" s="247"/>
    </row>
    <row r="9" spans="1:30" ht="30" customHeight="1">
      <c r="A9" s="857"/>
      <c r="B9" s="254"/>
      <c r="C9" s="255"/>
      <c r="D9" s="256"/>
      <c r="E9" s="859"/>
      <c r="F9" s="847"/>
      <c r="G9" s="859"/>
      <c r="H9" s="847"/>
      <c r="I9" s="257"/>
      <c r="S9" s="16"/>
      <c r="T9" s="245"/>
      <c r="W9" s="246"/>
      <c r="X9" s="247"/>
    </row>
    <row r="10" spans="1:30" ht="24" customHeight="1">
      <c r="A10" s="857"/>
      <c r="B10" s="848" t="s">
        <v>307</v>
      </c>
      <c r="C10" s="849"/>
      <c r="D10" s="850" t="s">
        <v>308</v>
      </c>
      <c r="E10" s="851"/>
      <c r="F10" s="849"/>
      <c r="G10" s="513" t="s">
        <v>433</v>
      </c>
      <c r="H10" s="510" t="s">
        <v>309</v>
      </c>
      <c r="I10" s="514" t="s">
        <v>310</v>
      </c>
      <c r="S10" s="16"/>
      <c r="T10" s="245"/>
      <c r="W10" s="246"/>
      <c r="X10" s="247"/>
    </row>
    <row r="11" spans="1:30" ht="54" customHeight="1" thickBot="1">
      <c r="A11" s="861"/>
      <c r="B11" s="852"/>
      <c r="C11" s="853"/>
      <c r="D11" s="854"/>
      <c r="E11" s="855"/>
      <c r="F11" s="853"/>
      <c r="G11" s="258"/>
      <c r="H11" s="259">
        <f>G11*D9</f>
        <v>0</v>
      </c>
      <c r="I11" s="260"/>
      <c r="S11" s="16"/>
      <c r="T11" s="245"/>
      <c r="W11" s="246"/>
      <c r="X11" s="247"/>
    </row>
    <row r="12" spans="1:30" ht="24" customHeight="1">
      <c r="A12" s="856">
        <v>2</v>
      </c>
      <c r="B12" s="842" t="s">
        <v>297</v>
      </c>
      <c r="C12" s="843"/>
      <c r="D12" s="844" t="s">
        <v>298</v>
      </c>
      <c r="E12" s="843"/>
      <c r="F12" s="844" t="s">
        <v>299</v>
      </c>
      <c r="G12" s="843"/>
      <c r="H12" s="844" t="s">
        <v>300</v>
      </c>
      <c r="I12" s="845"/>
      <c r="S12" s="16"/>
      <c r="T12" s="245"/>
      <c r="W12" s="246"/>
      <c r="X12" s="247"/>
    </row>
    <row r="13" spans="1:30" ht="30" customHeight="1">
      <c r="A13" s="857"/>
      <c r="B13" s="846"/>
      <c r="C13" s="847"/>
      <c r="D13" s="859"/>
      <c r="E13" s="847"/>
      <c r="F13" s="859"/>
      <c r="G13" s="847"/>
      <c r="H13" s="859"/>
      <c r="I13" s="862"/>
      <c r="S13" s="16"/>
      <c r="T13" s="245"/>
      <c r="W13" s="246"/>
      <c r="X13" s="247"/>
    </row>
    <row r="14" spans="1:30" ht="24" customHeight="1">
      <c r="A14" s="857"/>
      <c r="B14" s="509" t="s">
        <v>431</v>
      </c>
      <c r="C14" s="510" t="s">
        <v>432</v>
      </c>
      <c r="D14" s="511" t="s">
        <v>302</v>
      </c>
      <c r="E14" s="850" t="s">
        <v>303</v>
      </c>
      <c r="F14" s="849"/>
      <c r="G14" s="850" t="s">
        <v>304</v>
      </c>
      <c r="H14" s="849"/>
      <c r="I14" s="512" t="s">
        <v>305</v>
      </c>
      <c r="P14" s="12"/>
      <c r="S14" s="16"/>
      <c r="T14" s="245"/>
      <c r="W14" s="246"/>
      <c r="X14" s="247"/>
    </row>
    <row r="15" spans="1:30" ht="30" customHeight="1">
      <c r="A15" s="857"/>
      <c r="B15" s="254"/>
      <c r="C15" s="255"/>
      <c r="D15" s="256"/>
      <c r="E15" s="859"/>
      <c r="F15" s="847"/>
      <c r="G15" s="859"/>
      <c r="H15" s="847"/>
      <c r="I15" s="257"/>
      <c r="S15" s="16"/>
      <c r="T15" s="245"/>
      <c r="W15" s="246"/>
      <c r="X15" s="247"/>
    </row>
    <row r="16" spans="1:30" ht="24" customHeight="1">
      <c r="A16" s="857"/>
      <c r="B16" s="848" t="s">
        <v>307</v>
      </c>
      <c r="C16" s="849"/>
      <c r="D16" s="850" t="s">
        <v>308</v>
      </c>
      <c r="E16" s="851"/>
      <c r="F16" s="849"/>
      <c r="G16" s="513" t="s">
        <v>433</v>
      </c>
      <c r="H16" s="510" t="s">
        <v>309</v>
      </c>
      <c r="I16" s="514" t="s">
        <v>310</v>
      </c>
      <c r="S16" s="16"/>
      <c r="T16" s="245"/>
      <c r="W16" s="246"/>
      <c r="X16" s="247"/>
    </row>
    <row r="17" spans="1:24" ht="54" customHeight="1" thickBot="1">
      <c r="A17" s="858"/>
      <c r="B17" s="852"/>
      <c r="C17" s="853"/>
      <c r="D17" s="854"/>
      <c r="E17" s="855"/>
      <c r="F17" s="853"/>
      <c r="G17" s="258"/>
      <c r="H17" s="259">
        <f>G17*D15</f>
        <v>0</v>
      </c>
      <c r="I17" s="260"/>
      <c r="S17" s="16"/>
      <c r="T17" s="245"/>
      <c r="W17" s="246"/>
      <c r="X17" s="247"/>
    </row>
    <row r="18" spans="1:24" ht="24" customHeight="1">
      <c r="A18" s="860">
        <v>3</v>
      </c>
      <c r="B18" s="842" t="s">
        <v>297</v>
      </c>
      <c r="C18" s="843"/>
      <c r="D18" s="844" t="s">
        <v>298</v>
      </c>
      <c r="E18" s="843"/>
      <c r="F18" s="844" t="s">
        <v>299</v>
      </c>
      <c r="G18" s="843"/>
      <c r="H18" s="844" t="s">
        <v>300</v>
      </c>
      <c r="I18" s="845"/>
      <c r="S18" s="16"/>
      <c r="T18" s="245"/>
      <c r="W18" s="246"/>
      <c r="X18" s="247"/>
    </row>
    <row r="19" spans="1:24" ht="30" customHeight="1">
      <c r="A19" s="857"/>
      <c r="B19" s="846"/>
      <c r="C19" s="847"/>
      <c r="D19" s="859"/>
      <c r="E19" s="847"/>
      <c r="F19" s="859"/>
      <c r="G19" s="847"/>
      <c r="H19" s="859"/>
      <c r="I19" s="862"/>
      <c r="S19" s="16"/>
      <c r="T19" s="245"/>
      <c r="W19" s="246"/>
      <c r="X19" s="247"/>
    </row>
    <row r="20" spans="1:24" ht="24" customHeight="1">
      <c r="A20" s="857"/>
      <c r="B20" s="509" t="s">
        <v>431</v>
      </c>
      <c r="C20" s="510" t="s">
        <v>432</v>
      </c>
      <c r="D20" s="511" t="s">
        <v>302</v>
      </c>
      <c r="E20" s="850" t="s">
        <v>303</v>
      </c>
      <c r="F20" s="849"/>
      <c r="G20" s="850" t="s">
        <v>304</v>
      </c>
      <c r="H20" s="849"/>
      <c r="I20" s="512" t="s">
        <v>305</v>
      </c>
      <c r="S20" s="16"/>
      <c r="T20" s="245"/>
      <c r="W20" s="246"/>
      <c r="X20" s="247"/>
    </row>
    <row r="21" spans="1:24" ht="30" customHeight="1">
      <c r="A21" s="857"/>
      <c r="B21" s="254"/>
      <c r="C21" s="255"/>
      <c r="D21" s="256"/>
      <c r="E21" s="859"/>
      <c r="F21" s="847"/>
      <c r="G21" s="859"/>
      <c r="H21" s="847"/>
      <c r="I21" s="257"/>
      <c r="W21" s="246"/>
      <c r="X21" s="247"/>
    </row>
    <row r="22" spans="1:24" ht="24" customHeight="1">
      <c r="A22" s="857"/>
      <c r="B22" s="848" t="s">
        <v>307</v>
      </c>
      <c r="C22" s="849"/>
      <c r="D22" s="850" t="s">
        <v>308</v>
      </c>
      <c r="E22" s="851"/>
      <c r="F22" s="849"/>
      <c r="G22" s="513" t="s">
        <v>433</v>
      </c>
      <c r="H22" s="510" t="s">
        <v>309</v>
      </c>
      <c r="I22" s="514" t="s">
        <v>310</v>
      </c>
    </row>
    <row r="23" spans="1:24" ht="54" customHeight="1" thickBot="1">
      <c r="A23" s="861"/>
      <c r="B23" s="852"/>
      <c r="C23" s="853"/>
      <c r="D23" s="854"/>
      <c r="E23" s="855"/>
      <c r="F23" s="853"/>
      <c r="G23" s="258"/>
      <c r="H23" s="259">
        <f>G23*D21</f>
        <v>0</v>
      </c>
      <c r="I23" s="260"/>
      <c r="W23" s="246"/>
      <c r="X23" s="247"/>
    </row>
    <row r="24" spans="1:24" ht="24" customHeight="1">
      <c r="A24" s="856">
        <v>4</v>
      </c>
      <c r="B24" s="842" t="s">
        <v>297</v>
      </c>
      <c r="C24" s="843"/>
      <c r="D24" s="844" t="s">
        <v>298</v>
      </c>
      <c r="E24" s="843"/>
      <c r="F24" s="844" t="s">
        <v>299</v>
      </c>
      <c r="G24" s="843"/>
      <c r="H24" s="844" t="s">
        <v>300</v>
      </c>
      <c r="I24" s="845"/>
    </row>
    <row r="25" spans="1:24" ht="30" customHeight="1">
      <c r="A25" s="857"/>
      <c r="B25" s="846"/>
      <c r="C25" s="847"/>
      <c r="D25" s="859"/>
      <c r="E25" s="847"/>
      <c r="F25" s="859"/>
      <c r="G25" s="847"/>
      <c r="H25" s="859"/>
      <c r="I25" s="862"/>
    </row>
    <row r="26" spans="1:24" ht="24" customHeight="1">
      <c r="A26" s="857"/>
      <c r="B26" s="509" t="s">
        <v>431</v>
      </c>
      <c r="C26" s="510" t="s">
        <v>432</v>
      </c>
      <c r="D26" s="511" t="s">
        <v>302</v>
      </c>
      <c r="E26" s="850" t="s">
        <v>303</v>
      </c>
      <c r="F26" s="849"/>
      <c r="G26" s="850" t="s">
        <v>304</v>
      </c>
      <c r="H26" s="849"/>
      <c r="I26" s="512" t="s">
        <v>305</v>
      </c>
    </row>
    <row r="27" spans="1:24" ht="30" customHeight="1">
      <c r="A27" s="857"/>
      <c r="B27" s="254"/>
      <c r="C27" s="255"/>
      <c r="D27" s="256"/>
      <c r="E27" s="859"/>
      <c r="F27" s="847"/>
      <c r="G27" s="859"/>
      <c r="H27" s="847"/>
      <c r="I27" s="257"/>
    </row>
    <row r="28" spans="1:24" ht="24" customHeight="1">
      <c r="A28" s="857"/>
      <c r="B28" s="848" t="s">
        <v>307</v>
      </c>
      <c r="C28" s="849"/>
      <c r="D28" s="850" t="s">
        <v>308</v>
      </c>
      <c r="E28" s="851"/>
      <c r="F28" s="849"/>
      <c r="G28" s="513" t="s">
        <v>433</v>
      </c>
      <c r="H28" s="510" t="s">
        <v>309</v>
      </c>
      <c r="I28" s="514" t="s">
        <v>310</v>
      </c>
    </row>
    <row r="29" spans="1:24" ht="54" customHeight="1" thickBot="1">
      <c r="A29" s="858"/>
      <c r="B29" s="852"/>
      <c r="C29" s="853"/>
      <c r="D29" s="854"/>
      <c r="E29" s="855"/>
      <c r="F29" s="853"/>
      <c r="G29" s="258"/>
      <c r="H29" s="259">
        <f>G29*D27</f>
        <v>0</v>
      </c>
      <c r="I29" s="260"/>
    </row>
    <row r="30" spans="1:24" ht="24" customHeight="1">
      <c r="A30" s="860">
        <v>5</v>
      </c>
      <c r="B30" s="842" t="s">
        <v>297</v>
      </c>
      <c r="C30" s="843"/>
      <c r="D30" s="844" t="s">
        <v>298</v>
      </c>
      <c r="E30" s="843"/>
      <c r="F30" s="844" t="s">
        <v>299</v>
      </c>
      <c r="G30" s="843"/>
      <c r="H30" s="844" t="s">
        <v>300</v>
      </c>
      <c r="I30" s="845"/>
    </row>
    <row r="31" spans="1:24" ht="30" customHeight="1">
      <c r="A31" s="857"/>
      <c r="B31" s="846"/>
      <c r="C31" s="847"/>
      <c r="D31" s="859"/>
      <c r="E31" s="847"/>
      <c r="F31" s="859"/>
      <c r="G31" s="847"/>
      <c r="H31" s="859"/>
      <c r="I31" s="862"/>
    </row>
    <row r="32" spans="1:24" ht="24" customHeight="1">
      <c r="A32" s="857"/>
      <c r="B32" s="509" t="s">
        <v>431</v>
      </c>
      <c r="C32" s="510" t="s">
        <v>432</v>
      </c>
      <c r="D32" s="511" t="s">
        <v>302</v>
      </c>
      <c r="E32" s="850" t="s">
        <v>303</v>
      </c>
      <c r="F32" s="849"/>
      <c r="G32" s="850" t="s">
        <v>304</v>
      </c>
      <c r="H32" s="849"/>
      <c r="I32" s="512" t="s">
        <v>305</v>
      </c>
    </row>
    <row r="33" spans="1:9" ht="30" customHeight="1">
      <c r="A33" s="857"/>
      <c r="B33" s="254"/>
      <c r="C33" s="255"/>
      <c r="D33" s="256"/>
      <c r="E33" s="859"/>
      <c r="F33" s="847"/>
      <c r="G33" s="859"/>
      <c r="H33" s="847"/>
      <c r="I33" s="257"/>
    </row>
    <row r="34" spans="1:9" ht="24" customHeight="1">
      <c r="A34" s="857"/>
      <c r="B34" s="848" t="s">
        <v>307</v>
      </c>
      <c r="C34" s="849"/>
      <c r="D34" s="850" t="s">
        <v>308</v>
      </c>
      <c r="E34" s="851"/>
      <c r="F34" s="849"/>
      <c r="G34" s="513" t="s">
        <v>433</v>
      </c>
      <c r="H34" s="510" t="s">
        <v>309</v>
      </c>
      <c r="I34" s="514" t="s">
        <v>310</v>
      </c>
    </row>
    <row r="35" spans="1:9" ht="54" customHeight="1" thickBot="1">
      <c r="A35" s="861"/>
      <c r="B35" s="852"/>
      <c r="C35" s="853"/>
      <c r="D35" s="854"/>
      <c r="E35" s="855"/>
      <c r="F35" s="853"/>
      <c r="G35" s="345"/>
      <c r="H35" s="346">
        <f>G35*D33</f>
        <v>0</v>
      </c>
      <c r="I35" s="347"/>
    </row>
    <row r="36" spans="1:9" ht="24" hidden="1" customHeight="1" outlineLevel="1">
      <c r="A36" s="856">
        <v>6</v>
      </c>
      <c r="B36" s="842" t="s">
        <v>297</v>
      </c>
      <c r="C36" s="843"/>
      <c r="D36" s="844" t="s">
        <v>298</v>
      </c>
      <c r="E36" s="843"/>
      <c r="F36" s="844" t="s">
        <v>299</v>
      </c>
      <c r="G36" s="843"/>
      <c r="H36" s="844" t="s">
        <v>300</v>
      </c>
      <c r="I36" s="845"/>
    </row>
    <row r="37" spans="1:9" ht="30" hidden="1" customHeight="1" outlineLevel="1">
      <c r="A37" s="857"/>
      <c r="B37" s="846"/>
      <c r="C37" s="847"/>
      <c r="D37" s="859"/>
      <c r="E37" s="847"/>
      <c r="F37" s="859"/>
      <c r="G37" s="847"/>
      <c r="H37" s="859"/>
      <c r="I37" s="862"/>
    </row>
    <row r="38" spans="1:9" ht="24" hidden="1" customHeight="1" outlineLevel="1">
      <c r="A38" s="857"/>
      <c r="B38" s="509" t="s">
        <v>431</v>
      </c>
      <c r="C38" s="510" t="s">
        <v>432</v>
      </c>
      <c r="D38" s="511" t="s">
        <v>302</v>
      </c>
      <c r="E38" s="850" t="s">
        <v>303</v>
      </c>
      <c r="F38" s="849"/>
      <c r="G38" s="850" t="s">
        <v>304</v>
      </c>
      <c r="H38" s="849"/>
      <c r="I38" s="512" t="s">
        <v>305</v>
      </c>
    </row>
    <row r="39" spans="1:9" ht="30" hidden="1" customHeight="1" outlineLevel="1">
      <c r="A39" s="857"/>
      <c r="B39" s="254"/>
      <c r="C39" s="255"/>
      <c r="D39" s="256"/>
      <c r="E39" s="859"/>
      <c r="F39" s="847"/>
      <c r="G39" s="859"/>
      <c r="H39" s="847"/>
      <c r="I39" s="257"/>
    </row>
    <row r="40" spans="1:9" ht="24" hidden="1" customHeight="1" outlineLevel="1">
      <c r="A40" s="857"/>
      <c r="B40" s="848" t="s">
        <v>307</v>
      </c>
      <c r="C40" s="849"/>
      <c r="D40" s="850" t="s">
        <v>308</v>
      </c>
      <c r="E40" s="851"/>
      <c r="F40" s="849"/>
      <c r="G40" s="513" t="s">
        <v>433</v>
      </c>
      <c r="H40" s="510" t="s">
        <v>309</v>
      </c>
      <c r="I40" s="514" t="s">
        <v>310</v>
      </c>
    </row>
    <row r="41" spans="1:9" ht="54" hidden="1" customHeight="1" outlineLevel="1" thickBot="1">
      <c r="A41" s="858"/>
      <c r="B41" s="852"/>
      <c r="C41" s="853"/>
      <c r="D41" s="854"/>
      <c r="E41" s="855"/>
      <c r="F41" s="853"/>
      <c r="G41" s="258"/>
      <c r="H41" s="259">
        <f>G41*D39</f>
        <v>0</v>
      </c>
      <c r="I41" s="260"/>
    </row>
    <row r="42" spans="1:9" ht="24" hidden="1" customHeight="1" outlineLevel="1">
      <c r="A42" s="860">
        <v>7</v>
      </c>
      <c r="B42" s="842" t="s">
        <v>297</v>
      </c>
      <c r="C42" s="843"/>
      <c r="D42" s="844" t="s">
        <v>298</v>
      </c>
      <c r="E42" s="843"/>
      <c r="F42" s="844" t="s">
        <v>299</v>
      </c>
      <c r="G42" s="843"/>
      <c r="H42" s="844" t="s">
        <v>300</v>
      </c>
      <c r="I42" s="845"/>
    </row>
    <row r="43" spans="1:9" ht="30" hidden="1" customHeight="1" outlineLevel="1">
      <c r="A43" s="857"/>
      <c r="B43" s="846"/>
      <c r="C43" s="847"/>
      <c r="D43" s="859"/>
      <c r="E43" s="847"/>
      <c r="F43" s="859"/>
      <c r="G43" s="847"/>
      <c r="H43" s="859"/>
      <c r="I43" s="862"/>
    </row>
    <row r="44" spans="1:9" ht="24" hidden="1" customHeight="1" outlineLevel="1">
      <c r="A44" s="857"/>
      <c r="B44" s="509" t="s">
        <v>431</v>
      </c>
      <c r="C44" s="510" t="s">
        <v>432</v>
      </c>
      <c r="D44" s="511" t="s">
        <v>302</v>
      </c>
      <c r="E44" s="850" t="s">
        <v>303</v>
      </c>
      <c r="F44" s="849"/>
      <c r="G44" s="850" t="s">
        <v>304</v>
      </c>
      <c r="H44" s="849"/>
      <c r="I44" s="512" t="s">
        <v>305</v>
      </c>
    </row>
    <row r="45" spans="1:9" ht="30" hidden="1" customHeight="1" outlineLevel="1">
      <c r="A45" s="857"/>
      <c r="B45" s="254"/>
      <c r="C45" s="255"/>
      <c r="D45" s="256"/>
      <c r="E45" s="859"/>
      <c r="F45" s="847"/>
      <c r="G45" s="859"/>
      <c r="H45" s="847"/>
      <c r="I45" s="257"/>
    </row>
    <row r="46" spans="1:9" ht="24" hidden="1" customHeight="1" outlineLevel="1">
      <c r="A46" s="857"/>
      <c r="B46" s="848" t="s">
        <v>307</v>
      </c>
      <c r="C46" s="849"/>
      <c r="D46" s="850" t="s">
        <v>308</v>
      </c>
      <c r="E46" s="851"/>
      <c r="F46" s="849"/>
      <c r="G46" s="513" t="s">
        <v>433</v>
      </c>
      <c r="H46" s="510" t="s">
        <v>309</v>
      </c>
      <c r="I46" s="514" t="s">
        <v>310</v>
      </c>
    </row>
    <row r="47" spans="1:9" ht="54" hidden="1" customHeight="1" outlineLevel="1" thickBot="1">
      <c r="A47" s="861"/>
      <c r="B47" s="852"/>
      <c r="C47" s="853"/>
      <c r="D47" s="854"/>
      <c r="E47" s="855"/>
      <c r="F47" s="853"/>
      <c r="G47" s="258"/>
      <c r="H47" s="259">
        <f>G47*D45</f>
        <v>0</v>
      </c>
      <c r="I47" s="260"/>
    </row>
    <row r="48" spans="1:9" ht="24" hidden="1" customHeight="1" outlineLevel="1">
      <c r="A48" s="856">
        <v>8</v>
      </c>
      <c r="B48" s="842" t="s">
        <v>297</v>
      </c>
      <c r="C48" s="843"/>
      <c r="D48" s="844" t="s">
        <v>298</v>
      </c>
      <c r="E48" s="843"/>
      <c r="F48" s="844" t="s">
        <v>299</v>
      </c>
      <c r="G48" s="843"/>
      <c r="H48" s="844" t="s">
        <v>300</v>
      </c>
      <c r="I48" s="845"/>
    </row>
    <row r="49" spans="1:9" ht="30" hidden="1" customHeight="1" outlineLevel="1">
      <c r="A49" s="857"/>
      <c r="B49" s="846"/>
      <c r="C49" s="847"/>
      <c r="D49" s="859"/>
      <c r="E49" s="847"/>
      <c r="F49" s="859"/>
      <c r="G49" s="847"/>
      <c r="H49" s="859"/>
      <c r="I49" s="862"/>
    </row>
    <row r="50" spans="1:9" ht="24" hidden="1" customHeight="1" outlineLevel="1">
      <c r="A50" s="857"/>
      <c r="B50" s="509" t="s">
        <v>431</v>
      </c>
      <c r="C50" s="510" t="s">
        <v>432</v>
      </c>
      <c r="D50" s="511" t="s">
        <v>302</v>
      </c>
      <c r="E50" s="850" t="s">
        <v>303</v>
      </c>
      <c r="F50" s="849"/>
      <c r="G50" s="850" t="s">
        <v>304</v>
      </c>
      <c r="H50" s="849"/>
      <c r="I50" s="512" t="s">
        <v>305</v>
      </c>
    </row>
    <row r="51" spans="1:9" ht="30" hidden="1" customHeight="1" outlineLevel="1">
      <c r="A51" s="857"/>
      <c r="B51" s="254"/>
      <c r="C51" s="255"/>
      <c r="D51" s="256"/>
      <c r="E51" s="859"/>
      <c r="F51" s="847"/>
      <c r="G51" s="859"/>
      <c r="H51" s="847"/>
      <c r="I51" s="257"/>
    </row>
    <row r="52" spans="1:9" ht="24" hidden="1" customHeight="1" outlineLevel="1">
      <c r="A52" s="857"/>
      <c r="B52" s="848" t="s">
        <v>307</v>
      </c>
      <c r="C52" s="849"/>
      <c r="D52" s="850" t="s">
        <v>308</v>
      </c>
      <c r="E52" s="851"/>
      <c r="F52" s="849"/>
      <c r="G52" s="513" t="s">
        <v>433</v>
      </c>
      <c r="H52" s="510" t="s">
        <v>309</v>
      </c>
      <c r="I52" s="514" t="s">
        <v>310</v>
      </c>
    </row>
    <row r="53" spans="1:9" ht="54" hidden="1" customHeight="1" outlineLevel="1" thickBot="1">
      <c r="A53" s="858"/>
      <c r="B53" s="852"/>
      <c r="C53" s="853"/>
      <c r="D53" s="854"/>
      <c r="E53" s="855"/>
      <c r="F53" s="853"/>
      <c r="G53" s="258"/>
      <c r="H53" s="259">
        <f>G53*D51</f>
        <v>0</v>
      </c>
      <c r="I53" s="260"/>
    </row>
    <row r="54" spans="1:9" ht="24" hidden="1" customHeight="1" outlineLevel="1">
      <c r="A54" s="860">
        <v>9</v>
      </c>
      <c r="B54" s="842" t="s">
        <v>297</v>
      </c>
      <c r="C54" s="843"/>
      <c r="D54" s="844" t="s">
        <v>298</v>
      </c>
      <c r="E54" s="843"/>
      <c r="F54" s="844" t="s">
        <v>299</v>
      </c>
      <c r="G54" s="843"/>
      <c r="H54" s="844" t="s">
        <v>300</v>
      </c>
      <c r="I54" s="845"/>
    </row>
    <row r="55" spans="1:9" ht="30" hidden="1" customHeight="1" outlineLevel="1">
      <c r="A55" s="857"/>
      <c r="B55" s="846"/>
      <c r="C55" s="847"/>
      <c r="D55" s="859"/>
      <c r="E55" s="847"/>
      <c r="F55" s="859"/>
      <c r="G55" s="847"/>
      <c r="H55" s="859"/>
      <c r="I55" s="862"/>
    </row>
    <row r="56" spans="1:9" ht="24" hidden="1" customHeight="1" outlineLevel="1">
      <c r="A56" s="857"/>
      <c r="B56" s="509" t="s">
        <v>431</v>
      </c>
      <c r="C56" s="510" t="s">
        <v>432</v>
      </c>
      <c r="D56" s="511" t="s">
        <v>302</v>
      </c>
      <c r="E56" s="850" t="s">
        <v>303</v>
      </c>
      <c r="F56" s="849"/>
      <c r="G56" s="850" t="s">
        <v>304</v>
      </c>
      <c r="H56" s="849"/>
      <c r="I56" s="512" t="s">
        <v>305</v>
      </c>
    </row>
    <row r="57" spans="1:9" ht="30" hidden="1" customHeight="1" outlineLevel="1">
      <c r="A57" s="857"/>
      <c r="B57" s="254"/>
      <c r="C57" s="255"/>
      <c r="D57" s="256"/>
      <c r="E57" s="859"/>
      <c r="F57" s="847"/>
      <c r="G57" s="859"/>
      <c r="H57" s="847"/>
      <c r="I57" s="257"/>
    </row>
    <row r="58" spans="1:9" ht="24" hidden="1" customHeight="1" outlineLevel="1">
      <c r="A58" s="857"/>
      <c r="B58" s="848" t="s">
        <v>307</v>
      </c>
      <c r="C58" s="849"/>
      <c r="D58" s="850" t="s">
        <v>308</v>
      </c>
      <c r="E58" s="851"/>
      <c r="F58" s="849"/>
      <c r="G58" s="513" t="s">
        <v>433</v>
      </c>
      <c r="H58" s="510" t="s">
        <v>309</v>
      </c>
      <c r="I58" s="514" t="s">
        <v>310</v>
      </c>
    </row>
    <row r="59" spans="1:9" ht="54" hidden="1" customHeight="1" outlineLevel="1" thickBot="1">
      <c r="A59" s="861"/>
      <c r="B59" s="852"/>
      <c r="C59" s="853"/>
      <c r="D59" s="854"/>
      <c r="E59" s="855"/>
      <c r="F59" s="853"/>
      <c r="G59" s="258"/>
      <c r="H59" s="259">
        <f>G59*D57</f>
        <v>0</v>
      </c>
      <c r="I59" s="260"/>
    </row>
    <row r="60" spans="1:9" ht="24" hidden="1" customHeight="1" outlineLevel="1">
      <c r="A60" s="856">
        <v>10</v>
      </c>
      <c r="B60" s="842" t="s">
        <v>297</v>
      </c>
      <c r="C60" s="843"/>
      <c r="D60" s="844" t="s">
        <v>298</v>
      </c>
      <c r="E60" s="843"/>
      <c r="F60" s="844" t="s">
        <v>299</v>
      </c>
      <c r="G60" s="843"/>
      <c r="H60" s="844" t="s">
        <v>300</v>
      </c>
      <c r="I60" s="845"/>
    </row>
    <row r="61" spans="1:9" ht="30" hidden="1" customHeight="1" outlineLevel="1">
      <c r="A61" s="857"/>
      <c r="B61" s="846"/>
      <c r="C61" s="847"/>
      <c r="D61" s="859"/>
      <c r="E61" s="847"/>
      <c r="F61" s="859"/>
      <c r="G61" s="847"/>
      <c r="H61" s="859"/>
      <c r="I61" s="862"/>
    </row>
    <row r="62" spans="1:9" ht="24" hidden="1" customHeight="1" outlineLevel="1">
      <c r="A62" s="857"/>
      <c r="B62" s="509" t="s">
        <v>431</v>
      </c>
      <c r="C62" s="510" t="s">
        <v>432</v>
      </c>
      <c r="D62" s="511" t="s">
        <v>302</v>
      </c>
      <c r="E62" s="850" t="s">
        <v>303</v>
      </c>
      <c r="F62" s="849"/>
      <c r="G62" s="850" t="s">
        <v>304</v>
      </c>
      <c r="H62" s="849"/>
      <c r="I62" s="512" t="s">
        <v>305</v>
      </c>
    </row>
    <row r="63" spans="1:9" ht="30" hidden="1" customHeight="1" outlineLevel="1">
      <c r="A63" s="857"/>
      <c r="B63" s="254"/>
      <c r="C63" s="255"/>
      <c r="D63" s="256"/>
      <c r="E63" s="859"/>
      <c r="F63" s="847"/>
      <c r="G63" s="859"/>
      <c r="H63" s="847"/>
      <c r="I63" s="257"/>
    </row>
    <row r="64" spans="1:9" ht="24" hidden="1" customHeight="1" outlineLevel="1">
      <c r="A64" s="857"/>
      <c r="B64" s="848" t="s">
        <v>307</v>
      </c>
      <c r="C64" s="849"/>
      <c r="D64" s="850" t="s">
        <v>308</v>
      </c>
      <c r="E64" s="851"/>
      <c r="F64" s="849"/>
      <c r="G64" s="513" t="s">
        <v>433</v>
      </c>
      <c r="H64" s="510" t="s">
        <v>309</v>
      </c>
      <c r="I64" s="514" t="s">
        <v>310</v>
      </c>
    </row>
    <row r="65" spans="1:9" ht="54" hidden="1" customHeight="1" outlineLevel="1" thickBot="1">
      <c r="A65" s="858"/>
      <c r="B65" s="852"/>
      <c r="C65" s="853"/>
      <c r="D65" s="854"/>
      <c r="E65" s="855"/>
      <c r="F65" s="853"/>
      <c r="G65" s="345"/>
      <c r="H65" s="346">
        <f>G65*D63</f>
        <v>0</v>
      </c>
      <c r="I65" s="347"/>
    </row>
    <row r="66" spans="1:9" ht="24" hidden="1" customHeight="1" outlineLevel="2">
      <c r="A66" s="860">
        <v>11</v>
      </c>
      <c r="B66" s="842" t="s">
        <v>297</v>
      </c>
      <c r="C66" s="843"/>
      <c r="D66" s="844" t="s">
        <v>298</v>
      </c>
      <c r="E66" s="843"/>
      <c r="F66" s="844" t="s">
        <v>299</v>
      </c>
      <c r="G66" s="843"/>
      <c r="H66" s="844" t="s">
        <v>300</v>
      </c>
      <c r="I66" s="845"/>
    </row>
    <row r="67" spans="1:9" ht="30" hidden="1" customHeight="1" outlineLevel="2">
      <c r="A67" s="857"/>
      <c r="B67" s="846"/>
      <c r="C67" s="847"/>
      <c r="D67" s="859"/>
      <c r="E67" s="847"/>
      <c r="F67" s="859"/>
      <c r="G67" s="847"/>
      <c r="H67" s="859"/>
      <c r="I67" s="862"/>
    </row>
    <row r="68" spans="1:9" ht="24" hidden="1" customHeight="1" outlineLevel="2">
      <c r="A68" s="857"/>
      <c r="B68" s="509" t="s">
        <v>431</v>
      </c>
      <c r="C68" s="510" t="s">
        <v>432</v>
      </c>
      <c r="D68" s="511" t="s">
        <v>302</v>
      </c>
      <c r="E68" s="850" t="s">
        <v>303</v>
      </c>
      <c r="F68" s="849"/>
      <c r="G68" s="850" t="s">
        <v>304</v>
      </c>
      <c r="H68" s="849"/>
      <c r="I68" s="512" t="s">
        <v>305</v>
      </c>
    </row>
    <row r="69" spans="1:9" ht="30" hidden="1" customHeight="1" outlineLevel="2">
      <c r="A69" s="857"/>
      <c r="B69" s="254"/>
      <c r="C69" s="255"/>
      <c r="D69" s="256"/>
      <c r="E69" s="859"/>
      <c r="F69" s="847"/>
      <c r="G69" s="859"/>
      <c r="H69" s="847"/>
      <c r="I69" s="257"/>
    </row>
    <row r="70" spans="1:9" ht="24" hidden="1" customHeight="1" outlineLevel="2">
      <c r="A70" s="857"/>
      <c r="B70" s="848" t="s">
        <v>307</v>
      </c>
      <c r="C70" s="849"/>
      <c r="D70" s="850" t="s">
        <v>308</v>
      </c>
      <c r="E70" s="851"/>
      <c r="F70" s="849"/>
      <c r="G70" s="513" t="s">
        <v>433</v>
      </c>
      <c r="H70" s="510" t="s">
        <v>309</v>
      </c>
      <c r="I70" s="514" t="s">
        <v>310</v>
      </c>
    </row>
    <row r="71" spans="1:9" ht="54" hidden="1" customHeight="1" outlineLevel="2" thickBot="1">
      <c r="A71" s="861"/>
      <c r="B71" s="852"/>
      <c r="C71" s="853"/>
      <c r="D71" s="854"/>
      <c r="E71" s="855"/>
      <c r="F71" s="853"/>
      <c r="G71" s="258"/>
      <c r="H71" s="259">
        <f>G71*D69</f>
        <v>0</v>
      </c>
      <c r="I71" s="260"/>
    </row>
    <row r="72" spans="1:9" ht="24" hidden="1" customHeight="1" outlineLevel="2">
      <c r="A72" s="856">
        <v>12</v>
      </c>
      <c r="B72" s="842" t="s">
        <v>297</v>
      </c>
      <c r="C72" s="843"/>
      <c r="D72" s="844" t="s">
        <v>298</v>
      </c>
      <c r="E72" s="843"/>
      <c r="F72" s="844" t="s">
        <v>299</v>
      </c>
      <c r="G72" s="843"/>
      <c r="H72" s="844" t="s">
        <v>300</v>
      </c>
      <c r="I72" s="845"/>
    </row>
    <row r="73" spans="1:9" ht="30" hidden="1" customHeight="1" outlineLevel="2">
      <c r="A73" s="857"/>
      <c r="B73" s="846"/>
      <c r="C73" s="847"/>
      <c r="D73" s="859"/>
      <c r="E73" s="847"/>
      <c r="F73" s="859"/>
      <c r="G73" s="847"/>
      <c r="H73" s="859"/>
      <c r="I73" s="862"/>
    </row>
    <row r="74" spans="1:9" ht="24" hidden="1" customHeight="1" outlineLevel="2">
      <c r="A74" s="857"/>
      <c r="B74" s="509" t="s">
        <v>431</v>
      </c>
      <c r="C74" s="510" t="s">
        <v>432</v>
      </c>
      <c r="D74" s="511" t="s">
        <v>302</v>
      </c>
      <c r="E74" s="850" t="s">
        <v>303</v>
      </c>
      <c r="F74" s="849"/>
      <c r="G74" s="850" t="s">
        <v>304</v>
      </c>
      <c r="H74" s="849"/>
      <c r="I74" s="512" t="s">
        <v>305</v>
      </c>
    </row>
    <row r="75" spans="1:9" ht="30" hidden="1" customHeight="1" outlineLevel="2">
      <c r="A75" s="857"/>
      <c r="B75" s="254"/>
      <c r="C75" s="255"/>
      <c r="D75" s="256"/>
      <c r="E75" s="859"/>
      <c r="F75" s="847"/>
      <c r="G75" s="859"/>
      <c r="H75" s="847"/>
      <c r="I75" s="257"/>
    </row>
    <row r="76" spans="1:9" ht="24" hidden="1" customHeight="1" outlineLevel="2">
      <c r="A76" s="857"/>
      <c r="B76" s="848" t="s">
        <v>307</v>
      </c>
      <c r="C76" s="849"/>
      <c r="D76" s="850" t="s">
        <v>308</v>
      </c>
      <c r="E76" s="851"/>
      <c r="F76" s="849"/>
      <c r="G76" s="513" t="s">
        <v>433</v>
      </c>
      <c r="H76" s="510" t="s">
        <v>309</v>
      </c>
      <c r="I76" s="514" t="s">
        <v>310</v>
      </c>
    </row>
    <row r="77" spans="1:9" ht="54" hidden="1" customHeight="1" outlineLevel="2" thickBot="1">
      <c r="A77" s="858"/>
      <c r="B77" s="852"/>
      <c r="C77" s="853"/>
      <c r="D77" s="854"/>
      <c r="E77" s="855"/>
      <c r="F77" s="853"/>
      <c r="G77" s="258"/>
      <c r="H77" s="259">
        <f>G77*D75</f>
        <v>0</v>
      </c>
      <c r="I77" s="260"/>
    </row>
    <row r="78" spans="1:9" ht="24" hidden="1" customHeight="1" outlineLevel="2">
      <c r="A78" s="860">
        <v>13</v>
      </c>
      <c r="B78" s="842" t="s">
        <v>297</v>
      </c>
      <c r="C78" s="843"/>
      <c r="D78" s="844" t="s">
        <v>298</v>
      </c>
      <c r="E78" s="843"/>
      <c r="F78" s="844" t="s">
        <v>299</v>
      </c>
      <c r="G78" s="843"/>
      <c r="H78" s="844" t="s">
        <v>300</v>
      </c>
      <c r="I78" s="845"/>
    </row>
    <row r="79" spans="1:9" ht="30" hidden="1" customHeight="1" outlineLevel="2">
      <c r="A79" s="857"/>
      <c r="B79" s="846"/>
      <c r="C79" s="847"/>
      <c r="D79" s="859"/>
      <c r="E79" s="847"/>
      <c r="F79" s="859"/>
      <c r="G79" s="847"/>
      <c r="H79" s="859"/>
      <c r="I79" s="862"/>
    </row>
    <row r="80" spans="1:9" ht="24" hidden="1" customHeight="1" outlineLevel="2">
      <c r="A80" s="857"/>
      <c r="B80" s="509" t="s">
        <v>431</v>
      </c>
      <c r="C80" s="510" t="s">
        <v>432</v>
      </c>
      <c r="D80" s="511" t="s">
        <v>302</v>
      </c>
      <c r="E80" s="850" t="s">
        <v>303</v>
      </c>
      <c r="F80" s="849"/>
      <c r="G80" s="850" t="s">
        <v>304</v>
      </c>
      <c r="H80" s="849"/>
      <c r="I80" s="512" t="s">
        <v>305</v>
      </c>
    </row>
    <row r="81" spans="1:9" ht="30" hidden="1" customHeight="1" outlineLevel="2">
      <c r="A81" s="857"/>
      <c r="B81" s="254"/>
      <c r="C81" s="255"/>
      <c r="D81" s="256"/>
      <c r="E81" s="859"/>
      <c r="F81" s="847"/>
      <c r="G81" s="859"/>
      <c r="H81" s="847"/>
      <c r="I81" s="257"/>
    </row>
    <row r="82" spans="1:9" ht="24" hidden="1" customHeight="1" outlineLevel="2">
      <c r="A82" s="857"/>
      <c r="B82" s="848" t="s">
        <v>307</v>
      </c>
      <c r="C82" s="849"/>
      <c r="D82" s="850" t="s">
        <v>308</v>
      </c>
      <c r="E82" s="851"/>
      <c r="F82" s="849"/>
      <c r="G82" s="513" t="s">
        <v>433</v>
      </c>
      <c r="H82" s="510" t="s">
        <v>309</v>
      </c>
      <c r="I82" s="514" t="s">
        <v>310</v>
      </c>
    </row>
    <row r="83" spans="1:9" ht="54" hidden="1" customHeight="1" outlineLevel="2" thickBot="1">
      <c r="A83" s="861"/>
      <c r="B83" s="852"/>
      <c r="C83" s="853"/>
      <c r="D83" s="854"/>
      <c r="E83" s="855"/>
      <c r="F83" s="853"/>
      <c r="G83" s="258"/>
      <c r="H83" s="259">
        <f>G83*D81</f>
        <v>0</v>
      </c>
      <c r="I83" s="260"/>
    </row>
    <row r="84" spans="1:9" ht="24" hidden="1" customHeight="1" outlineLevel="2">
      <c r="A84" s="856">
        <v>14</v>
      </c>
      <c r="B84" s="842" t="s">
        <v>297</v>
      </c>
      <c r="C84" s="843"/>
      <c r="D84" s="844" t="s">
        <v>298</v>
      </c>
      <c r="E84" s="843"/>
      <c r="F84" s="844" t="s">
        <v>299</v>
      </c>
      <c r="G84" s="843"/>
      <c r="H84" s="844" t="s">
        <v>300</v>
      </c>
      <c r="I84" s="845"/>
    </row>
    <row r="85" spans="1:9" ht="30" hidden="1" customHeight="1" outlineLevel="2">
      <c r="A85" s="857"/>
      <c r="B85" s="846"/>
      <c r="C85" s="847"/>
      <c r="D85" s="859"/>
      <c r="E85" s="847"/>
      <c r="F85" s="859"/>
      <c r="G85" s="847"/>
      <c r="H85" s="859"/>
      <c r="I85" s="862"/>
    </row>
    <row r="86" spans="1:9" ht="24" hidden="1" customHeight="1" outlineLevel="2">
      <c r="A86" s="857"/>
      <c r="B86" s="509" t="s">
        <v>431</v>
      </c>
      <c r="C86" s="510" t="s">
        <v>432</v>
      </c>
      <c r="D86" s="511" t="s">
        <v>302</v>
      </c>
      <c r="E86" s="850" t="s">
        <v>303</v>
      </c>
      <c r="F86" s="849"/>
      <c r="G86" s="850" t="s">
        <v>304</v>
      </c>
      <c r="H86" s="849"/>
      <c r="I86" s="512" t="s">
        <v>305</v>
      </c>
    </row>
    <row r="87" spans="1:9" ht="30" hidden="1" customHeight="1" outlineLevel="2">
      <c r="A87" s="857"/>
      <c r="B87" s="254"/>
      <c r="C87" s="255"/>
      <c r="D87" s="256"/>
      <c r="E87" s="859"/>
      <c r="F87" s="847"/>
      <c r="G87" s="859"/>
      <c r="H87" s="847"/>
      <c r="I87" s="257"/>
    </row>
    <row r="88" spans="1:9" ht="24" hidden="1" customHeight="1" outlineLevel="2">
      <c r="A88" s="857"/>
      <c r="B88" s="848" t="s">
        <v>307</v>
      </c>
      <c r="C88" s="849"/>
      <c r="D88" s="850" t="s">
        <v>308</v>
      </c>
      <c r="E88" s="851"/>
      <c r="F88" s="849"/>
      <c r="G88" s="513" t="s">
        <v>433</v>
      </c>
      <c r="H88" s="510" t="s">
        <v>309</v>
      </c>
      <c r="I88" s="514" t="s">
        <v>310</v>
      </c>
    </row>
    <row r="89" spans="1:9" ht="54" hidden="1" customHeight="1" outlineLevel="2" thickBot="1">
      <c r="A89" s="858"/>
      <c r="B89" s="852"/>
      <c r="C89" s="853"/>
      <c r="D89" s="854"/>
      <c r="E89" s="855"/>
      <c r="F89" s="853"/>
      <c r="G89" s="258"/>
      <c r="H89" s="259">
        <f>G89*D87</f>
        <v>0</v>
      </c>
      <c r="I89" s="260"/>
    </row>
    <row r="90" spans="1:9" ht="24" hidden="1" customHeight="1" outlineLevel="2">
      <c r="A90" s="860">
        <v>15</v>
      </c>
      <c r="B90" s="842" t="s">
        <v>297</v>
      </c>
      <c r="C90" s="843"/>
      <c r="D90" s="844" t="s">
        <v>298</v>
      </c>
      <c r="E90" s="843"/>
      <c r="F90" s="844" t="s">
        <v>299</v>
      </c>
      <c r="G90" s="843"/>
      <c r="H90" s="844" t="s">
        <v>300</v>
      </c>
      <c r="I90" s="845"/>
    </row>
    <row r="91" spans="1:9" ht="30" hidden="1" customHeight="1" outlineLevel="2">
      <c r="A91" s="857"/>
      <c r="B91" s="846"/>
      <c r="C91" s="847"/>
      <c r="D91" s="859"/>
      <c r="E91" s="847"/>
      <c r="F91" s="859"/>
      <c r="G91" s="847"/>
      <c r="H91" s="859"/>
      <c r="I91" s="862"/>
    </row>
    <row r="92" spans="1:9" ht="24" hidden="1" customHeight="1" outlineLevel="2">
      <c r="A92" s="857"/>
      <c r="B92" s="509" t="s">
        <v>431</v>
      </c>
      <c r="C92" s="510" t="s">
        <v>432</v>
      </c>
      <c r="D92" s="511" t="s">
        <v>302</v>
      </c>
      <c r="E92" s="850" t="s">
        <v>303</v>
      </c>
      <c r="F92" s="849"/>
      <c r="G92" s="850" t="s">
        <v>304</v>
      </c>
      <c r="H92" s="849"/>
      <c r="I92" s="512" t="s">
        <v>305</v>
      </c>
    </row>
    <row r="93" spans="1:9" ht="30" hidden="1" customHeight="1" outlineLevel="2">
      <c r="A93" s="857"/>
      <c r="B93" s="254"/>
      <c r="C93" s="255"/>
      <c r="D93" s="256"/>
      <c r="E93" s="859"/>
      <c r="F93" s="847"/>
      <c r="G93" s="859"/>
      <c r="H93" s="847"/>
      <c r="I93" s="257"/>
    </row>
    <row r="94" spans="1:9" ht="24" hidden="1" customHeight="1" outlineLevel="2">
      <c r="A94" s="857"/>
      <c r="B94" s="848" t="s">
        <v>307</v>
      </c>
      <c r="C94" s="849"/>
      <c r="D94" s="850" t="s">
        <v>308</v>
      </c>
      <c r="E94" s="851"/>
      <c r="F94" s="849"/>
      <c r="G94" s="513" t="s">
        <v>433</v>
      </c>
      <c r="H94" s="510" t="s">
        <v>309</v>
      </c>
      <c r="I94" s="514" t="s">
        <v>310</v>
      </c>
    </row>
    <row r="95" spans="1:9" ht="54" hidden="1" customHeight="1" outlineLevel="2" thickBot="1">
      <c r="A95" s="861"/>
      <c r="B95" s="852"/>
      <c r="C95" s="853"/>
      <c r="D95" s="854"/>
      <c r="E95" s="855"/>
      <c r="F95" s="853"/>
      <c r="G95" s="345"/>
      <c r="H95" s="346">
        <f>G95*D93</f>
        <v>0</v>
      </c>
      <c r="I95" s="347"/>
    </row>
    <row r="96" spans="1:9" ht="24" hidden="1" customHeight="1" outlineLevel="3">
      <c r="A96" s="856">
        <v>16</v>
      </c>
      <c r="B96" s="842" t="s">
        <v>297</v>
      </c>
      <c r="C96" s="843"/>
      <c r="D96" s="844" t="s">
        <v>298</v>
      </c>
      <c r="E96" s="843"/>
      <c r="F96" s="844" t="s">
        <v>299</v>
      </c>
      <c r="G96" s="843"/>
      <c r="H96" s="844" t="s">
        <v>300</v>
      </c>
      <c r="I96" s="845"/>
    </row>
    <row r="97" spans="1:9" ht="30" hidden="1" customHeight="1" outlineLevel="3">
      <c r="A97" s="857"/>
      <c r="B97" s="846"/>
      <c r="C97" s="847"/>
      <c r="D97" s="859"/>
      <c r="E97" s="847"/>
      <c r="F97" s="859"/>
      <c r="G97" s="847"/>
      <c r="H97" s="859"/>
      <c r="I97" s="862"/>
    </row>
    <row r="98" spans="1:9" ht="24" hidden="1" customHeight="1" outlineLevel="3">
      <c r="A98" s="857"/>
      <c r="B98" s="509" t="s">
        <v>431</v>
      </c>
      <c r="C98" s="510" t="s">
        <v>432</v>
      </c>
      <c r="D98" s="511" t="s">
        <v>302</v>
      </c>
      <c r="E98" s="850" t="s">
        <v>303</v>
      </c>
      <c r="F98" s="849"/>
      <c r="G98" s="850" t="s">
        <v>304</v>
      </c>
      <c r="H98" s="849"/>
      <c r="I98" s="512" t="s">
        <v>305</v>
      </c>
    </row>
    <row r="99" spans="1:9" ht="30" hidden="1" customHeight="1" outlineLevel="3">
      <c r="A99" s="857"/>
      <c r="B99" s="254"/>
      <c r="C99" s="255"/>
      <c r="D99" s="256"/>
      <c r="E99" s="859"/>
      <c r="F99" s="847"/>
      <c r="G99" s="859"/>
      <c r="H99" s="847"/>
      <c r="I99" s="257"/>
    </row>
    <row r="100" spans="1:9" ht="24" hidden="1" customHeight="1" outlineLevel="3">
      <c r="A100" s="857"/>
      <c r="B100" s="848" t="s">
        <v>307</v>
      </c>
      <c r="C100" s="849"/>
      <c r="D100" s="850" t="s">
        <v>308</v>
      </c>
      <c r="E100" s="851"/>
      <c r="F100" s="849"/>
      <c r="G100" s="513" t="s">
        <v>433</v>
      </c>
      <c r="H100" s="510" t="s">
        <v>309</v>
      </c>
      <c r="I100" s="514" t="s">
        <v>310</v>
      </c>
    </row>
    <row r="101" spans="1:9" ht="54" hidden="1" customHeight="1" outlineLevel="3" thickBot="1">
      <c r="A101" s="858"/>
      <c r="B101" s="852"/>
      <c r="C101" s="853"/>
      <c r="D101" s="854"/>
      <c r="E101" s="855"/>
      <c r="F101" s="853"/>
      <c r="G101" s="258"/>
      <c r="H101" s="259">
        <f>G101*D99</f>
        <v>0</v>
      </c>
      <c r="I101" s="260"/>
    </row>
    <row r="102" spans="1:9" ht="24" hidden="1" customHeight="1" outlineLevel="3">
      <c r="A102" s="856">
        <v>17</v>
      </c>
      <c r="B102" s="842" t="s">
        <v>297</v>
      </c>
      <c r="C102" s="843"/>
      <c r="D102" s="844" t="s">
        <v>298</v>
      </c>
      <c r="E102" s="843"/>
      <c r="F102" s="844" t="s">
        <v>299</v>
      </c>
      <c r="G102" s="843"/>
      <c r="H102" s="844" t="s">
        <v>300</v>
      </c>
      <c r="I102" s="845"/>
    </row>
    <row r="103" spans="1:9" ht="30" hidden="1" customHeight="1" outlineLevel="3">
      <c r="A103" s="857"/>
      <c r="B103" s="846"/>
      <c r="C103" s="847"/>
      <c r="D103" s="859"/>
      <c r="E103" s="847"/>
      <c r="F103" s="859"/>
      <c r="G103" s="847"/>
      <c r="H103" s="859"/>
      <c r="I103" s="862"/>
    </row>
    <row r="104" spans="1:9" ht="24" hidden="1" customHeight="1" outlineLevel="3">
      <c r="A104" s="857"/>
      <c r="B104" s="509" t="s">
        <v>431</v>
      </c>
      <c r="C104" s="510" t="s">
        <v>432</v>
      </c>
      <c r="D104" s="511" t="s">
        <v>302</v>
      </c>
      <c r="E104" s="850" t="s">
        <v>303</v>
      </c>
      <c r="F104" s="849"/>
      <c r="G104" s="850" t="s">
        <v>304</v>
      </c>
      <c r="H104" s="849"/>
      <c r="I104" s="512" t="s">
        <v>305</v>
      </c>
    </row>
    <row r="105" spans="1:9" ht="30" hidden="1" customHeight="1" outlineLevel="3">
      <c r="A105" s="857"/>
      <c r="B105" s="254"/>
      <c r="C105" s="255"/>
      <c r="D105" s="256"/>
      <c r="E105" s="859"/>
      <c r="F105" s="847"/>
      <c r="G105" s="859"/>
      <c r="H105" s="847"/>
      <c r="I105" s="257"/>
    </row>
    <row r="106" spans="1:9" ht="24" hidden="1" customHeight="1" outlineLevel="3">
      <c r="A106" s="857"/>
      <c r="B106" s="848" t="s">
        <v>307</v>
      </c>
      <c r="C106" s="849"/>
      <c r="D106" s="850" t="s">
        <v>308</v>
      </c>
      <c r="E106" s="851"/>
      <c r="F106" s="849"/>
      <c r="G106" s="513" t="s">
        <v>433</v>
      </c>
      <c r="H106" s="510" t="s">
        <v>309</v>
      </c>
      <c r="I106" s="514" t="s">
        <v>310</v>
      </c>
    </row>
    <row r="107" spans="1:9" ht="54" hidden="1" customHeight="1" outlineLevel="3" thickBot="1">
      <c r="A107" s="858"/>
      <c r="B107" s="852"/>
      <c r="C107" s="853"/>
      <c r="D107" s="854"/>
      <c r="E107" s="855"/>
      <c r="F107" s="853"/>
      <c r="G107" s="258"/>
      <c r="H107" s="259">
        <f>G107*D105</f>
        <v>0</v>
      </c>
      <c r="I107" s="260"/>
    </row>
    <row r="108" spans="1:9" ht="24" hidden="1" customHeight="1" outlineLevel="3">
      <c r="A108" s="860">
        <v>18</v>
      </c>
      <c r="B108" s="842" t="s">
        <v>297</v>
      </c>
      <c r="C108" s="843"/>
      <c r="D108" s="844" t="s">
        <v>298</v>
      </c>
      <c r="E108" s="843"/>
      <c r="F108" s="844" t="s">
        <v>299</v>
      </c>
      <c r="G108" s="843"/>
      <c r="H108" s="844" t="s">
        <v>300</v>
      </c>
      <c r="I108" s="845"/>
    </row>
    <row r="109" spans="1:9" ht="30" hidden="1" customHeight="1" outlineLevel="3">
      <c r="A109" s="857"/>
      <c r="B109" s="846"/>
      <c r="C109" s="847"/>
      <c r="D109" s="859"/>
      <c r="E109" s="847"/>
      <c r="F109" s="859"/>
      <c r="G109" s="847"/>
      <c r="H109" s="859"/>
      <c r="I109" s="862"/>
    </row>
    <row r="110" spans="1:9" ht="24" hidden="1" customHeight="1" outlineLevel="3">
      <c r="A110" s="857"/>
      <c r="B110" s="509" t="s">
        <v>431</v>
      </c>
      <c r="C110" s="510" t="s">
        <v>432</v>
      </c>
      <c r="D110" s="511" t="s">
        <v>302</v>
      </c>
      <c r="E110" s="850" t="s">
        <v>303</v>
      </c>
      <c r="F110" s="849"/>
      <c r="G110" s="850" t="s">
        <v>304</v>
      </c>
      <c r="H110" s="849"/>
      <c r="I110" s="512" t="s">
        <v>305</v>
      </c>
    </row>
    <row r="111" spans="1:9" ht="30" hidden="1" customHeight="1" outlineLevel="3">
      <c r="A111" s="857"/>
      <c r="B111" s="254"/>
      <c r="C111" s="255"/>
      <c r="D111" s="256"/>
      <c r="E111" s="859"/>
      <c r="F111" s="847"/>
      <c r="G111" s="859"/>
      <c r="H111" s="847"/>
      <c r="I111" s="257"/>
    </row>
    <row r="112" spans="1:9" ht="24" hidden="1" customHeight="1" outlineLevel="3">
      <c r="A112" s="857"/>
      <c r="B112" s="848" t="s">
        <v>307</v>
      </c>
      <c r="C112" s="849"/>
      <c r="D112" s="850" t="s">
        <v>308</v>
      </c>
      <c r="E112" s="851"/>
      <c r="F112" s="849"/>
      <c r="G112" s="513" t="s">
        <v>433</v>
      </c>
      <c r="H112" s="510" t="s">
        <v>309</v>
      </c>
      <c r="I112" s="514" t="s">
        <v>310</v>
      </c>
    </row>
    <row r="113" spans="1:9" ht="54" hidden="1" customHeight="1" outlineLevel="3" thickBot="1">
      <c r="A113" s="861"/>
      <c r="B113" s="852"/>
      <c r="C113" s="853"/>
      <c r="D113" s="854"/>
      <c r="E113" s="855"/>
      <c r="F113" s="853"/>
      <c r="G113" s="258"/>
      <c r="H113" s="259">
        <f>G113*D111</f>
        <v>0</v>
      </c>
      <c r="I113" s="260"/>
    </row>
    <row r="114" spans="1:9" ht="24" hidden="1" customHeight="1" outlineLevel="3">
      <c r="A114" s="856">
        <v>19</v>
      </c>
      <c r="B114" s="842" t="s">
        <v>297</v>
      </c>
      <c r="C114" s="843"/>
      <c r="D114" s="844" t="s">
        <v>298</v>
      </c>
      <c r="E114" s="843"/>
      <c r="F114" s="844" t="s">
        <v>299</v>
      </c>
      <c r="G114" s="843"/>
      <c r="H114" s="844" t="s">
        <v>300</v>
      </c>
      <c r="I114" s="845"/>
    </row>
    <row r="115" spans="1:9" ht="30" hidden="1" customHeight="1" outlineLevel="3">
      <c r="A115" s="857"/>
      <c r="B115" s="846"/>
      <c r="C115" s="847"/>
      <c r="D115" s="859"/>
      <c r="E115" s="847"/>
      <c r="F115" s="859"/>
      <c r="G115" s="847"/>
      <c r="H115" s="859"/>
      <c r="I115" s="862"/>
    </row>
    <row r="116" spans="1:9" ht="24" hidden="1" customHeight="1" outlineLevel="3">
      <c r="A116" s="857"/>
      <c r="B116" s="509" t="s">
        <v>431</v>
      </c>
      <c r="C116" s="510" t="s">
        <v>432</v>
      </c>
      <c r="D116" s="511" t="s">
        <v>302</v>
      </c>
      <c r="E116" s="850" t="s">
        <v>303</v>
      </c>
      <c r="F116" s="849"/>
      <c r="G116" s="850" t="s">
        <v>304</v>
      </c>
      <c r="H116" s="849"/>
      <c r="I116" s="512" t="s">
        <v>305</v>
      </c>
    </row>
    <row r="117" spans="1:9" ht="30" hidden="1" customHeight="1" outlineLevel="3">
      <c r="A117" s="857"/>
      <c r="B117" s="254"/>
      <c r="C117" s="255"/>
      <c r="D117" s="256"/>
      <c r="E117" s="859"/>
      <c r="F117" s="847"/>
      <c r="G117" s="859"/>
      <c r="H117" s="847"/>
      <c r="I117" s="257"/>
    </row>
    <row r="118" spans="1:9" ht="24" hidden="1" customHeight="1" outlineLevel="3">
      <c r="A118" s="857"/>
      <c r="B118" s="848" t="s">
        <v>307</v>
      </c>
      <c r="C118" s="849"/>
      <c r="D118" s="850" t="s">
        <v>308</v>
      </c>
      <c r="E118" s="851"/>
      <c r="F118" s="849"/>
      <c r="G118" s="513" t="s">
        <v>433</v>
      </c>
      <c r="H118" s="510" t="s">
        <v>309</v>
      </c>
      <c r="I118" s="514" t="s">
        <v>310</v>
      </c>
    </row>
    <row r="119" spans="1:9" ht="54" hidden="1" customHeight="1" outlineLevel="3" thickBot="1">
      <c r="A119" s="858"/>
      <c r="B119" s="852"/>
      <c r="C119" s="853"/>
      <c r="D119" s="854"/>
      <c r="E119" s="855"/>
      <c r="F119" s="853"/>
      <c r="G119" s="258"/>
      <c r="H119" s="259">
        <f>G119*D117</f>
        <v>0</v>
      </c>
      <c r="I119" s="260"/>
    </row>
    <row r="120" spans="1:9" ht="24" hidden="1" customHeight="1" outlineLevel="3">
      <c r="A120" s="860">
        <v>20</v>
      </c>
      <c r="B120" s="842" t="s">
        <v>297</v>
      </c>
      <c r="C120" s="843"/>
      <c r="D120" s="844" t="s">
        <v>298</v>
      </c>
      <c r="E120" s="843"/>
      <c r="F120" s="844" t="s">
        <v>299</v>
      </c>
      <c r="G120" s="843"/>
      <c r="H120" s="844" t="s">
        <v>300</v>
      </c>
      <c r="I120" s="845"/>
    </row>
    <row r="121" spans="1:9" ht="30" hidden="1" customHeight="1" outlineLevel="3">
      <c r="A121" s="857"/>
      <c r="B121" s="846"/>
      <c r="C121" s="847"/>
      <c r="D121" s="859"/>
      <c r="E121" s="847"/>
      <c r="F121" s="859"/>
      <c r="G121" s="847"/>
      <c r="H121" s="859"/>
      <c r="I121" s="862"/>
    </row>
    <row r="122" spans="1:9" ht="24" hidden="1" customHeight="1" outlineLevel="3">
      <c r="A122" s="857"/>
      <c r="B122" s="509" t="s">
        <v>431</v>
      </c>
      <c r="C122" s="510" t="s">
        <v>432</v>
      </c>
      <c r="D122" s="511" t="s">
        <v>302</v>
      </c>
      <c r="E122" s="850" t="s">
        <v>303</v>
      </c>
      <c r="F122" s="849"/>
      <c r="G122" s="850" t="s">
        <v>304</v>
      </c>
      <c r="H122" s="849"/>
      <c r="I122" s="512" t="s">
        <v>305</v>
      </c>
    </row>
    <row r="123" spans="1:9" ht="30" hidden="1" customHeight="1" outlineLevel="3">
      <c r="A123" s="857"/>
      <c r="B123" s="254"/>
      <c r="C123" s="255"/>
      <c r="D123" s="256"/>
      <c r="E123" s="859"/>
      <c r="F123" s="847"/>
      <c r="G123" s="859"/>
      <c r="H123" s="847"/>
      <c r="I123" s="257"/>
    </row>
    <row r="124" spans="1:9" ht="24" hidden="1" customHeight="1" outlineLevel="3">
      <c r="A124" s="857"/>
      <c r="B124" s="848" t="s">
        <v>307</v>
      </c>
      <c r="C124" s="849"/>
      <c r="D124" s="850" t="s">
        <v>308</v>
      </c>
      <c r="E124" s="851"/>
      <c r="F124" s="849"/>
      <c r="G124" s="513" t="s">
        <v>433</v>
      </c>
      <c r="H124" s="510" t="s">
        <v>309</v>
      </c>
      <c r="I124" s="514" t="s">
        <v>310</v>
      </c>
    </row>
    <row r="125" spans="1:9" ht="54" hidden="1" customHeight="1" outlineLevel="3" thickBot="1">
      <c r="A125" s="858"/>
      <c r="B125" s="852"/>
      <c r="C125" s="853"/>
      <c r="D125" s="854"/>
      <c r="E125" s="855"/>
      <c r="F125" s="853"/>
      <c r="G125" s="345"/>
      <c r="H125" s="346">
        <f>G125*D123</f>
        <v>0</v>
      </c>
      <c r="I125" s="347"/>
    </row>
    <row r="126" spans="1:9" collapsed="1">
      <c r="A126" s="863"/>
      <c r="B126" s="235"/>
      <c r="C126" s="235"/>
      <c r="D126" s="235"/>
      <c r="E126" s="235"/>
      <c r="F126" s="235"/>
      <c r="G126" s="235"/>
      <c r="H126" s="235"/>
      <c r="I126" s="235"/>
    </row>
    <row r="127" spans="1:9">
      <c r="A127" s="863"/>
      <c r="B127" s="235"/>
      <c r="C127" s="235"/>
      <c r="D127" s="235"/>
      <c r="E127" s="235"/>
      <c r="F127" s="235"/>
      <c r="G127" s="235"/>
      <c r="H127" s="235"/>
      <c r="I127" s="235"/>
    </row>
    <row r="128" spans="1:9">
      <c r="A128" s="863"/>
      <c r="G128" s="235"/>
      <c r="H128" s="235"/>
      <c r="I128" s="235"/>
    </row>
    <row r="129" spans="1:9">
      <c r="A129" s="863"/>
      <c r="E129" s="235"/>
      <c r="F129" s="235"/>
      <c r="G129" s="235"/>
      <c r="H129" s="235"/>
    </row>
    <row r="130" spans="1:9">
      <c r="A130" s="863"/>
      <c r="B130" s="235"/>
      <c r="C130" s="235"/>
      <c r="D130" s="235"/>
      <c r="E130" s="235"/>
      <c r="F130" s="235"/>
    </row>
    <row r="131" spans="1:9">
      <c r="A131" s="863"/>
      <c r="B131" s="235"/>
      <c r="C131" s="235"/>
      <c r="D131" s="235"/>
      <c r="E131" s="235"/>
      <c r="F131" s="235"/>
    </row>
    <row r="132" spans="1:9">
      <c r="A132" s="863"/>
      <c r="B132" s="235"/>
      <c r="C132" s="235"/>
      <c r="D132" s="235"/>
      <c r="E132" s="235"/>
      <c r="F132" s="235"/>
      <c r="G132" s="235"/>
      <c r="H132" s="235"/>
      <c r="I132" s="235"/>
    </row>
    <row r="133" spans="1:9">
      <c r="A133" s="863"/>
      <c r="B133" s="235"/>
      <c r="C133" s="235"/>
      <c r="D133" s="235"/>
      <c r="E133" s="235"/>
      <c r="F133" s="235"/>
      <c r="G133" s="235"/>
      <c r="H133" s="235"/>
      <c r="I133" s="235"/>
    </row>
    <row r="134" spans="1:9">
      <c r="A134" s="863"/>
      <c r="G134" s="235"/>
      <c r="H134" s="235"/>
      <c r="I134" s="235"/>
    </row>
    <row r="135" spans="1:9">
      <c r="A135" s="863"/>
      <c r="E135" s="235"/>
      <c r="F135" s="235"/>
      <c r="G135" s="235"/>
      <c r="H135" s="235"/>
    </row>
    <row r="136" spans="1:9">
      <c r="A136" s="863"/>
      <c r="B136" s="235"/>
      <c r="C136" s="235"/>
      <c r="D136" s="235"/>
      <c r="E136" s="235"/>
      <c r="F136" s="235"/>
    </row>
    <row r="137" spans="1:9">
      <c r="A137" s="863"/>
      <c r="B137" s="235"/>
      <c r="C137" s="235"/>
      <c r="D137" s="235"/>
      <c r="E137" s="235"/>
      <c r="F137" s="235"/>
    </row>
    <row r="138" spans="1:9">
      <c r="A138" s="863"/>
      <c r="B138" s="235"/>
      <c r="C138" s="235"/>
      <c r="D138" s="235"/>
      <c r="E138" s="235"/>
      <c r="F138" s="235"/>
      <c r="G138" s="235"/>
      <c r="H138" s="235"/>
      <c r="I138" s="235"/>
    </row>
    <row r="139" spans="1:9">
      <c r="A139" s="863"/>
      <c r="B139" s="235"/>
      <c r="C139" s="235"/>
      <c r="D139" s="235"/>
      <c r="E139" s="235"/>
      <c r="F139" s="235"/>
      <c r="G139" s="235"/>
      <c r="H139" s="235"/>
      <c r="I139" s="235"/>
    </row>
    <row r="140" spans="1:9">
      <c r="A140" s="863"/>
      <c r="G140" s="235"/>
      <c r="H140" s="235"/>
      <c r="I140" s="235"/>
    </row>
    <row r="141" spans="1:9">
      <c r="A141" s="863"/>
      <c r="E141" s="235"/>
      <c r="F141" s="235"/>
      <c r="G141" s="235"/>
      <c r="H141" s="235"/>
    </row>
    <row r="142" spans="1:9">
      <c r="A142" s="863"/>
      <c r="B142" s="235"/>
      <c r="C142" s="235"/>
      <c r="D142" s="235"/>
      <c r="E142" s="235"/>
      <c r="F142" s="235"/>
    </row>
    <row r="143" spans="1:9">
      <c r="A143" s="863"/>
      <c r="B143" s="235"/>
      <c r="C143" s="235"/>
      <c r="D143" s="235"/>
      <c r="E143" s="235"/>
      <c r="F143" s="235"/>
    </row>
    <row r="144" spans="1:9">
      <c r="A144" s="863"/>
      <c r="B144" s="235"/>
      <c r="C144" s="235"/>
      <c r="D144" s="235"/>
      <c r="E144" s="235"/>
      <c r="F144" s="235"/>
      <c r="G144" s="235"/>
      <c r="H144" s="235"/>
      <c r="I144" s="235"/>
    </row>
    <row r="145" spans="1:9">
      <c r="A145" s="863"/>
      <c r="B145" s="235"/>
      <c r="C145" s="235"/>
      <c r="D145" s="235"/>
      <c r="E145" s="235"/>
      <c r="F145" s="235"/>
      <c r="G145" s="235"/>
      <c r="H145" s="235"/>
      <c r="I145" s="235"/>
    </row>
    <row r="146" spans="1:9">
      <c r="A146" s="863"/>
      <c r="G146" s="235"/>
      <c r="H146" s="235"/>
      <c r="I146" s="235"/>
    </row>
    <row r="147" spans="1:9">
      <c r="A147" s="863"/>
      <c r="E147" s="235"/>
      <c r="F147" s="235"/>
      <c r="G147" s="235"/>
      <c r="H147" s="235"/>
    </row>
    <row r="148" spans="1:9">
      <c r="A148" s="863"/>
      <c r="B148" s="235"/>
      <c r="C148" s="235"/>
      <c r="D148" s="235"/>
      <c r="E148" s="235"/>
      <c r="F148" s="235"/>
    </row>
    <row r="149" spans="1:9">
      <c r="A149" s="863"/>
      <c r="B149" s="235"/>
      <c r="C149" s="235"/>
      <c r="D149" s="235"/>
      <c r="E149" s="235"/>
      <c r="F149" s="235"/>
    </row>
    <row r="150" spans="1:9">
      <c r="A150" s="863"/>
      <c r="B150" s="235"/>
      <c r="C150" s="235"/>
      <c r="D150" s="235"/>
      <c r="E150" s="235"/>
      <c r="F150" s="235"/>
      <c r="G150" s="235"/>
      <c r="H150" s="235"/>
      <c r="I150" s="235"/>
    </row>
    <row r="151" spans="1:9">
      <c r="A151" s="863"/>
      <c r="B151" s="235"/>
      <c r="C151" s="235"/>
      <c r="D151" s="235"/>
      <c r="E151" s="235"/>
      <c r="F151" s="235"/>
      <c r="G151" s="235"/>
      <c r="H151" s="235"/>
      <c r="I151" s="235"/>
    </row>
    <row r="152" spans="1:9">
      <c r="A152" s="863"/>
      <c r="G152" s="235"/>
      <c r="H152" s="235"/>
      <c r="I152" s="235"/>
    </row>
    <row r="153" spans="1:9">
      <c r="A153" s="863"/>
      <c r="E153" s="235"/>
      <c r="F153" s="235"/>
      <c r="G153" s="235"/>
      <c r="H153" s="235"/>
    </row>
    <row r="154" spans="1:9">
      <c r="A154" s="863"/>
      <c r="B154" s="235"/>
      <c r="C154" s="235"/>
      <c r="D154" s="235"/>
      <c r="E154" s="235"/>
      <c r="F154" s="235"/>
    </row>
    <row r="155" spans="1:9">
      <c r="A155" s="863"/>
      <c r="B155" s="235"/>
      <c r="C155" s="235"/>
      <c r="D155" s="235"/>
      <c r="E155" s="235"/>
      <c r="F155" s="235"/>
    </row>
    <row r="156" spans="1:9">
      <c r="A156" s="863"/>
      <c r="B156" s="235"/>
      <c r="C156" s="235"/>
      <c r="D156" s="235"/>
      <c r="E156" s="235"/>
      <c r="F156" s="235"/>
      <c r="G156" s="235"/>
      <c r="H156" s="235"/>
      <c r="I156" s="235"/>
    </row>
    <row r="157" spans="1:9">
      <c r="A157" s="863"/>
      <c r="B157" s="235"/>
      <c r="C157" s="235"/>
      <c r="D157" s="235"/>
      <c r="E157" s="235"/>
      <c r="F157" s="235"/>
      <c r="G157" s="235"/>
      <c r="H157" s="235"/>
      <c r="I157" s="235"/>
    </row>
    <row r="158" spans="1:9">
      <c r="A158" s="863"/>
      <c r="G158" s="235"/>
      <c r="H158" s="235"/>
      <c r="I158" s="235"/>
    </row>
    <row r="159" spans="1:9">
      <c r="A159" s="863"/>
      <c r="E159" s="235"/>
      <c r="F159" s="235"/>
      <c r="G159" s="235"/>
      <c r="H159" s="235"/>
    </row>
    <row r="160" spans="1:9">
      <c r="A160" s="863"/>
      <c r="B160" s="235"/>
      <c r="C160" s="235"/>
      <c r="D160" s="235"/>
      <c r="E160" s="235"/>
      <c r="F160" s="235"/>
    </row>
    <row r="161" spans="1:9">
      <c r="A161" s="863"/>
      <c r="B161" s="235"/>
      <c r="C161" s="235"/>
      <c r="D161" s="235"/>
      <c r="E161" s="235"/>
      <c r="F161" s="235"/>
    </row>
    <row r="162" spans="1:9">
      <c r="A162" s="863"/>
      <c r="B162" s="235"/>
      <c r="C162" s="235"/>
      <c r="D162" s="235"/>
      <c r="E162" s="235"/>
      <c r="F162" s="235"/>
      <c r="G162" s="235"/>
      <c r="H162" s="235"/>
      <c r="I162" s="235"/>
    </row>
    <row r="163" spans="1:9">
      <c r="A163" s="863"/>
      <c r="B163" s="235"/>
      <c r="C163" s="235"/>
      <c r="D163" s="235"/>
      <c r="E163" s="235"/>
      <c r="F163" s="235"/>
      <c r="G163" s="235"/>
      <c r="H163" s="235"/>
      <c r="I163" s="235"/>
    </row>
    <row r="164" spans="1:9">
      <c r="A164" s="863"/>
      <c r="G164" s="235"/>
      <c r="H164" s="235"/>
      <c r="I164" s="235"/>
    </row>
    <row r="165" spans="1:9">
      <c r="A165" s="863"/>
      <c r="E165" s="235"/>
      <c r="F165" s="235"/>
      <c r="G165" s="235"/>
      <c r="H165" s="235"/>
    </row>
    <row r="166" spans="1:9">
      <c r="A166" s="863"/>
      <c r="B166" s="235"/>
      <c r="C166" s="235"/>
      <c r="D166" s="235"/>
      <c r="E166" s="235"/>
      <c r="F166" s="235"/>
    </row>
    <row r="167" spans="1:9">
      <c r="A167" s="863"/>
      <c r="B167" s="235"/>
      <c r="C167" s="235"/>
      <c r="D167" s="235"/>
      <c r="E167" s="235"/>
      <c r="F167" s="235"/>
    </row>
    <row r="168" spans="1:9">
      <c r="A168" s="863"/>
      <c r="B168" s="235"/>
      <c r="C168" s="235"/>
      <c r="D168" s="235"/>
      <c r="E168" s="235"/>
      <c r="F168" s="235"/>
      <c r="G168" s="235"/>
      <c r="H168" s="235"/>
      <c r="I168" s="235"/>
    </row>
    <row r="169" spans="1:9">
      <c r="A169" s="863"/>
      <c r="B169" s="235"/>
      <c r="C169" s="235"/>
      <c r="D169" s="235"/>
      <c r="E169" s="235"/>
      <c r="F169" s="235"/>
      <c r="G169" s="235"/>
      <c r="H169" s="235"/>
      <c r="I169" s="235"/>
    </row>
    <row r="170" spans="1:9">
      <c r="A170" s="863"/>
      <c r="G170" s="235"/>
      <c r="H170" s="235"/>
      <c r="I170" s="235"/>
    </row>
    <row r="171" spans="1:9">
      <c r="A171" s="863"/>
      <c r="E171" s="235"/>
      <c r="F171" s="235"/>
      <c r="G171" s="235"/>
      <c r="H171" s="235"/>
    </row>
    <row r="172" spans="1:9">
      <c r="A172" s="863"/>
      <c r="B172" s="235"/>
      <c r="C172" s="235"/>
      <c r="D172" s="235"/>
      <c r="E172" s="235"/>
      <c r="F172" s="235"/>
    </row>
    <row r="173" spans="1:9">
      <c r="A173" s="863"/>
      <c r="B173" s="235"/>
      <c r="C173" s="235"/>
      <c r="D173" s="235"/>
      <c r="E173" s="235"/>
      <c r="F173" s="235"/>
    </row>
    <row r="174" spans="1:9">
      <c r="A174" s="863"/>
      <c r="B174" s="235"/>
      <c r="C174" s="235"/>
      <c r="D174" s="235"/>
      <c r="E174" s="235"/>
      <c r="F174" s="235"/>
      <c r="G174" s="235"/>
      <c r="H174" s="235"/>
      <c r="I174" s="235"/>
    </row>
    <row r="175" spans="1:9">
      <c r="A175" s="863"/>
      <c r="B175" s="235"/>
      <c r="C175" s="235"/>
      <c r="D175" s="235"/>
      <c r="E175" s="235"/>
      <c r="F175" s="235"/>
      <c r="G175" s="235"/>
      <c r="H175" s="235"/>
      <c r="I175" s="235"/>
    </row>
    <row r="176" spans="1:9">
      <c r="A176" s="863"/>
      <c r="G176" s="235"/>
      <c r="H176" s="235"/>
      <c r="I176" s="235"/>
    </row>
    <row r="177" spans="1:9">
      <c r="A177" s="863"/>
      <c r="E177" s="235"/>
      <c r="F177" s="235"/>
      <c r="G177" s="235"/>
      <c r="H177" s="235"/>
    </row>
    <row r="178" spans="1:9">
      <c r="A178" s="863"/>
      <c r="B178" s="235"/>
      <c r="C178" s="235"/>
      <c r="D178" s="235"/>
      <c r="E178" s="235"/>
      <c r="F178" s="235"/>
    </row>
    <row r="179" spans="1:9">
      <c r="A179" s="863"/>
      <c r="B179" s="235"/>
      <c r="C179" s="235"/>
      <c r="D179" s="235"/>
      <c r="E179" s="235"/>
      <c r="F179" s="235"/>
    </row>
    <row r="180" spans="1:9">
      <c r="A180" s="863"/>
      <c r="B180" s="235"/>
      <c r="C180" s="235"/>
      <c r="D180" s="235"/>
      <c r="E180" s="235"/>
      <c r="F180" s="235"/>
      <c r="G180" s="235"/>
      <c r="H180" s="235"/>
      <c r="I180" s="235"/>
    </row>
    <row r="181" spans="1:9">
      <c r="A181" s="863"/>
      <c r="B181" s="235"/>
      <c r="C181" s="235"/>
      <c r="D181" s="235"/>
      <c r="E181" s="235"/>
      <c r="F181" s="235"/>
      <c r="G181" s="235"/>
      <c r="H181" s="235"/>
      <c r="I181" s="235"/>
    </row>
    <row r="182" spans="1:9">
      <c r="A182" s="863"/>
      <c r="G182" s="235"/>
      <c r="H182" s="235"/>
      <c r="I182" s="235"/>
    </row>
    <row r="183" spans="1:9">
      <c r="A183" s="863"/>
      <c r="E183" s="235"/>
      <c r="F183" s="235"/>
      <c r="G183" s="235"/>
      <c r="H183" s="235"/>
    </row>
    <row r="184" spans="1:9">
      <c r="A184" s="863"/>
      <c r="B184" s="235"/>
      <c r="C184" s="235"/>
      <c r="D184" s="235"/>
      <c r="E184" s="235"/>
      <c r="F184" s="235"/>
    </row>
    <row r="185" spans="1:9">
      <c r="A185" s="863"/>
      <c r="B185" s="235"/>
      <c r="C185" s="235"/>
      <c r="D185" s="235"/>
      <c r="E185" s="235"/>
      <c r="F185" s="235"/>
    </row>
    <row r="186" spans="1:9">
      <c r="A186" s="863"/>
      <c r="B186" s="235"/>
      <c r="C186" s="235"/>
      <c r="D186" s="235"/>
      <c r="E186" s="235"/>
      <c r="F186" s="235"/>
      <c r="G186" s="235"/>
      <c r="H186" s="235"/>
      <c r="I186" s="235"/>
    </row>
    <row r="187" spans="1:9">
      <c r="A187" s="863"/>
      <c r="B187" s="235"/>
      <c r="C187" s="235"/>
      <c r="D187" s="235"/>
      <c r="E187" s="235"/>
      <c r="F187" s="235"/>
      <c r="G187" s="235"/>
      <c r="H187" s="235"/>
      <c r="I187" s="235"/>
    </row>
    <row r="188" spans="1:9">
      <c r="A188" s="863"/>
      <c r="G188" s="235"/>
      <c r="H188" s="235"/>
      <c r="I188" s="235"/>
    </row>
    <row r="189" spans="1:9">
      <c r="A189" s="863"/>
      <c r="E189" s="235"/>
      <c r="F189" s="235"/>
      <c r="G189" s="235"/>
      <c r="H189" s="235"/>
    </row>
    <row r="190" spans="1:9">
      <c r="A190" s="863"/>
      <c r="B190" s="235"/>
      <c r="C190" s="235"/>
      <c r="D190" s="235"/>
      <c r="E190" s="235"/>
      <c r="F190" s="235"/>
    </row>
    <row r="191" spans="1:9">
      <c r="A191" s="863"/>
      <c r="B191" s="235"/>
      <c r="C191" s="235"/>
      <c r="D191" s="235"/>
      <c r="E191" s="235"/>
      <c r="F191" s="235"/>
    </row>
    <row r="192" spans="1:9">
      <c r="A192" s="863"/>
      <c r="B192" s="235"/>
      <c r="C192" s="235"/>
      <c r="D192" s="235"/>
      <c r="E192" s="235"/>
      <c r="F192" s="235"/>
      <c r="G192" s="235"/>
      <c r="H192" s="235"/>
      <c r="I192" s="235"/>
    </row>
    <row r="193" spans="1:9">
      <c r="A193" s="863"/>
      <c r="B193" s="235"/>
      <c r="C193" s="235"/>
      <c r="D193" s="235"/>
      <c r="E193" s="235"/>
      <c r="F193" s="235"/>
      <c r="G193" s="235"/>
      <c r="H193" s="235"/>
      <c r="I193" s="235"/>
    </row>
    <row r="194" spans="1:9">
      <c r="A194" s="863"/>
      <c r="G194" s="235"/>
      <c r="H194" s="235"/>
      <c r="I194" s="235"/>
    </row>
    <row r="195" spans="1:9">
      <c r="A195" s="863"/>
      <c r="E195" s="235"/>
      <c r="F195" s="235"/>
      <c r="G195" s="235"/>
      <c r="H195" s="235"/>
    </row>
    <row r="196" spans="1:9">
      <c r="A196" s="863"/>
      <c r="B196" s="235"/>
      <c r="C196" s="235"/>
      <c r="D196" s="235"/>
      <c r="E196" s="235"/>
      <c r="F196" s="235"/>
    </row>
    <row r="197" spans="1:9">
      <c r="A197" s="863"/>
      <c r="B197" s="235"/>
      <c r="C197" s="235"/>
      <c r="D197" s="235"/>
      <c r="E197" s="235"/>
      <c r="F197" s="235"/>
    </row>
  </sheetData>
  <sheetProtection algorithmName="SHA-512" hashValue="sYDY+QQyBGDisbWqM/Pm9pSoO45u47Ij+6lJHvQjSkhruvKEltI2YahvkdX1ClKcpoRhFqtevyvMa+Uf/Dd13w==" saltValue="WXyskqJyPPrU64OhqX2lAw==" spinCount="100000" sheet="1" objects="1" formatRows="0"/>
  <mergeCells count="356">
    <mergeCell ref="A174:A179"/>
    <mergeCell ref="A180:A185"/>
    <mergeCell ref="A186:A191"/>
    <mergeCell ref="A192:A197"/>
    <mergeCell ref="A138:A143"/>
    <mergeCell ref="A144:A149"/>
    <mergeCell ref="A150:A155"/>
    <mergeCell ref="A156:A161"/>
    <mergeCell ref="A162:A167"/>
    <mergeCell ref="A168:A173"/>
    <mergeCell ref="A126:A131"/>
    <mergeCell ref="A132:A137"/>
    <mergeCell ref="H120:I120"/>
    <mergeCell ref="B121:C121"/>
    <mergeCell ref="D121:E121"/>
    <mergeCell ref="F121:G121"/>
    <mergeCell ref="H121:I121"/>
    <mergeCell ref="E122:F122"/>
    <mergeCell ref="G122:H122"/>
    <mergeCell ref="B118:C118"/>
    <mergeCell ref="D118:F118"/>
    <mergeCell ref="B119:C119"/>
    <mergeCell ref="D119:F119"/>
    <mergeCell ref="A120:A125"/>
    <mergeCell ref="B120:C120"/>
    <mergeCell ref="D120:E120"/>
    <mergeCell ref="F120:G120"/>
    <mergeCell ref="E123:F123"/>
    <mergeCell ref="G123:H123"/>
    <mergeCell ref="A114:A119"/>
    <mergeCell ref="E117:F117"/>
    <mergeCell ref="G117:H117"/>
    <mergeCell ref="B124:C124"/>
    <mergeCell ref="D124:F124"/>
    <mergeCell ref="B125:C125"/>
    <mergeCell ref="D125:F125"/>
    <mergeCell ref="H114:I114"/>
    <mergeCell ref="B115:C115"/>
    <mergeCell ref="D115:E115"/>
    <mergeCell ref="F115:G115"/>
    <mergeCell ref="H115:I115"/>
    <mergeCell ref="E116:F116"/>
    <mergeCell ref="G116:H116"/>
    <mergeCell ref="B112:C112"/>
    <mergeCell ref="D112:F112"/>
    <mergeCell ref="B113:C113"/>
    <mergeCell ref="D113:F113"/>
    <mergeCell ref="B114:C114"/>
    <mergeCell ref="D114:E114"/>
    <mergeCell ref="F114:G114"/>
    <mergeCell ref="A108:A113"/>
    <mergeCell ref="B108:C108"/>
    <mergeCell ref="D108:E108"/>
    <mergeCell ref="F108:G108"/>
    <mergeCell ref="E111:F111"/>
    <mergeCell ref="G111:H111"/>
    <mergeCell ref="E110:F110"/>
    <mergeCell ref="G110:H110"/>
    <mergeCell ref="H103:I103"/>
    <mergeCell ref="E104:F104"/>
    <mergeCell ref="G104:H104"/>
    <mergeCell ref="H108:I108"/>
    <mergeCell ref="B109:C109"/>
    <mergeCell ref="D109:E109"/>
    <mergeCell ref="F109:G109"/>
    <mergeCell ref="H109:I109"/>
    <mergeCell ref="B106:C106"/>
    <mergeCell ref="D106:F106"/>
    <mergeCell ref="B107:C107"/>
    <mergeCell ref="D107:F107"/>
    <mergeCell ref="B100:C100"/>
    <mergeCell ref="D100:F100"/>
    <mergeCell ref="B101:C101"/>
    <mergeCell ref="D101:F101"/>
    <mergeCell ref="A102:A107"/>
    <mergeCell ref="B102:C102"/>
    <mergeCell ref="D102:E102"/>
    <mergeCell ref="F102:G102"/>
    <mergeCell ref="E105:F105"/>
    <mergeCell ref="G105:H105"/>
    <mergeCell ref="A96:A101"/>
    <mergeCell ref="E99:F99"/>
    <mergeCell ref="G99:H99"/>
    <mergeCell ref="H96:I96"/>
    <mergeCell ref="B97:C97"/>
    <mergeCell ref="D97:E97"/>
    <mergeCell ref="F97:G97"/>
    <mergeCell ref="H97:I97"/>
    <mergeCell ref="E98:F98"/>
    <mergeCell ref="G98:H98"/>
    <mergeCell ref="H102:I102"/>
    <mergeCell ref="B103:C103"/>
    <mergeCell ref="D103:E103"/>
    <mergeCell ref="F103:G103"/>
    <mergeCell ref="B94:C94"/>
    <mergeCell ref="D94:F94"/>
    <mergeCell ref="B95:C95"/>
    <mergeCell ref="D95:F95"/>
    <mergeCell ref="B96:C96"/>
    <mergeCell ref="D96:E96"/>
    <mergeCell ref="F96:G96"/>
    <mergeCell ref="A90:A95"/>
    <mergeCell ref="B90:C90"/>
    <mergeCell ref="D90:E90"/>
    <mergeCell ref="F90:G90"/>
    <mergeCell ref="E93:F93"/>
    <mergeCell ref="G93:H93"/>
    <mergeCell ref="E92:F92"/>
    <mergeCell ref="G92:H92"/>
    <mergeCell ref="H85:I85"/>
    <mergeCell ref="E86:F86"/>
    <mergeCell ref="G86:H86"/>
    <mergeCell ref="H90:I90"/>
    <mergeCell ref="B91:C91"/>
    <mergeCell ref="D91:E91"/>
    <mergeCell ref="F91:G91"/>
    <mergeCell ref="H91:I91"/>
    <mergeCell ref="B88:C88"/>
    <mergeCell ref="D88:F88"/>
    <mergeCell ref="B89:C89"/>
    <mergeCell ref="D89:F89"/>
    <mergeCell ref="B82:C82"/>
    <mergeCell ref="D82:F82"/>
    <mergeCell ref="B83:C83"/>
    <mergeCell ref="D83:F83"/>
    <mergeCell ref="A84:A89"/>
    <mergeCell ref="B84:C84"/>
    <mergeCell ref="D84:E84"/>
    <mergeCell ref="F84:G84"/>
    <mergeCell ref="E87:F87"/>
    <mergeCell ref="G87:H87"/>
    <mergeCell ref="A78:A83"/>
    <mergeCell ref="E81:F81"/>
    <mergeCell ref="G81:H81"/>
    <mergeCell ref="H78:I78"/>
    <mergeCell ref="B79:C79"/>
    <mergeCell ref="D79:E79"/>
    <mergeCell ref="F79:G79"/>
    <mergeCell ref="H79:I79"/>
    <mergeCell ref="E80:F80"/>
    <mergeCell ref="G80:H80"/>
    <mergeCell ref="H84:I84"/>
    <mergeCell ref="B85:C85"/>
    <mergeCell ref="D85:E85"/>
    <mergeCell ref="F85:G85"/>
    <mergeCell ref="B76:C76"/>
    <mergeCell ref="D76:F76"/>
    <mergeCell ref="B77:C77"/>
    <mergeCell ref="D77:F77"/>
    <mergeCell ref="B78:C78"/>
    <mergeCell ref="D78:E78"/>
    <mergeCell ref="F78:G78"/>
    <mergeCell ref="A72:A77"/>
    <mergeCell ref="B72:C72"/>
    <mergeCell ref="D72:E72"/>
    <mergeCell ref="F72:G72"/>
    <mergeCell ref="E75:F75"/>
    <mergeCell ref="G75:H75"/>
    <mergeCell ref="E74:F74"/>
    <mergeCell ref="G74:H74"/>
    <mergeCell ref="H67:I67"/>
    <mergeCell ref="E68:F68"/>
    <mergeCell ref="G68:H68"/>
    <mergeCell ref="H72:I72"/>
    <mergeCell ref="B73:C73"/>
    <mergeCell ref="D73:E73"/>
    <mergeCell ref="F73:G73"/>
    <mergeCell ref="H73:I73"/>
    <mergeCell ref="B70:C70"/>
    <mergeCell ref="D70:F70"/>
    <mergeCell ref="B71:C71"/>
    <mergeCell ref="D71:F71"/>
    <mergeCell ref="B64:C64"/>
    <mergeCell ref="D64:F64"/>
    <mergeCell ref="B65:C65"/>
    <mergeCell ref="D65:F65"/>
    <mergeCell ref="A66:A71"/>
    <mergeCell ref="B66:C66"/>
    <mergeCell ref="D66:E66"/>
    <mergeCell ref="F66:G66"/>
    <mergeCell ref="E69:F69"/>
    <mergeCell ref="G69:H69"/>
    <mergeCell ref="A60:A65"/>
    <mergeCell ref="E63:F63"/>
    <mergeCell ref="G63:H63"/>
    <mergeCell ref="H60:I60"/>
    <mergeCell ref="B61:C61"/>
    <mergeCell ref="D61:E61"/>
    <mergeCell ref="F61:G61"/>
    <mergeCell ref="H61:I61"/>
    <mergeCell ref="E62:F62"/>
    <mergeCell ref="G62:H62"/>
    <mergeCell ref="H66:I66"/>
    <mergeCell ref="B67:C67"/>
    <mergeCell ref="D67:E67"/>
    <mergeCell ref="F67:G67"/>
    <mergeCell ref="B58:C58"/>
    <mergeCell ref="D58:F58"/>
    <mergeCell ref="B59:C59"/>
    <mergeCell ref="D59:F59"/>
    <mergeCell ref="B60:C60"/>
    <mergeCell ref="D60:E60"/>
    <mergeCell ref="F60:G60"/>
    <mergeCell ref="A54:A59"/>
    <mergeCell ref="B54:C54"/>
    <mergeCell ref="D54:E54"/>
    <mergeCell ref="F54:G54"/>
    <mergeCell ref="E57:F57"/>
    <mergeCell ref="G57:H57"/>
    <mergeCell ref="E56:F56"/>
    <mergeCell ref="G56:H56"/>
    <mergeCell ref="H49:I49"/>
    <mergeCell ref="E50:F50"/>
    <mergeCell ref="G50:H50"/>
    <mergeCell ref="H54:I54"/>
    <mergeCell ref="B55:C55"/>
    <mergeCell ref="D55:E55"/>
    <mergeCell ref="F55:G55"/>
    <mergeCell ref="H55:I55"/>
    <mergeCell ref="B52:C52"/>
    <mergeCell ref="D52:F52"/>
    <mergeCell ref="B53:C53"/>
    <mergeCell ref="D53:F53"/>
    <mergeCell ref="B46:C46"/>
    <mergeCell ref="D46:F46"/>
    <mergeCell ref="B47:C47"/>
    <mergeCell ref="D47:F47"/>
    <mergeCell ref="A48:A53"/>
    <mergeCell ref="B48:C48"/>
    <mergeCell ref="D48:E48"/>
    <mergeCell ref="F48:G48"/>
    <mergeCell ref="E51:F51"/>
    <mergeCell ref="G51:H51"/>
    <mergeCell ref="A42:A47"/>
    <mergeCell ref="E45:F45"/>
    <mergeCell ref="G45:H45"/>
    <mergeCell ref="H42:I42"/>
    <mergeCell ref="B43:C43"/>
    <mergeCell ref="D43:E43"/>
    <mergeCell ref="F43:G43"/>
    <mergeCell ref="H43:I43"/>
    <mergeCell ref="E44:F44"/>
    <mergeCell ref="G44:H44"/>
    <mergeCell ref="H48:I48"/>
    <mergeCell ref="B49:C49"/>
    <mergeCell ref="D49:E49"/>
    <mergeCell ref="F49:G49"/>
    <mergeCell ref="B40:C40"/>
    <mergeCell ref="D40:F40"/>
    <mergeCell ref="B41:C41"/>
    <mergeCell ref="D41:F41"/>
    <mergeCell ref="B42:C42"/>
    <mergeCell ref="D42:E42"/>
    <mergeCell ref="F42:G42"/>
    <mergeCell ref="A36:A41"/>
    <mergeCell ref="B36:C36"/>
    <mergeCell ref="D36:E36"/>
    <mergeCell ref="F36:G36"/>
    <mergeCell ref="E39:F39"/>
    <mergeCell ref="G39:H39"/>
    <mergeCell ref="E38:F38"/>
    <mergeCell ref="G38:H38"/>
    <mergeCell ref="H31:I31"/>
    <mergeCell ref="E32:F32"/>
    <mergeCell ref="G32:H32"/>
    <mergeCell ref="H36:I36"/>
    <mergeCell ref="B37:C37"/>
    <mergeCell ref="D37:E37"/>
    <mergeCell ref="F37:G37"/>
    <mergeCell ref="H37:I37"/>
    <mergeCell ref="B34:C34"/>
    <mergeCell ref="D34:F34"/>
    <mergeCell ref="B35:C35"/>
    <mergeCell ref="D35:F35"/>
    <mergeCell ref="B28:C28"/>
    <mergeCell ref="D28:F28"/>
    <mergeCell ref="B29:C29"/>
    <mergeCell ref="D29:F29"/>
    <mergeCell ref="A30:A35"/>
    <mergeCell ref="B30:C30"/>
    <mergeCell ref="D30:E30"/>
    <mergeCell ref="F30:G30"/>
    <mergeCell ref="E33:F33"/>
    <mergeCell ref="G33:H33"/>
    <mergeCell ref="A24:A29"/>
    <mergeCell ref="E27:F27"/>
    <mergeCell ref="G27:H27"/>
    <mergeCell ref="H24:I24"/>
    <mergeCell ref="B25:C25"/>
    <mergeCell ref="D25:E25"/>
    <mergeCell ref="F25:G25"/>
    <mergeCell ref="H25:I25"/>
    <mergeCell ref="E26:F26"/>
    <mergeCell ref="G26:H26"/>
    <mergeCell ref="H30:I30"/>
    <mergeCell ref="B31:C31"/>
    <mergeCell ref="D31:E31"/>
    <mergeCell ref="F31:G31"/>
    <mergeCell ref="B22:C22"/>
    <mergeCell ref="D22:F22"/>
    <mergeCell ref="B23:C23"/>
    <mergeCell ref="D23:F23"/>
    <mergeCell ref="B24:C24"/>
    <mergeCell ref="D24:E24"/>
    <mergeCell ref="F24:G24"/>
    <mergeCell ref="A18:A23"/>
    <mergeCell ref="B18:C18"/>
    <mergeCell ref="D18:E18"/>
    <mergeCell ref="F18:G18"/>
    <mergeCell ref="E21:F21"/>
    <mergeCell ref="G21:H21"/>
    <mergeCell ref="E20:F20"/>
    <mergeCell ref="G20:H20"/>
    <mergeCell ref="G14:H14"/>
    <mergeCell ref="H18:I18"/>
    <mergeCell ref="B19:C19"/>
    <mergeCell ref="D19:E19"/>
    <mergeCell ref="F19:G19"/>
    <mergeCell ref="H19:I19"/>
    <mergeCell ref="B16:C16"/>
    <mergeCell ref="D16:F16"/>
    <mergeCell ref="B17:C17"/>
    <mergeCell ref="D17:F17"/>
    <mergeCell ref="B10:C10"/>
    <mergeCell ref="D10:F10"/>
    <mergeCell ref="B11:C11"/>
    <mergeCell ref="D11:F11"/>
    <mergeCell ref="A12:A17"/>
    <mergeCell ref="B12:C12"/>
    <mergeCell ref="D12:E12"/>
    <mergeCell ref="F12:G12"/>
    <mergeCell ref="E15:F15"/>
    <mergeCell ref="G15:H15"/>
    <mergeCell ref="A6:A11"/>
    <mergeCell ref="D7:E7"/>
    <mergeCell ref="F7:G7"/>
    <mergeCell ref="H7:I7"/>
    <mergeCell ref="E8:F8"/>
    <mergeCell ref="G8:H8"/>
    <mergeCell ref="E9:F9"/>
    <mergeCell ref="G9:H9"/>
    <mergeCell ref="H12:I12"/>
    <mergeCell ref="B13:C13"/>
    <mergeCell ref="D13:E13"/>
    <mergeCell ref="F13:G13"/>
    <mergeCell ref="H13:I13"/>
    <mergeCell ref="E14:F14"/>
    <mergeCell ref="G1:I1"/>
    <mergeCell ref="C2:D2"/>
    <mergeCell ref="G2:G3"/>
    <mergeCell ref="B5:I5"/>
    <mergeCell ref="B6:C6"/>
    <mergeCell ref="D6:E6"/>
    <mergeCell ref="F6:G6"/>
    <mergeCell ref="H6:I6"/>
    <mergeCell ref="B7:C7"/>
  </mergeCells>
  <phoneticPr fontId="8"/>
  <conditionalFormatting sqref="A6:I125">
    <cfRule type="expression" dxfId="174" priority="3">
      <formula>ISBLANK(A6)</formula>
    </cfRule>
  </conditionalFormatting>
  <conditionalFormatting sqref="C2:D2">
    <cfRule type="cellIs" dxfId="173" priority="1" operator="equal">
      <formula>"選択してください"</formula>
    </cfRule>
  </conditionalFormatting>
  <dataValidations count="4">
    <dataValidation type="date" allowBlank="1" showInputMessage="1" showErrorMessage="1" sqref="B117:C117 B9:C9 B15:C15 B21:C21 B27:C27 B33:C33 B39:C39 B45:C45 B51:C51 B57:C57 B63:C63 B69:C69 B75:C75 B81:C81 B87:C87 B93:C93 B99:C99 B105:C105 B111:C111 B123:C123" xr:uid="{56CDF7BE-5C36-49D7-8347-998D99028638}">
      <formula1>45748</formula1>
      <formula2>46053</formula2>
    </dataValidation>
    <dataValidation type="whole" allowBlank="1" showInputMessage="1" showErrorMessage="1" sqref="G107 G53 G113 D111 I113 G11 D9 G17 D15 G23 D21 G29 D27 G35 D33 G41 D39 G47 D45 D51 D105 I107 G101 D99 G95 D93 G89 D87 G83 D81 G77 D75 G71 D69 G65 D63 G59 D57 G119 D117 I119 I11 I17 I23 I29 I35 I41 I47 I53 I59 I65 I71 I77 I83 I89 I95 I101 G125 D123 I125" xr:uid="{32341898-075A-4987-9288-0514FD32F0A3}">
      <formula1>1</formula1>
      <formula2>100000</formula2>
    </dataValidation>
    <dataValidation type="list" allowBlank="1" showInputMessage="1" showErrorMessage="1" sqref="C2:D2" xr:uid="{31717915-2B27-4703-BEB0-408AB00E26D4}">
      <formula1>"選択してください,北海道・東北,関東甲信越,中部・北陸,近畿,中国・四国,九州・沖縄"</formula1>
    </dataValidation>
    <dataValidation imeMode="hiragana" allowBlank="1" showInputMessage="1" showErrorMessage="1" sqref="A5" xr:uid="{3BBB7FB8-2006-4AFA-944C-45B83A1F920D}"/>
  </dataValidations>
  <printOptions horizontalCentered="1"/>
  <pageMargins left="0.23622047244094491" right="0.23622047244094491" top="0.35433070866141736" bottom="0.35433070866141736" header="0.11811023622047245" footer="0.31496062992125984"/>
  <pageSetup paperSize="9" scale="80" fitToHeight="10" orientation="portrait" horizontalDpi="300" verticalDpi="300" r:id="rId1"/>
  <rowBreaks count="4" manualBreakCount="4">
    <brk id="29" max="8" man="1"/>
    <brk id="53" max="8" man="1"/>
    <brk id="77" max="8" man="1"/>
    <brk id="101" max="8"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2952F97-92F2-41F9-9E30-B80B4DF6B50A}">
          <x14:formula1>
            <xm:f>処理シート!$V$2:$V$51</xm:f>
          </x14:formula1>
          <xm:sqref>I105 H121:I121 I123 H61:I61 H67:I67 H55:I55 I63 H49:I49 I57 H43:I43 I51 H37:I37 I45 H31:I31 I39 H25:I25 I33 H19:I19 I27 H13:I13 I21 H7:I7 I15 I69 I9 H115:I115 H97:I97 H103:I103 H73:I73 I117 I75 H79:I79 I81 H85:I85 I87 H91:I91 I93 I99 H109:I109 I111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A13F2-04A1-4277-8019-347026AF025A}">
  <sheetPr codeName="Sheet7">
    <tabColor theme="9" tint="0.39997558519241921"/>
  </sheetPr>
  <dimension ref="A1:AD197"/>
  <sheetViews>
    <sheetView showGridLines="0" zoomScale="80" zoomScaleNormal="80" zoomScaleSheetLayoutView="80" workbookViewId="0">
      <selection activeCell="C2" sqref="C2:D2"/>
    </sheetView>
  </sheetViews>
  <sheetFormatPr defaultColWidth="8.125" defaultRowHeight="15.75" outlineLevelRow="3"/>
  <cols>
    <col min="1" max="1" width="4.75" style="248" customWidth="1"/>
    <col min="2" max="9" width="12" style="242" customWidth="1"/>
    <col min="10" max="12" width="4.75" style="14" customWidth="1"/>
    <col min="13" max="20" width="4.75" style="15" customWidth="1"/>
    <col min="21" max="22" width="8.125" style="15"/>
    <col min="23" max="24" width="8.25" style="15" bestFit="1" customWidth="1"/>
    <col min="25" max="25" width="8.125" style="15"/>
    <col min="26" max="26" width="3.25" style="15" bestFit="1" customWidth="1"/>
    <col min="27" max="27" width="3.75" style="15" bestFit="1" customWidth="1"/>
    <col min="28" max="29" width="8.125" style="15"/>
    <col min="30" max="16384" width="8.125" style="14"/>
  </cols>
  <sheetData>
    <row r="1" spans="1:30" ht="25.9" customHeight="1" thickBot="1">
      <c r="A1" s="237" t="s">
        <v>132</v>
      </c>
      <c r="B1" s="238"/>
      <c r="C1" s="238"/>
      <c r="D1" s="238"/>
      <c r="E1" s="238"/>
      <c r="F1" s="238"/>
      <c r="G1" s="834" t="s">
        <v>134</v>
      </c>
      <c r="H1" s="834"/>
      <c r="I1" s="834"/>
      <c r="P1" s="239"/>
      <c r="Q1" s="239"/>
      <c r="R1" s="239"/>
      <c r="S1" s="239"/>
      <c r="T1" s="239"/>
      <c r="U1" s="239"/>
      <c r="V1" s="239"/>
      <c r="W1" s="239"/>
      <c r="X1" s="239"/>
    </row>
    <row r="2" spans="1:30" ht="25.9" customHeight="1">
      <c r="A2" s="240" t="s">
        <v>136</v>
      </c>
      <c r="B2" s="241"/>
      <c r="C2" s="835" t="s">
        <v>444</v>
      </c>
      <c r="D2" s="836"/>
      <c r="G2" s="837" t="s">
        <v>293</v>
      </c>
      <c r="H2" s="243" t="s">
        <v>430</v>
      </c>
      <c r="I2" s="244" t="s">
        <v>294</v>
      </c>
      <c r="S2" s="16"/>
      <c r="T2" s="245"/>
      <c r="W2" s="246"/>
      <c r="X2" s="247"/>
    </row>
    <row r="3" spans="1:30" ht="25.9" customHeight="1">
      <c r="G3" s="838"/>
      <c r="H3" s="249">
        <f>SUM(H11,H17,H23,H29,H35,H41,H47,H53,H59,H65,H71,H77,H83,H89,H95,H101,H107,H113,H119,H125)</f>
        <v>0</v>
      </c>
      <c r="I3" s="249">
        <f>SUM(I11,I17,I23,I29,I35,I41,I47,I53,I59,I65,I71,I77,I83,I89,I95,I101,I107,I113,I119,I125)</f>
        <v>0</v>
      </c>
      <c r="S3" s="16"/>
      <c r="T3" s="245"/>
      <c r="W3" s="246"/>
      <c r="X3" s="247"/>
    </row>
    <row r="4" spans="1:30" ht="3" customHeight="1" thickBot="1">
      <c r="S4" s="16"/>
      <c r="T4" s="245"/>
      <c r="W4" s="246"/>
      <c r="X4" s="247"/>
    </row>
    <row r="5" spans="1:30" ht="24" customHeight="1" thickBot="1">
      <c r="A5" s="515" t="s">
        <v>295</v>
      </c>
      <c r="B5" s="839" t="s">
        <v>296</v>
      </c>
      <c r="C5" s="840"/>
      <c r="D5" s="840"/>
      <c r="E5" s="840"/>
      <c r="F5" s="840"/>
      <c r="G5" s="840"/>
      <c r="H5" s="840"/>
      <c r="I5" s="841"/>
      <c r="O5" s="250"/>
      <c r="P5" s="250"/>
      <c r="Q5" s="250"/>
      <c r="R5" s="250"/>
      <c r="S5" s="250"/>
      <c r="T5" s="250"/>
      <c r="U5" s="250"/>
      <c r="V5" s="250"/>
      <c r="W5" s="250"/>
      <c r="X5" s="250"/>
      <c r="Y5" s="250"/>
      <c r="Z5" s="250"/>
      <c r="AA5" s="250"/>
      <c r="AB5" s="250"/>
      <c r="AC5" s="250"/>
      <c r="AD5" s="250"/>
    </row>
    <row r="6" spans="1:30" ht="24" customHeight="1">
      <c r="A6" s="860">
        <v>1</v>
      </c>
      <c r="B6" s="842" t="s">
        <v>297</v>
      </c>
      <c r="C6" s="843"/>
      <c r="D6" s="844" t="s">
        <v>298</v>
      </c>
      <c r="E6" s="843"/>
      <c r="F6" s="844" t="s">
        <v>299</v>
      </c>
      <c r="G6" s="843"/>
      <c r="H6" s="844" t="s">
        <v>300</v>
      </c>
      <c r="I6" s="845"/>
      <c r="S6" s="16"/>
      <c r="T6" s="245"/>
      <c r="W6" s="246"/>
      <c r="X6" s="247"/>
    </row>
    <row r="7" spans="1:30" s="11" customFormat="1" ht="30" customHeight="1">
      <c r="A7" s="857"/>
      <c r="B7" s="846"/>
      <c r="C7" s="847"/>
      <c r="D7" s="859"/>
      <c r="E7" s="847"/>
      <c r="F7" s="859"/>
      <c r="G7" s="847"/>
      <c r="H7" s="859"/>
      <c r="I7" s="862"/>
      <c r="M7" s="12"/>
      <c r="N7" s="12"/>
      <c r="O7" s="12"/>
      <c r="P7" s="12"/>
      <c r="Q7" s="12"/>
      <c r="R7" s="12"/>
      <c r="S7" s="13"/>
      <c r="T7" s="251"/>
      <c r="U7" s="12"/>
      <c r="V7" s="12"/>
      <c r="W7" s="252"/>
      <c r="X7" s="253"/>
      <c r="Y7" s="12"/>
      <c r="Z7" s="12"/>
      <c r="AA7" s="12"/>
      <c r="AB7" s="12"/>
      <c r="AC7" s="12"/>
    </row>
    <row r="8" spans="1:30" ht="24" customHeight="1">
      <c r="A8" s="857"/>
      <c r="B8" s="509" t="s">
        <v>431</v>
      </c>
      <c r="C8" s="510" t="s">
        <v>432</v>
      </c>
      <c r="D8" s="511" t="s">
        <v>302</v>
      </c>
      <c r="E8" s="850" t="s">
        <v>303</v>
      </c>
      <c r="F8" s="849"/>
      <c r="G8" s="850" t="s">
        <v>304</v>
      </c>
      <c r="H8" s="849"/>
      <c r="I8" s="512" t="s">
        <v>305</v>
      </c>
      <c r="S8" s="16"/>
      <c r="T8" s="245"/>
      <c r="W8" s="246"/>
      <c r="X8" s="247"/>
    </row>
    <row r="9" spans="1:30" s="11" customFormat="1" ht="30" customHeight="1">
      <c r="A9" s="857"/>
      <c r="B9" s="254"/>
      <c r="C9" s="255"/>
      <c r="D9" s="256"/>
      <c r="E9" s="859"/>
      <c r="F9" s="847"/>
      <c r="G9" s="859"/>
      <c r="H9" s="847"/>
      <c r="I9" s="257"/>
      <c r="M9" s="12"/>
      <c r="N9" s="12"/>
      <c r="O9" s="12"/>
      <c r="P9" s="12"/>
      <c r="Q9" s="12"/>
      <c r="R9" s="12"/>
      <c r="S9" s="13"/>
      <c r="T9" s="251"/>
      <c r="U9" s="12"/>
      <c r="V9" s="12"/>
      <c r="W9" s="252"/>
      <c r="X9" s="253"/>
      <c r="Y9" s="12"/>
      <c r="Z9" s="12"/>
      <c r="AA9" s="12"/>
      <c r="AB9" s="12"/>
      <c r="AC9" s="12"/>
    </row>
    <row r="10" spans="1:30" ht="24" customHeight="1">
      <c r="A10" s="857"/>
      <c r="B10" s="848" t="s">
        <v>307</v>
      </c>
      <c r="C10" s="849"/>
      <c r="D10" s="850" t="s">
        <v>308</v>
      </c>
      <c r="E10" s="851"/>
      <c r="F10" s="849"/>
      <c r="G10" s="513" t="s">
        <v>433</v>
      </c>
      <c r="H10" s="510" t="s">
        <v>309</v>
      </c>
      <c r="I10" s="514" t="s">
        <v>310</v>
      </c>
      <c r="S10" s="16"/>
      <c r="T10" s="245"/>
      <c r="W10" s="246"/>
      <c r="X10" s="247"/>
    </row>
    <row r="11" spans="1:30" s="11" customFormat="1" ht="54" customHeight="1" thickBot="1">
      <c r="A11" s="861"/>
      <c r="B11" s="852"/>
      <c r="C11" s="853"/>
      <c r="D11" s="854"/>
      <c r="E11" s="855"/>
      <c r="F11" s="853"/>
      <c r="G11" s="258"/>
      <c r="H11" s="259">
        <f>G11*D9</f>
        <v>0</v>
      </c>
      <c r="I11" s="260"/>
      <c r="M11" s="12"/>
      <c r="N11" s="12"/>
      <c r="O11" s="12"/>
      <c r="P11" s="12"/>
      <c r="Q11" s="12"/>
      <c r="R11" s="12"/>
      <c r="S11" s="13"/>
      <c r="T11" s="251"/>
      <c r="U11" s="12"/>
      <c r="V11" s="12"/>
      <c r="W11" s="252"/>
      <c r="X11" s="253"/>
      <c r="Y11" s="12"/>
      <c r="Z11" s="12"/>
      <c r="AA11" s="12"/>
      <c r="AB11" s="12"/>
      <c r="AC11" s="12"/>
    </row>
    <row r="12" spans="1:30" ht="24" customHeight="1">
      <c r="A12" s="856">
        <v>2</v>
      </c>
      <c r="B12" s="842" t="s">
        <v>297</v>
      </c>
      <c r="C12" s="843"/>
      <c r="D12" s="844" t="s">
        <v>298</v>
      </c>
      <c r="E12" s="843"/>
      <c r="F12" s="844" t="s">
        <v>299</v>
      </c>
      <c r="G12" s="843"/>
      <c r="H12" s="844" t="s">
        <v>300</v>
      </c>
      <c r="I12" s="845"/>
      <c r="S12" s="16"/>
      <c r="T12" s="245"/>
      <c r="W12" s="246"/>
      <c r="X12" s="247"/>
    </row>
    <row r="13" spans="1:30" s="11" customFormat="1" ht="30" customHeight="1">
      <c r="A13" s="857"/>
      <c r="B13" s="846"/>
      <c r="C13" s="847"/>
      <c r="D13" s="859"/>
      <c r="E13" s="847"/>
      <c r="F13" s="859"/>
      <c r="G13" s="847"/>
      <c r="H13" s="859"/>
      <c r="I13" s="862"/>
      <c r="M13" s="12"/>
      <c r="N13" s="12"/>
      <c r="O13" s="12"/>
      <c r="P13" s="12"/>
      <c r="Q13" s="12"/>
      <c r="R13" s="12"/>
      <c r="S13" s="13"/>
      <c r="T13" s="251"/>
      <c r="U13" s="12"/>
      <c r="V13" s="12"/>
      <c r="W13" s="252"/>
      <c r="X13" s="253"/>
      <c r="Y13" s="12"/>
      <c r="Z13" s="12"/>
      <c r="AA13" s="12"/>
      <c r="AB13" s="12"/>
      <c r="AC13" s="12"/>
    </row>
    <row r="14" spans="1:30" ht="24" customHeight="1">
      <c r="A14" s="857"/>
      <c r="B14" s="509" t="s">
        <v>431</v>
      </c>
      <c r="C14" s="510" t="s">
        <v>432</v>
      </c>
      <c r="D14" s="511" t="s">
        <v>302</v>
      </c>
      <c r="E14" s="850" t="s">
        <v>303</v>
      </c>
      <c r="F14" s="849"/>
      <c r="G14" s="850" t="s">
        <v>304</v>
      </c>
      <c r="H14" s="849"/>
      <c r="I14" s="512" t="s">
        <v>305</v>
      </c>
      <c r="S14" s="16"/>
      <c r="T14" s="245"/>
      <c r="W14" s="246"/>
      <c r="X14" s="247"/>
    </row>
    <row r="15" spans="1:30" s="11" customFormat="1" ht="30" customHeight="1">
      <c r="A15" s="857"/>
      <c r="B15" s="254"/>
      <c r="C15" s="255"/>
      <c r="D15" s="256"/>
      <c r="E15" s="859"/>
      <c r="F15" s="847"/>
      <c r="G15" s="859"/>
      <c r="H15" s="847"/>
      <c r="I15" s="257"/>
      <c r="M15" s="12"/>
      <c r="N15" s="12"/>
      <c r="O15" s="12"/>
      <c r="P15" s="12"/>
      <c r="Q15" s="12"/>
      <c r="R15" s="12"/>
      <c r="S15" s="13"/>
      <c r="T15" s="251"/>
      <c r="U15" s="12"/>
      <c r="V15" s="12"/>
      <c r="W15" s="252"/>
      <c r="X15" s="253"/>
      <c r="Y15" s="12"/>
      <c r="Z15" s="12"/>
      <c r="AA15" s="12"/>
      <c r="AB15" s="12"/>
      <c r="AC15" s="12"/>
    </row>
    <row r="16" spans="1:30" ht="24" customHeight="1">
      <c r="A16" s="857"/>
      <c r="B16" s="848" t="s">
        <v>307</v>
      </c>
      <c r="C16" s="849"/>
      <c r="D16" s="850" t="s">
        <v>308</v>
      </c>
      <c r="E16" s="851"/>
      <c r="F16" s="849"/>
      <c r="G16" s="513" t="s">
        <v>433</v>
      </c>
      <c r="H16" s="510" t="s">
        <v>309</v>
      </c>
      <c r="I16" s="514" t="s">
        <v>310</v>
      </c>
      <c r="S16" s="16"/>
      <c r="T16" s="245"/>
      <c r="W16" s="246"/>
      <c r="X16" s="247"/>
    </row>
    <row r="17" spans="1:29" s="11" customFormat="1" ht="54" customHeight="1" thickBot="1">
      <c r="A17" s="858"/>
      <c r="B17" s="852"/>
      <c r="C17" s="853"/>
      <c r="D17" s="854"/>
      <c r="E17" s="855"/>
      <c r="F17" s="853"/>
      <c r="G17" s="258"/>
      <c r="H17" s="259">
        <f>G17*D15</f>
        <v>0</v>
      </c>
      <c r="I17" s="260"/>
      <c r="M17" s="12"/>
      <c r="N17" s="12"/>
      <c r="O17" s="12"/>
      <c r="P17" s="12"/>
      <c r="Q17" s="12"/>
      <c r="R17" s="12"/>
      <c r="S17" s="13"/>
      <c r="T17" s="251"/>
      <c r="U17" s="12"/>
      <c r="V17" s="12"/>
      <c r="W17" s="252"/>
      <c r="X17" s="253"/>
      <c r="Y17" s="12"/>
      <c r="Z17" s="12"/>
      <c r="AA17" s="12"/>
      <c r="AB17" s="12"/>
      <c r="AC17" s="12"/>
    </row>
    <row r="18" spans="1:29" ht="24" customHeight="1">
      <c r="A18" s="860">
        <v>3</v>
      </c>
      <c r="B18" s="842" t="s">
        <v>297</v>
      </c>
      <c r="C18" s="843"/>
      <c r="D18" s="844" t="s">
        <v>298</v>
      </c>
      <c r="E18" s="843"/>
      <c r="F18" s="844" t="s">
        <v>299</v>
      </c>
      <c r="G18" s="843"/>
      <c r="H18" s="844" t="s">
        <v>300</v>
      </c>
      <c r="I18" s="845"/>
      <c r="S18" s="16"/>
      <c r="T18" s="245"/>
      <c r="W18" s="246"/>
      <c r="X18" s="247"/>
    </row>
    <row r="19" spans="1:29" s="11" customFormat="1" ht="30" customHeight="1">
      <c r="A19" s="857"/>
      <c r="B19" s="846"/>
      <c r="C19" s="847"/>
      <c r="D19" s="859"/>
      <c r="E19" s="847"/>
      <c r="F19" s="859"/>
      <c r="G19" s="847"/>
      <c r="H19" s="859"/>
      <c r="I19" s="862"/>
      <c r="M19" s="12"/>
      <c r="N19" s="12"/>
      <c r="O19" s="12"/>
      <c r="P19" s="12"/>
      <c r="Q19" s="12"/>
      <c r="R19" s="12"/>
      <c r="S19" s="13"/>
      <c r="T19" s="251"/>
      <c r="U19" s="12"/>
      <c r="V19" s="12"/>
      <c r="W19" s="252"/>
      <c r="X19" s="253"/>
      <c r="Y19" s="12"/>
      <c r="Z19" s="12"/>
      <c r="AA19" s="12"/>
      <c r="AB19" s="12"/>
      <c r="AC19" s="12"/>
    </row>
    <row r="20" spans="1:29" ht="24" customHeight="1">
      <c r="A20" s="857"/>
      <c r="B20" s="509" t="s">
        <v>431</v>
      </c>
      <c r="C20" s="510" t="s">
        <v>432</v>
      </c>
      <c r="D20" s="511" t="s">
        <v>302</v>
      </c>
      <c r="E20" s="850" t="s">
        <v>303</v>
      </c>
      <c r="F20" s="849"/>
      <c r="G20" s="850" t="s">
        <v>304</v>
      </c>
      <c r="H20" s="849"/>
      <c r="I20" s="512" t="s">
        <v>305</v>
      </c>
      <c r="S20" s="16"/>
      <c r="T20" s="245"/>
      <c r="W20" s="246"/>
      <c r="X20" s="247"/>
    </row>
    <row r="21" spans="1:29" s="11" customFormat="1" ht="30" customHeight="1">
      <c r="A21" s="857"/>
      <c r="B21" s="254"/>
      <c r="C21" s="255"/>
      <c r="D21" s="256"/>
      <c r="E21" s="859"/>
      <c r="F21" s="847"/>
      <c r="G21" s="859"/>
      <c r="H21" s="847"/>
      <c r="I21" s="257"/>
      <c r="M21" s="12"/>
      <c r="N21" s="12"/>
      <c r="O21" s="12"/>
      <c r="P21" s="12"/>
      <c r="Q21" s="12"/>
      <c r="R21" s="12"/>
      <c r="S21" s="12"/>
      <c r="T21" s="12"/>
      <c r="U21" s="12"/>
      <c r="V21" s="12"/>
      <c r="W21" s="252"/>
      <c r="X21" s="253"/>
      <c r="Y21" s="12"/>
      <c r="Z21" s="12"/>
      <c r="AA21" s="12"/>
      <c r="AB21" s="12"/>
      <c r="AC21" s="12"/>
    </row>
    <row r="22" spans="1:29" ht="24" customHeight="1">
      <c r="A22" s="857"/>
      <c r="B22" s="848" t="s">
        <v>307</v>
      </c>
      <c r="C22" s="849"/>
      <c r="D22" s="850" t="s">
        <v>308</v>
      </c>
      <c r="E22" s="851"/>
      <c r="F22" s="849"/>
      <c r="G22" s="513" t="s">
        <v>433</v>
      </c>
      <c r="H22" s="510" t="s">
        <v>309</v>
      </c>
      <c r="I22" s="514" t="s">
        <v>310</v>
      </c>
    </row>
    <row r="23" spans="1:29" s="11" customFormat="1" ht="54" customHeight="1" thickBot="1">
      <c r="A23" s="861"/>
      <c r="B23" s="852"/>
      <c r="C23" s="853"/>
      <c r="D23" s="854"/>
      <c r="E23" s="855"/>
      <c r="F23" s="853"/>
      <c r="G23" s="258"/>
      <c r="H23" s="259">
        <f>G23*D21</f>
        <v>0</v>
      </c>
      <c r="I23" s="260"/>
      <c r="M23" s="12"/>
      <c r="N23" s="12"/>
      <c r="O23" s="12"/>
      <c r="P23" s="12"/>
      <c r="Q23" s="12"/>
      <c r="R23" s="12"/>
      <c r="S23" s="12"/>
      <c r="T23" s="12"/>
      <c r="U23" s="12"/>
      <c r="V23" s="12"/>
      <c r="W23" s="252"/>
      <c r="X23" s="253"/>
      <c r="Y23" s="12"/>
      <c r="Z23" s="12"/>
      <c r="AA23" s="12"/>
      <c r="AB23" s="12"/>
      <c r="AC23" s="12"/>
    </row>
    <row r="24" spans="1:29" ht="24" customHeight="1">
      <c r="A24" s="856">
        <v>4</v>
      </c>
      <c r="B24" s="842" t="s">
        <v>297</v>
      </c>
      <c r="C24" s="843"/>
      <c r="D24" s="844" t="s">
        <v>298</v>
      </c>
      <c r="E24" s="843"/>
      <c r="F24" s="844" t="s">
        <v>299</v>
      </c>
      <c r="G24" s="843"/>
      <c r="H24" s="844" t="s">
        <v>300</v>
      </c>
      <c r="I24" s="845"/>
    </row>
    <row r="25" spans="1:29" s="11" customFormat="1" ht="30" customHeight="1">
      <c r="A25" s="857"/>
      <c r="B25" s="846"/>
      <c r="C25" s="847"/>
      <c r="D25" s="859"/>
      <c r="E25" s="847"/>
      <c r="F25" s="859"/>
      <c r="G25" s="847"/>
      <c r="H25" s="859"/>
      <c r="I25" s="862"/>
      <c r="M25" s="12"/>
      <c r="N25" s="12"/>
      <c r="O25" s="12"/>
      <c r="P25" s="12"/>
      <c r="Q25" s="12"/>
      <c r="R25" s="12"/>
      <c r="S25" s="12"/>
      <c r="T25" s="12"/>
      <c r="U25" s="12"/>
      <c r="V25" s="12"/>
      <c r="W25" s="12"/>
      <c r="X25" s="12"/>
      <c r="Y25" s="12"/>
      <c r="Z25" s="12"/>
      <c r="AA25" s="12"/>
      <c r="AB25" s="12"/>
      <c r="AC25" s="12"/>
    </row>
    <row r="26" spans="1:29" ht="24" customHeight="1">
      <c r="A26" s="857"/>
      <c r="B26" s="509" t="s">
        <v>431</v>
      </c>
      <c r="C26" s="510" t="s">
        <v>432</v>
      </c>
      <c r="D26" s="511" t="s">
        <v>302</v>
      </c>
      <c r="E26" s="850" t="s">
        <v>303</v>
      </c>
      <c r="F26" s="849"/>
      <c r="G26" s="850" t="s">
        <v>304</v>
      </c>
      <c r="H26" s="849"/>
      <c r="I26" s="512" t="s">
        <v>305</v>
      </c>
    </row>
    <row r="27" spans="1:29" s="11" customFormat="1" ht="30" customHeight="1">
      <c r="A27" s="857"/>
      <c r="B27" s="254"/>
      <c r="C27" s="255"/>
      <c r="D27" s="256"/>
      <c r="E27" s="859"/>
      <c r="F27" s="847"/>
      <c r="G27" s="859"/>
      <c r="H27" s="847"/>
      <c r="I27" s="257"/>
      <c r="M27" s="12"/>
      <c r="N27" s="12"/>
      <c r="O27" s="12"/>
      <c r="P27" s="12"/>
      <c r="Q27" s="12"/>
      <c r="R27" s="12"/>
      <c r="S27" s="12"/>
      <c r="T27" s="12"/>
      <c r="U27" s="12"/>
      <c r="V27" s="12"/>
      <c r="W27" s="12"/>
      <c r="X27" s="12"/>
      <c r="Y27" s="12"/>
      <c r="Z27" s="12"/>
      <c r="AA27" s="12"/>
      <c r="AB27" s="12"/>
      <c r="AC27" s="12"/>
    </row>
    <row r="28" spans="1:29" ht="24" customHeight="1">
      <c r="A28" s="857"/>
      <c r="B28" s="848" t="s">
        <v>307</v>
      </c>
      <c r="C28" s="849"/>
      <c r="D28" s="850" t="s">
        <v>308</v>
      </c>
      <c r="E28" s="851"/>
      <c r="F28" s="849"/>
      <c r="G28" s="513" t="s">
        <v>433</v>
      </c>
      <c r="H28" s="510" t="s">
        <v>309</v>
      </c>
      <c r="I28" s="514" t="s">
        <v>310</v>
      </c>
    </row>
    <row r="29" spans="1:29" s="11" customFormat="1" ht="54" customHeight="1" thickBot="1">
      <c r="A29" s="858"/>
      <c r="B29" s="852"/>
      <c r="C29" s="853"/>
      <c r="D29" s="854"/>
      <c r="E29" s="855"/>
      <c r="F29" s="853"/>
      <c r="G29" s="258"/>
      <c r="H29" s="259">
        <f>G29*D27</f>
        <v>0</v>
      </c>
      <c r="I29" s="260"/>
      <c r="M29" s="12"/>
      <c r="N29" s="12"/>
      <c r="O29" s="12"/>
      <c r="P29" s="12"/>
      <c r="Q29" s="12"/>
      <c r="R29" s="12"/>
      <c r="S29" s="12"/>
      <c r="T29" s="12"/>
      <c r="U29" s="12"/>
      <c r="V29" s="12"/>
      <c r="W29" s="12"/>
      <c r="X29" s="12"/>
      <c r="Y29" s="12"/>
      <c r="Z29" s="12"/>
      <c r="AA29" s="12"/>
      <c r="AB29" s="12"/>
      <c r="AC29" s="12"/>
    </row>
    <row r="30" spans="1:29" ht="24" customHeight="1">
      <c r="A30" s="860">
        <v>5</v>
      </c>
      <c r="B30" s="842" t="s">
        <v>297</v>
      </c>
      <c r="C30" s="843"/>
      <c r="D30" s="844" t="s">
        <v>298</v>
      </c>
      <c r="E30" s="843"/>
      <c r="F30" s="844" t="s">
        <v>299</v>
      </c>
      <c r="G30" s="843"/>
      <c r="H30" s="844" t="s">
        <v>300</v>
      </c>
      <c r="I30" s="845"/>
    </row>
    <row r="31" spans="1:29" ht="30" customHeight="1">
      <c r="A31" s="857"/>
      <c r="B31" s="846"/>
      <c r="C31" s="847"/>
      <c r="D31" s="859"/>
      <c r="E31" s="847"/>
      <c r="F31" s="859"/>
      <c r="G31" s="847"/>
      <c r="H31" s="859"/>
      <c r="I31" s="862"/>
    </row>
    <row r="32" spans="1:29" ht="24" customHeight="1">
      <c r="A32" s="857"/>
      <c r="B32" s="509" t="s">
        <v>431</v>
      </c>
      <c r="C32" s="510" t="s">
        <v>432</v>
      </c>
      <c r="D32" s="511" t="s">
        <v>302</v>
      </c>
      <c r="E32" s="850" t="s">
        <v>303</v>
      </c>
      <c r="F32" s="849"/>
      <c r="G32" s="850" t="s">
        <v>304</v>
      </c>
      <c r="H32" s="849"/>
      <c r="I32" s="512" t="s">
        <v>305</v>
      </c>
    </row>
    <row r="33" spans="1:9" ht="30" customHeight="1">
      <c r="A33" s="857"/>
      <c r="B33" s="254"/>
      <c r="C33" s="255"/>
      <c r="D33" s="256"/>
      <c r="E33" s="859"/>
      <c r="F33" s="847"/>
      <c r="G33" s="859"/>
      <c r="H33" s="847"/>
      <c r="I33" s="257"/>
    </row>
    <row r="34" spans="1:9" ht="24" customHeight="1">
      <c r="A34" s="857"/>
      <c r="B34" s="848" t="s">
        <v>307</v>
      </c>
      <c r="C34" s="849"/>
      <c r="D34" s="850" t="s">
        <v>308</v>
      </c>
      <c r="E34" s="851"/>
      <c r="F34" s="849"/>
      <c r="G34" s="513" t="s">
        <v>433</v>
      </c>
      <c r="H34" s="510" t="s">
        <v>309</v>
      </c>
      <c r="I34" s="514" t="s">
        <v>310</v>
      </c>
    </row>
    <row r="35" spans="1:9" ht="54" customHeight="1" thickBot="1">
      <c r="A35" s="861"/>
      <c r="B35" s="852"/>
      <c r="C35" s="853"/>
      <c r="D35" s="854"/>
      <c r="E35" s="855"/>
      <c r="F35" s="853"/>
      <c r="G35" s="345"/>
      <c r="H35" s="346">
        <f>G35*D33</f>
        <v>0</v>
      </c>
      <c r="I35" s="347"/>
    </row>
    <row r="36" spans="1:9" ht="24" hidden="1" customHeight="1" outlineLevel="1">
      <c r="A36" s="856">
        <v>6</v>
      </c>
      <c r="B36" s="842" t="s">
        <v>297</v>
      </c>
      <c r="C36" s="843"/>
      <c r="D36" s="844" t="s">
        <v>298</v>
      </c>
      <c r="E36" s="843"/>
      <c r="F36" s="844" t="s">
        <v>299</v>
      </c>
      <c r="G36" s="843"/>
      <c r="H36" s="844" t="s">
        <v>300</v>
      </c>
      <c r="I36" s="845"/>
    </row>
    <row r="37" spans="1:9" ht="30" hidden="1" customHeight="1" outlineLevel="1">
      <c r="A37" s="857"/>
      <c r="B37" s="846"/>
      <c r="C37" s="847"/>
      <c r="D37" s="859"/>
      <c r="E37" s="847"/>
      <c r="F37" s="859"/>
      <c r="G37" s="847"/>
      <c r="H37" s="859"/>
      <c r="I37" s="862"/>
    </row>
    <row r="38" spans="1:9" ht="24" hidden="1" customHeight="1" outlineLevel="1">
      <c r="A38" s="857"/>
      <c r="B38" s="509" t="s">
        <v>431</v>
      </c>
      <c r="C38" s="510" t="s">
        <v>432</v>
      </c>
      <c r="D38" s="511" t="s">
        <v>302</v>
      </c>
      <c r="E38" s="850" t="s">
        <v>303</v>
      </c>
      <c r="F38" s="849"/>
      <c r="G38" s="850" t="s">
        <v>304</v>
      </c>
      <c r="H38" s="849"/>
      <c r="I38" s="512" t="s">
        <v>305</v>
      </c>
    </row>
    <row r="39" spans="1:9" ht="30" hidden="1" customHeight="1" outlineLevel="1">
      <c r="A39" s="857"/>
      <c r="B39" s="254"/>
      <c r="C39" s="255"/>
      <c r="D39" s="256"/>
      <c r="E39" s="859"/>
      <c r="F39" s="847"/>
      <c r="G39" s="859"/>
      <c r="H39" s="847"/>
      <c r="I39" s="257"/>
    </row>
    <row r="40" spans="1:9" ht="24" hidden="1" customHeight="1" outlineLevel="1">
      <c r="A40" s="857"/>
      <c r="B40" s="848" t="s">
        <v>307</v>
      </c>
      <c r="C40" s="849"/>
      <c r="D40" s="850" t="s">
        <v>308</v>
      </c>
      <c r="E40" s="851"/>
      <c r="F40" s="849"/>
      <c r="G40" s="513" t="s">
        <v>433</v>
      </c>
      <c r="H40" s="510" t="s">
        <v>309</v>
      </c>
      <c r="I40" s="514" t="s">
        <v>310</v>
      </c>
    </row>
    <row r="41" spans="1:9" ht="54" hidden="1" customHeight="1" outlineLevel="1" thickBot="1">
      <c r="A41" s="858"/>
      <c r="B41" s="852"/>
      <c r="C41" s="853"/>
      <c r="D41" s="854"/>
      <c r="E41" s="855"/>
      <c r="F41" s="853"/>
      <c r="G41" s="258"/>
      <c r="H41" s="259">
        <f>G41*D39</f>
        <v>0</v>
      </c>
      <c r="I41" s="260"/>
    </row>
    <row r="42" spans="1:9" ht="24" hidden="1" customHeight="1" outlineLevel="1">
      <c r="A42" s="860">
        <v>7</v>
      </c>
      <c r="B42" s="842" t="s">
        <v>297</v>
      </c>
      <c r="C42" s="843"/>
      <c r="D42" s="844" t="s">
        <v>298</v>
      </c>
      <c r="E42" s="843"/>
      <c r="F42" s="844" t="s">
        <v>299</v>
      </c>
      <c r="G42" s="843"/>
      <c r="H42" s="844" t="s">
        <v>300</v>
      </c>
      <c r="I42" s="845"/>
    </row>
    <row r="43" spans="1:9" ht="30" hidden="1" customHeight="1" outlineLevel="1">
      <c r="A43" s="857"/>
      <c r="B43" s="846"/>
      <c r="C43" s="847"/>
      <c r="D43" s="859"/>
      <c r="E43" s="847"/>
      <c r="F43" s="859"/>
      <c r="G43" s="847"/>
      <c r="H43" s="859"/>
      <c r="I43" s="862"/>
    </row>
    <row r="44" spans="1:9" ht="24" hidden="1" customHeight="1" outlineLevel="1">
      <c r="A44" s="857"/>
      <c r="B44" s="509" t="s">
        <v>431</v>
      </c>
      <c r="C44" s="510" t="s">
        <v>432</v>
      </c>
      <c r="D44" s="511" t="s">
        <v>302</v>
      </c>
      <c r="E44" s="850" t="s">
        <v>303</v>
      </c>
      <c r="F44" s="849"/>
      <c r="G44" s="850" t="s">
        <v>304</v>
      </c>
      <c r="H44" s="849"/>
      <c r="I44" s="512" t="s">
        <v>305</v>
      </c>
    </row>
    <row r="45" spans="1:9" ht="30" hidden="1" customHeight="1" outlineLevel="1">
      <c r="A45" s="857"/>
      <c r="B45" s="254"/>
      <c r="C45" s="255"/>
      <c r="D45" s="256"/>
      <c r="E45" s="859"/>
      <c r="F45" s="847"/>
      <c r="G45" s="859"/>
      <c r="H45" s="847"/>
      <c r="I45" s="257"/>
    </row>
    <row r="46" spans="1:9" ht="24" hidden="1" customHeight="1" outlineLevel="1">
      <c r="A46" s="857"/>
      <c r="B46" s="848" t="s">
        <v>307</v>
      </c>
      <c r="C46" s="849"/>
      <c r="D46" s="850" t="s">
        <v>308</v>
      </c>
      <c r="E46" s="851"/>
      <c r="F46" s="849"/>
      <c r="G46" s="513" t="s">
        <v>433</v>
      </c>
      <c r="H46" s="510" t="s">
        <v>309</v>
      </c>
      <c r="I46" s="514" t="s">
        <v>310</v>
      </c>
    </row>
    <row r="47" spans="1:9" ht="54" hidden="1" customHeight="1" outlineLevel="1" thickBot="1">
      <c r="A47" s="861"/>
      <c r="B47" s="852"/>
      <c r="C47" s="853"/>
      <c r="D47" s="854"/>
      <c r="E47" s="855"/>
      <c r="F47" s="853"/>
      <c r="G47" s="258"/>
      <c r="H47" s="259">
        <f>G47*D45</f>
        <v>0</v>
      </c>
      <c r="I47" s="260"/>
    </row>
    <row r="48" spans="1:9" ht="24" hidden="1" customHeight="1" outlineLevel="1">
      <c r="A48" s="856">
        <v>8</v>
      </c>
      <c r="B48" s="842" t="s">
        <v>297</v>
      </c>
      <c r="C48" s="843"/>
      <c r="D48" s="844" t="s">
        <v>298</v>
      </c>
      <c r="E48" s="843"/>
      <c r="F48" s="844" t="s">
        <v>299</v>
      </c>
      <c r="G48" s="843"/>
      <c r="H48" s="844" t="s">
        <v>300</v>
      </c>
      <c r="I48" s="845"/>
    </row>
    <row r="49" spans="1:9" ht="30" hidden="1" customHeight="1" outlineLevel="1">
      <c r="A49" s="857"/>
      <c r="B49" s="846"/>
      <c r="C49" s="847"/>
      <c r="D49" s="859"/>
      <c r="E49" s="847"/>
      <c r="F49" s="859"/>
      <c r="G49" s="847"/>
      <c r="H49" s="859"/>
      <c r="I49" s="862"/>
    </row>
    <row r="50" spans="1:9" ht="24" hidden="1" customHeight="1" outlineLevel="1">
      <c r="A50" s="857"/>
      <c r="B50" s="509" t="s">
        <v>431</v>
      </c>
      <c r="C50" s="510" t="s">
        <v>432</v>
      </c>
      <c r="D50" s="511" t="s">
        <v>302</v>
      </c>
      <c r="E50" s="850" t="s">
        <v>303</v>
      </c>
      <c r="F50" s="849"/>
      <c r="G50" s="850" t="s">
        <v>304</v>
      </c>
      <c r="H50" s="849"/>
      <c r="I50" s="512" t="s">
        <v>305</v>
      </c>
    </row>
    <row r="51" spans="1:9" ht="30" hidden="1" customHeight="1" outlineLevel="1">
      <c r="A51" s="857"/>
      <c r="B51" s="254"/>
      <c r="C51" s="255"/>
      <c r="D51" s="256"/>
      <c r="E51" s="859"/>
      <c r="F51" s="847"/>
      <c r="G51" s="859"/>
      <c r="H51" s="847"/>
      <c r="I51" s="257"/>
    </row>
    <row r="52" spans="1:9" ht="24" hidden="1" customHeight="1" outlineLevel="1">
      <c r="A52" s="857"/>
      <c r="B52" s="848" t="s">
        <v>307</v>
      </c>
      <c r="C52" s="849"/>
      <c r="D52" s="850" t="s">
        <v>308</v>
      </c>
      <c r="E52" s="851"/>
      <c r="F52" s="849"/>
      <c r="G52" s="513" t="s">
        <v>433</v>
      </c>
      <c r="H52" s="510" t="s">
        <v>309</v>
      </c>
      <c r="I52" s="514" t="s">
        <v>310</v>
      </c>
    </row>
    <row r="53" spans="1:9" ht="54" hidden="1" customHeight="1" outlineLevel="1" thickBot="1">
      <c r="A53" s="858"/>
      <c r="B53" s="852"/>
      <c r="C53" s="853"/>
      <c r="D53" s="854"/>
      <c r="E53" s="855"/>
      <c r="F53" s="853"/>
      <c r="G53" s="258"/>
      <c r="H53" s="259">
        <f>G53*D51</f>
        <v>0</v>
      </c>
      <c r="I53" s="260"/>
    </row>
    <row r="54" spans="1:9" ht="24" hidden="1" customHeight="1" outlineLevel="1">
      <c r="A54" s="860">
        <v>9</v>
      </c>
      <c r="B54" s="842" t="s">
        <v>297</v>
      </c>
      <c r="C54" s="843"/>
      <c r="D54" s="844" t="s">
        <v>298</v>
      </c>
      <c r="E54" s="843"/>
      <c r="F54" s="844" t="s">
        <v>299</v>
      </c>
      <c r="G54" s="843"/>
      <c r="H54" s="844" t="s">
        <v>300</v>
      </c>
      <c r="I54" s="845"/>
    </row>
    <row r="55" spans="1:9" ht="30" hidden="1" customHeight="1" outlineLevel="1">
      <c r="A55" s="857"/>
      <c r="B55" s="846"/>
      <c r="C55" s="847"/>
      <c r="D55" s="859"/>
      <c r="E55" s="847"/>
      <c r="F55" s="859"/>
      <c r="G55" s="847"/>
      <c r="H55" s="859"/>
      <c r="I55" s="862"/>
    </row>
    <row r="56" spans="1:9" ht="24" hidden="1" customHeight="1" outlineLevel="1">
      <c r="A56" s="857"/>
      <c r="B56" s="509" t="s">
        <v>431</v>
      </c>
      <c r="C56" s="510" t="s">
        <v>432</v>
      </c>
      <c r="D56" s="511" t="s">
        <v>302</v>
      </c>
      <c r="E56" s="850" t="s">
        <v>303</v>
      </c>
      <c r="F56" s="849"/>
      <c r="G56" s="850" t="s">
        <v>304</v>
      </c>
      <c r="H56" s="849"/>
      <c r="I56" s="512" t="s">
        <v>305</v>
      </c>
    </row>
    <row r="57" spans="1:9" ht="30" hidden="1" customHeight="1" outlineLevel="1">
      <c r="A57" s="857"/>
      <c r="B57" s="254"/>
      <c r="C57" s="255"/>
      <c r="D57" s="256"/>
      <c r="E57" s="859"/>
      <c r="F57" s="847"/>
      <c r="G57" s="859"/>
      <c r="H57" s="847"/>
      <c r="I57" s="257"/>
    </row>
    <row r="58" spans="1:9" ht="24" hidden="1" customHeight="1" outlineLevel="1">
      <c r="A58" s="857"/>
      <c r="B58" s="848" t="s">
        <v>307</v>
      </c>
      <c r="C58" s="849"/>
      <c r="D58" s="850" t="s">
        <v>308</v>
      </c>
      <c r="E58" s="851"/>
      <c r="F58" s="849"/>
      <c r="G58" s="513" t="s">
        <v>433</v>
      </c>
      <c r="H58" s="510" t="s">
        <v>309</v>
      </c>
      <c r="I58" s="514" t="s">
        <v>310</v>
      </c>
    </row>
    <row r="59" spans="1:9" ht="54" hidden="1" customHeight="1" outlineLevel="1" thickBot="1">
      <c r="A59" s="861"/>
      <c r="B59" s="852"/>
      <c r="C59" s="853"/>
      <c r="D59" s="854"/>
      <c r="E59" s="855"/>
      <c r="F59" s="853"/>
      <c r="G59" s="258"/>
      <c r="H59" s="259">
        <f>G59*D57</f>
        <v>0</v>
      </c>
      <c r="I59" s="260"/>
    </row>
    <row r="60" spans="1:9" ht="24" hidden="1" customHeight="1" outlineLevel="1">
      <c r="A60" s="856">
        <v>10</v>
      </c>
      <c r="B60" s="842" t="s">
        <v>297</v>
      </c>
      <c r="C60" s="843"/>
      <c r="D60" s="844" t="s">
        <v>298</v>
      </c>
      <c r="E60" s="843"/>
      <c r="F60" s="844" t="s">
        <v>299</v>
      </c>
      <c r="G60" s="843"/>
      <c r="H60" s="844" t="s">
        <v>300</v>
      </c>
      <c r="I60" s="845"/>
    </row>
    <row r="61" spans="1:9" ht="30" hidden="1" customHeight="1" outlineLevel="1">
      <c r="A61" s="857"/>
      <c r="B61" s="846"/>
      <c r="C61" s="847"/>
      <c r="D61" s="859"/>
      <c r="E61" s="847"/>
      <c r="F61" s="859"/>
      <c r="G61" s="847"/>
      <c r="H61" s="859"/>
      <c r="I61" s="862"/>
    </row>
    <row r="62" spans="1:9" ht="24" hidden="1" customHeight="1" outlineLevel="1">
      <c r="A62" s="857"/>
      <c r="B62" s="509" t="s">
        <v>431</v>
      </c>
      <c r="C62" s="510" t="s">
        <v>432</v>
      </c>
      <c r="D62" s="511" t="s">
        <v>302</v>
      </c>
      <c r="E62" s="850" t="s">
        <v>303</v>
      </c>
      <c r="F62" s="849"/>
      <c r="G62" s="850" t="s">
        <v>304</v>
      </c>
      <c r="H62" s="849"/>
      <c r="I62" s="512" t="s">
        <v>305</v>
      </c>
    </row>
    <row r="63" spans="1:9" ht="30" hidden="1" customHeight="1" outlineLevel="1">
      <c r="A63" s="857"/>
      <c r="B63" s="254"/>
      <c r="C63" s="255"/>
      <c r="D63" s="256"/>
      <c r="E63" s="859"/>
      <c r="F63" s="847"/>
      <c r="G63" s="859"/>
      <c r="H63" s="847"/>
      <c r="I63" s="257"/>
    </row>
    <row r="64" spans="1:9" ht="24" hidden="1" customHeight="1" outlineLevel="1">
      <c r="A64" s="857"/>
      <c r="B64" s="848" t="s">
        <v>307</v>
      </c>
      <c r="C64" s="849"/>
      <c r="D64" s="850" t="s">
        <v>308</v>
      </c>
      <c r="E64" s="851"/>
      <c r="F64" s="849"/>
      <c r="G64" s="513" t="s">
        <v>433</v>
      </c>
      <c r="H64" s="510" t="s">
        <v>309</v>
      </c>
      <c r="I64" s="514" t="s">
        <v>310</v>
      </c>
    </row>
    <row r="65" spans="1:9" ht="54" hidden="1" customHeight="1" outlineLevel="1" thickBot="1">
      <c r="A65" s="858"/>
      <c r="B65" s="852"/>
      <c r="C65" s="853"/>
      <c r="D65" s="854"/>
      <c r="E65" s="855"/>
      <c r="F65" s="853"/>
      <c r="G65" s="345"/>
      <c r="H65" s="346">
        <f>G65*D63</f>
        <v>0</v>
      </c>
      <c r="I65" s="347"/>
    </row>
    <row r="66" spans="1:9" ht="24" hidden="1" customHeight="1" outlineLevel="2">
      <c r="A66" s="860">
        <v>11</v>
      </c>
      <c r="B66" s="842" t="s">
        <v>297</v>
      </c>
      <c r="C66" s="843"/>
      <c r="D66" s="844" t="s">
        <v>298</v>
      </c>
      <c r="E66" s="843"/>
      <c r="F66" s="844" t="s">
        <v>299</v>
      </c>
      <c r="G66" s="843"/>
      <c r="H66" s="844" t="s">
        <v>300</v>
      </c>
      <c r="I66" s="845"/>
    </row>
    <row r="67" spans="1:9" ht="30" hidden="1" customHeight="1" outlineLevel="2">
      <c r="A67" s="857"/>
      <c r="B67" s="846"/>
      <c r="C67" s="847"/>
      <c r="D67" s="859"/>
      <c r="E67" s="847"/>
      <c r="F67" s="859"/>
      <c r="G67" s="847"/>
      <c r="H67" s="859"/>
      <c r="I67" s="862"/>
    </row>
    <row r="68" spans="1:9" ht="24" hidden="1" customHeight="1" outlineLevel="2">
      <c r="A68" s="857"/>
      <c r="B68" s="509" t="s">
        <v>431</v>
      </c>
      <c r="C68" s="510" t="s">
        <v>432</v>
      </c>
      <c r="D68" s="511" t="s">
        <v>302</v>
      </c>
      <c r="E68" s="850" t="s">
        <v>303</v>
      </c>
      <c r="F68" s="849"/>
      <c r="G68" s="850" t="s">
        <v>304</v>
      </c>
      <c r="H68" s="849"/>
      <c r="I68" s="512" t="s">
        <v>305</v>
      </c>
    </row>
    <row r="69" spans="1:9" ht="30" hidden="1" customHeight="1" outlineLevel="2">
      <c r="A69" s="857"/>
      <c r="B69" s="254"/>
      <c r="C69" s="255"/>
      <c r="D69" s="256"/>
      <c r="E69" s="859"/>
      <c r="F69" s="847"/>
      <c r="G69" s="859"/>
      <c r="H69" s="847"/>
      <c r="I69" s="257"/>
    </row>
    <row r="70" spans="1:9" ht="24" hidden="1" customHeight="1" outlineLevel="2">
      <c r="A70" s="857"/>
      <c r="B70" s="848" t="s">
        <v>307</v>
      </c>
      <c r="C70" s="849"/>
      <c r="D70" s="850" t="s">
        <v>308</v>
      </c>
      <c r="E70" s="851"/>
      <c r="F70" s="849"/>
      <c r="G70" s="513" t="s">
        <v>433</v>
      </c>
      <c r="H70" s="510" t="s">
        <v>309</v>
      </c>
      <c r="I70" s="514" t="s">
        <v>310</v>
      </c>
    </row>
    <row r="71" spans="1:9" ht="54" hidden="1" customHeight="1" outlineLevel="2" thickBot="1">
      <c r="A71" s="861"/>
      <c r="B71" s="852"/>
      <c r="C71" s="853"/>
      <c r="D71" s="854"/>
      <c r="E71" s="855"/>
      <c r="F71" s="853"/>
      <c r="G71" s="258"/>
      <c r="H71" s="259">
        <f>G71*D69</f>
        <v>0</v>
      </c>
      <c r="I71" s="260"/>
    </row>
    <row r="72" spans="1:9" ht="24" hidden="1" customHeight="1" outlineLevel="2">
      <c r="A72" s="856">
        <v>12</v>
      </c>
      <c r="B72" s="842" t="s">
        <v>297</v>
      </c>
      <c r="C72" s="843"/>
      <c r="D72" s="844" t="s">
        <v>298</v>
      </c>
      <c r="E72" s="843"/>
      <c r="F72" s="844" t="s">
        <v>299</v>
      </c>
      <c r="G72" s="843"/>
      <c r="H72" s="844" t="s">
        <v>300</v>
      </c>
      <c r="I72" s="845"/>
    </row>
    <row r="73" spans="1:9" ht="30" hidden="1" customHeight="1" outlineLevel="2">
      <c r="A73" s="857"/>
      <c r="B73" s="846"/>
      <c r="C73" s="847"/>
      <c r="D73" s="859"/>
      <c r="E73" s="847"/>
      <c r="F73" s="859"/>
      <c r="G73" s="847"/>
      <c r="H73" s="859"/>
      <c r="I73" s="862"/>
    </row>
    <row r="74" spans="1:9" ht="24" hidden="1" customHeight="1" outlineLevel="2">
      <c r="A74" s="857"/>
      <c r="B74" s="509" t="s">
        <v>431</v>
      </c>
      <c r="C74" s="510" t="s">
        <v>432</v>
      </c>
      <c r="D74" s="511" t="s">
        <v>302</v>
      </c>
      <c r="E74" s="850" t="s">
        <v>303</v>
      </c>
      <c r="F74" s="849"/>
      <c r="G74" s="850" t="s">
        <v>304</v>
      </c>
      <c r="H74" s="849"/>
      <c r="I74" s="512" t="s">
        <v>305</v>
      </c>
    </row>
    <row r="75" spans="1:9" ht="30" hidden="1" customHeight="1" outlineLevel="2">
      <c r="A75" s="857"/>
      <c r="B75" s="254"/>
      <c r="C75" s="255"/>
      <c r="D75" s="256"/>
      <c r="E75" s="859"/>
      <c r="F75" s="847"/>
      <c r="G75" s="859"/>
      <c r="H75" s="847"/>
      <c r="I75" s="257"/>
    </row>
    <row r="76" spans="1:9" ht="24" hidden="1" customHeight="1" outlineLevel="2">
      <c r="A76" s="857"/>
      <c r="B76" s="848" t="s">
        <v>307</v>
      </c>
      <c r="C76" s="849"/>
      <c r="D76" s="850" t="s">
        <v>308</v>
      </c>
      <c r="E76" s="851"/>
      <c r="F76" s="849"/>
      <c r="G76" s="513" t="s">
        <v>433</v>
      </c>
      <c r="H76" s="510" t="s">
        <v>309</v>
      </c>
      <c r="I76" s="514" t="s">
        <v>310</v>
      </c>
    </row>
    <row r="77" spans="1:9" ht="54" hidden="1" customHeight="1" outlineLevel="2" thickBot="1">
      <c r="A77" s="858"/>
      <c r="B77" s="852"/>
      <c r="C77" s="853"/>
      <c r="D77" s="854"/>
      <c r="E77" s="855"/>
      <c r="F77" s="853"/>
      <c r="G77" s="258"/>
      <c r="H77" s="259">
        <f>G77*D75</f>
        <v>0</v>
      </c>
      <c r="I77" s="260"/>
    </row>
    <row r="78" spans="1:9" ht="24" hidden="1" customHeight="1" outlineLevel="2">
      <c r="A78" s="860">
        <v>13</v>
      </c>
      <c r="B78" s="842" t="s">
        <v>297</v>
      </c>
      <c r="C78" s="843"/>
      <c r="D78" s="844" t="s">
        <v>298</v>
      </c>
      <c r="E78" s="843"/>
      <c r="F78" s="844" t="s">
        <v>299</v>
      </c>
      <c r="G78" s="843"/>
      <c r="H78" s="844" t="s">
        <v>300</v>
      </c>
      <c r="I78" s="845"/>
    </row>
    <row r="79" spans="1:9" ht="30" hidden="1" customHeight="1" outlineLevel="2">
      <c r="A79" s="857"/>
      <c r="B79" s="846"/>
      <c r="C79" s="847"/>
      <c r="D79" s="859"/>
      <c r="E79" s="847"/>
      <c r="F79" s="859"/>
      <c r="G79" s="847"/>
      <c r="H79" s="859"/>
      <c r="I79" s="862"/>
    </row>
    <row r="80" spans="1:9" ht="24" hidden="1" customHeight="1" outlineLevel="2">
      <c r="A80" s="857"/>
      <c r="B80" s="509" t="s">
        <v>431</v>
      </c>
      <c r="C80" s="510" t="s">
        <v>432</v>
      </c>
      <c r="D80" s="511" t="s">
        <v>302</v>
      </c>
      <c r="E80" s="850" t="s">
        <v>303</v>
      </c>
      <c r="F80" s="849"/>
      <c r="G80" s="850" t="s">
        <v>304</v>
      </c>
      <c r="H80" s="849"/>
      <c r="I80" s="512" t="s">
        <v>305</v>
      </c>
    </row>
    <row r="81" spans="1:9" ht="30" hidden="1" customHeight="1" outlineLevel="2">
      <c r="A81" s="857"/>
      <c r="B81" s="254"/>
      <c r="C81" s="255"/>
      <c r="D81" s="256"/>
      <c r="E81" s="859"/>
      <c r="F81" s="847"/>
      <c r="G81" s="859"/>
      <c r="H81" s="847"/>
      <c r="I81" s="257"/>
    </row>
    <row r="82" spans="1:9" ht="24" hidden="1" customHeight="1" outlineLevel="2">
      <c r="A82" s="857"/>
      <c r="B82" s="848" t="s">
        <v>307</v>
      </c>
      <c r="C82" s="849"/>
      <c r="D82" s="850" t="s">
        <v>308</v>
      </c>
      <c r="E82" s="851"/>
      <c r="F82" s="849"/>
      <c r="G82" s="513" t="s">
        <v>433</v>
      </c>
      <c r="H82" s="510" t="s">
        <v>309</v>
      </c>
      <c r="I82" s="514" t="s">
        <v>310</v>
      </c>
    </row>
    <row r="83" spans="1:9" ht="54" hidden="1" customHeight="1" outlineLevel="2" thickBot="1">
      <c r="A83" s="861"/>
      <c r="B83" s="852"/>
      <c r="C83" s="853"/>
      <c r="D83" s="854"/>
      <c r="E83" s="855"/>
      <c r="F83" s="853"/>
      <c r="G83" s="258"/>
      <c r="H83" s="259">
        <f>G83*D81</f>
        <v>0</v>
      </c>
      <c r="I83" s="260"/>
    </row>
    <row r="84" spans="1:9" ht="24" hidden="1" customHeight="1" outlineLevel="2">
      <c r="A84" s="856">
        <v>14</v>
      </c>
      <c r="B84" s="842" t="s">
        <v>297</v>
      </c>
      <c r="C84" s="843"/>
      <c r="D84" s="844" t="s">
        <v>298</v>
      </c>
      <c r="E84" s="843"/>
      <c r="F84" s="844" t="s">
        <v>299</v>
      </c>
      <c r="G84" s="843"/>
      <c r="H84" s="844" t="s">
        <v>300</v>
      </c>
      <c r="I84" s="845"/>
    </row>
    <row r="85" spans="1:9" ht="30" hidden="1" customHeight="1" outlineLevel="2">
      <c r="A85" s="857"/>
      <c r="B85" s="846"/>
      <c r="C85" s="847"/>
      <c r="D85" s="859"/>
      <c r="E85" s="847"/>
      <c r="F85" s="859"/>
      <c r="G85" s="847"/>
      <c r="H85" s="859"/>
      <c r="I85" s="862"/>
    </row>
    <row r="86" spans="1:9" ht="24" hidden="1" customHeight="1" outlineLevel="2">
      <c r="A86" s="857"/>
      <c r="B86" s="509" t="s">
        <v>431</v>
      </c>
      <c r="C86" s="510" t="s">
        <v>432</v>
      </c>
      <c r="D86" s="511" t="s">
        <v>302</v>
      </c>
      <c r="E86" s="850" t="s">
        <v>303</v>
      </c>
      <c r="F86" s="849"/>
      <c r="G86" s="850" t="s">
        <v>304</v>
      </c>
      <c r="H86" s="849"/>
      <c r="I86" s="512" t="s">
        <v>305</v>
      </c>
    </row>
    <row r="87" spans="1:9" ht="30" hidden="1" customHeight="1" outlineLevel="2">
      <c r="A87" s="857"/>
      <c r="B87" s="254"/>
      <c r="C87" s="255"/>
      <c r="D87" s="256"/>
      <c r="E87" s="859"/>
      <c r="F87" s="847"/>
      <c r="G87" s="859"/>
      <c r="H87" s="847"/>
      <c r="I87" s="257"/>
    </row>
    <row r="88" spans="1:9" ht="24" hidden="1" customHeight="1" outlineLevel="2">
      <c r="A88" s="857"/>
      <c r="B88" s="848" t="s">
        <v>307</v>
      </c>
      <c r="C88" s="849"/>
      <c r="D88" s="850" t="s">
        <v>308</v>
      </c>
      <c r="E88" s="851"/>
      <c r="F88" s="849"/>
      <c r="G88" s="513" t="s">
        <v>433</v>
      </c>
      <c r="H88" s="510" t="s">
        <v>309</v>
      </c>
      <c r="I88" s="514" t="s">
        <v>310</v>
      </c>
    </row>
    <row r="89" spans="1:9" ht="54" hidden="1" customHeight="1" outlineLevel="2" thickBot="1">
      <c r="A89" s="858"/>
      <c r="B89" s="852"/>
      <c r="C89" s="853"/>
      <c r="D89" s="854"/>
      <c r="E89" s="855"/>
      <c r="F89" s="853"/>
      <c r="G89" s="258"/>
      <c r="H89" s="259">
        <f>G89*D87</f>
        <v>0</v>
      </c>
      <c r="I89" s="260"/>
    </row>
    <row r="90" spans="1:9" ht="24" hidden="1" customHeight="1" outlineLevel="2">
      <c r="A90" s="860">
        <v>15</v>
      </c>
      <c r="B90" s="842" t="s">
        <v>297</v>
      </c>
      <c r="C90" s="843"/>
      <c r="D90" s="844" t="s">
        <v>298</v>
      </c>
      <c r="E90" s="843"/>
      <c r="F90" s="844" t="s">
        <v>299</v>
      </c>
      <c r="G90" s="843"/>
      <c r="H90" s="844" t="s">
        <v>300</v>
      </c>
      <c r="I90" s="845"/>
    </row>
    <row r="91" spans="1:9" ht="30" hidden="1" customHeight="1" outlineLevel="2">
      <c r="A91" s="857"/>
      <c r="B91" s="846"/>
      <c r="C91" s="847"/>
      <c r="D91" s="859"/>
      <c r="E91" s="847"/>
      <c r="F91" s="859"/>
      <c r="G91" s="847"/>
      <c r="H91" s="859"/>
      <c r="I91" s="862"/>
    </row>
    <row r="92" spans="1:9" ht="24" hidden="1" customHeight="1" outlineLevel="2">
      <c r="A92" s="857"/>
      <c r="B92" s="509" t="s">
        <v>431</v>
      </c>
      <c r="C92" s="510" t="s">
        <v>432</v>
      </c>
      <c r="D92" s="511" t="s">
        <v>302</v>
      </c>
      <c r="E92" s="850" t="s">
        <v>303</v>
      </c>
      <c r="F92" s="849"/>
      <c r="G92" s="850" t="s">
        <v>304</v>
      </c>
      <c r="H92" s="849"/>
      <c r="I92" s="512" t="s">
        <v>305</v>
      </c>
    </row>
    <row r="93" spans="1:9" ht="30" hidden="1" customHeight="1" outlineLevel="2">
      <c r="A93" s="857"/>
      <c r="B93" s="254"/>
      <c r="C93" s="255"/>
      <c r="D93" s="256"/>
      <c r="E93" s="859"/>
      <c r="F93" s="847"/>
      <c r="G93" s="859"/>
      <c r="H93" s="847"/>
      <c r="I93" s="257"/>
    </row>
    <row r="94" spans="1:9" ht="24" hidden="1" customHeight="1" outlineLevel="2">
      <c r="A94" s="857"/>
      <c r="B94" s="848" t="s">
        <v>307</v>
      </c>
      <c r="C94" s="849"/>
      <c r="D94" s="850" t="s">
        <v>308</v>
      </c>
      <c r="E94" s="851"/>
      <c r="F94" s="849"/>
      <c r="G94" s="513" t="s">
        <v>433</v>
      </c>
      <c r="H94" s="510" t="s">
        <v>309</v>
      </c>
      <c r="I94" s="514" t="s">
        <v>310</v>
      </c>
    </row>
    <row r="95" spans="1:9" ht="54" hidden="1" customHeight="1" outlineLevel="2" thickBot="1">
      <c r="A95" s="861"/>
      <c r="B95" s="852"/>
      <c r="C95" s="853"/>
      <c r="D95" s="854"/>
      <c r="E95" s="855"/>
      <c r="F95" s="853"/>
      <c r="G95" s="345"/>
      <c r="H95" s="346">
        <f>G95*D93</f>
        <v>0</v>
      </c>
      <c r="I95" s="347"/>
    </row>
    <row r="96" spans="1:9" ht="24" hidden="1" customHeight="1" outlineLevel="3">
      <c r="A96" s="856">
        <v>16</v>
      </c>
      <c r="B96" s="842" t="s">
        <v>297</v>
      </c>
      <c r="C96" s="843"/>
      <c r="D96" s="844" t="s">
        <v>298</v>
      </c>
      <c r="E96" s="843"/>
      <c r="F96" s="844" t="s">
        <v>299</v>
      </c>
      <c r="G96" s="843"/>
      <c r="H96" s="844" t="s">
        <v>300</v>
      </c>
      <c r="I96" s="845"/>
    </row>
    <row r="97" spans="1:9" ht="30" hidden="1" customHeight="1" outlineLevel="3">
      <c r="A97" s="857"/>
      <c r="B97" s="846"/>
      <c r="C97" s="847"/>
      <c r="D97" s="859"/>
      <c r="E97" s="847"/>
      <c r="F97" s="859"/>
      <c r="G97" s="847"/>
      <c r="H97" s="859"/>
      <c r="I97" s="862"/>
    </row>
    <row r="98" spans="1:9" ht="24" hidden="1" customHeight="1" outlineLevel="3">
      <c r="A98" s="857"/>
      <c r="B98" s="509" t="s">
        <v>431</v>
      </c>
      <c r="C98" s="510" t="s">
        <v>432</v>
      </c>
      <c r="D98" s="511" t="s">
        <v>302</v>
      </c>
      <c r="E98" s="850" t="s">
        <v>303</v>
      </c>
      <c r="F98" s="849"/>
      <c r="G98" s="850" t="s">
        <v>304</v>
      </c>
      <c r="H98" s="849"/>
      <c r="I98" s="512" t="s">
        <v>305</v>
      </c>
    </row>
    <row r="99" spans="1:9" ht="30" hidden="1" customHeight="1" outlineLevel="3">
      <c r="A99" s="857"/>
      <c r="B99" s="254"/>
      <c r="C99" s="255"/>
      <c r="D99" s="256"/>
      <c r="E99" s="859"/>
      <c r="F99" s="847"/>
      <c r="G99" s="859"/>
      <c r="H99" s="847"/>
      <c r="I99" s="257"/>
    </row>
    <row r="100" spans="1:9" ht="24" hidden="1" customHeight="1" outlineLevel="3">
      <c r="A100" s="857"/>
      <c r="B100" s="848" t="s">
        <v>307</v>
      </c>
      <c r="C100" s="849"/>
      <c r="D100" s="850" t="s">
        <v>308</v>
      </c>
      <c r="E100" s="851"/>
      <c r="F100" s="849"/>
      <c r="G100" s="513" t="s">
        <v>433</v>
      </c>
      <c r="H100" s="510" t="s">
        <v>309</v>
      </c>
      <c r="I100" s="514" t="s">
        <v>310</v>
      </c>
    </row>
    <row r="101" spans="1:9" ht="54" hidden="1" customHeight="1" outlineLevel="3" thickBot="1">
      <c r="A101" s="858"/>
      <c r="B101" s="852"/>
      <c r="C101" s="853"/>
      <c r="D101" s="854"/>
      <c r="E101" s="855"/>
      <c r="F101" s="853"/>
      <c r="G101" s="258"/>
      <c r="H101" s="259">
        <f>G101*D99</f>
        <v>0</v>
      </c>
      <c r="I101" s="260"/>
    </row>
    <row r="102" spans="1:9" ht="24" hidden="1" customHeight="1" outlineLevel="3">
      <c r="A102" s="856">
        <v>17</v>
      </c>
      <c r="B102" s="842" t="s">
        <v>297</v>
      </c>
      <c r="C102" s="843"/>
      <c r="D102" s="844" t="s">
        <v>298</v>
      </c>
      <c r="E102" s="843"/>
      <c r="F102" s="844" t="s">
        <v>299</v>
      </c>
      <c r="G102" s="843"/>
      <c r="H102" s="844" t="s">
        <v>300</v>
      </c>
      <c r="I102" s="845"/>
    </row>
    <row r="103" spans="1:9" ht="30" hidden="1" customHeight="1" outlineLevel="3">
      <c r="A103" s="857"/>
      <c r="B103" s="846"/>
      <c r="C103" s="847"/>
      <c r="D103" s="859"/>
      <c r="E103" s="847"/>
      <c r="F103" s="859"/>
      <c r="G103" s="847"/>
      <c r="H103" s="859"/>
      <c r="I103" s="862"/>
    </row>
    <row r="104" spans="1:9" ht="24" hidden="1" customHeight="1" outlineLevel="3">
      <c r="A104" s="857"/>
      <c r="B104" s="509" t="s">
        <v>431</v>
      </c>
      <c r="C104" s="510" t="s">
        <v>432</v>
      </c>
      <c r="D104" s="511" t="s">
        <v>302</v>
      </c>
      <c r="E104" s="850" t="s">
        <v>303</v>
      </c>
      <c r="F104" s="849"/>
      <c r="G104" s="850" t="s">
        <v>304</v>
      </c>
      <c r="H104" s="849"/>
      <c r="I104" s="512" t="s">
        <v>305</v>
      </c>
    </row>
    <row r="105" spans="1:9" ht="30" hidden="1" customHeight="1" outlineLevel="3">
      <c r="A105" s="857"/>
      <c r="B105" s="254"/>
      <c r="C105" s="255"/>
      <c r="D105" s="256"/>
      <c r="E105" s="859"/>
      <c r="F105" s="847"/>
      <c r="G105" s="859"/>
      <c r="H105" s="847"/>
      <c r="I105" s="257"/>
    </row>
    <row r="106" spans="1:9" ht="24" hidden="1" customHeight="1" outlineLevel="3">
      <c r="A106" s="857"/>
      <c r="B106" s="848" t="s">
        <v>307</v>
      </c>
      <c r="C106" s="849"/>
      <c r="D106" s="850" t="s">
        <v>308</v>
      </c>
      <c r="E106" s="851"/>
      <c r="F106" s="849"/>
      <c r="G106" s="513" t="s">
        <v>433</v>
      </c>
      <c r="H106" s="510" t="s">
        <v>309</v>
      </c>
      <c r="I106" s="514" t="s">
        <v>310</v>
      </c>
    </row>
    <row r="107" spans="1:9" ht="54" hidden="1" customHeight="1" outlineLevel="3" thickBot="1">
      <c r="A107" s="858"/>
      <c r="B107" s="852"/>
      <c r="C107" s="853"/>
      <c r="D107" s="854"/>
      <c r="E107" s="855"/>
      <c r="F107" s="853"/>
      <c r="G107" s="258"/>
      <c r="H107" s="259">
        <f>G107*D105</f>
        <v>0</v>
      </c>
      <c r="I107" s="260"/>
    </row>
    <row r="108" spans="1:9" ht="24" hidden="1" customHeight="1" outlineLevel="3">
      <c r="A108" s="860">
        <v>18</v>
      </c>
      <c r="B108" s="842" t="s">
        <v>297</v>
      </c>
      <c r="C108" s="843"/>
      <c r="D108" s="844" t="s">
        <v>298</v>
      </c>
      <c r="E108" s="843"/>
      <c r="F108" s="844" t="s">
        <v>299</v>
      </c>
      <c r="G108" s="843"/>
      <c r="H108" s="844" t="s">
        <v>300</v>
      </c>
      <c r="I108" s="845"/>
    </row>
    <row r="109" spans="1:9" ht="30" hidden="1" customHeight="1" outlineLevel="3">
      <c r="A109" s="857"/>
      <c r="B109" s="846"/>
      <c r="C109" s="847"/>
      <c r="D109" s="859"/>
      <c r="E109" s="847"/>
      <c r="F109" s="859"/>
      <c r="G109" s="847"/>
      <c r="H109" s="859"/>
      <c r="I109" s="862"/>
    </row>
    <row r="110" spans="1:9" ht="24" hidden="1" customHeight="1" outlineLevel="3">
      <c r="A110" s="857"/>
      <c r="B110" s="509" t="s">
        <v>431</v>
      </c>
      <c r="C110" s="510" t="s">
        <v>432</v>
      </c>
      <c r="D110" s="511" t="s">
        <v>302</v>
      </c>
      <c r="E110" s="850" t="s">
        <v>303</v>
      </c>
      <c r="F110" s="849"/>
      <c r="G110" s="850" t="s">
        <v>304</v>
      </c>
      <c r="H110" s="849"/>
      <c r="I110" s="512" t="s">
        <v>305</v>
      </c>
    </row>
    <row r="111" spans="1:9" ht="30" hidden="1" customHeight="1" outlineLevel="3">
      <c r="A111" s="857"/>
      <c r="B111" s="254"/>
      <c r="C111" s="255"/>
      <c r="D111" s="256"/>
      <c r="E111" s="859"/>
      <c r="F111" s="847"/>
      <c r="G111" s="859"/>
      <c r="H111" s="847"/>
      <c r="I111" s="257"/>
    </row>
    <row r="112" spans="1:9" ht="24" hidden="1" customHeight="1" outlineLevel="3">
      <c r="A112" s="857"/>
      <c r="B112" s="848" t="s">
        <v>307</v>
      </c>
      <c r="C112" s="849"/>
      <c r="D112" s="850" t="s">
        <v>308</v>
      </c>
      <c r="E112" s="851"/>
      <c r="F112" s="849"/>
      <c r="G112" s="513" t="s">
        <v>433</v>
      </c>
      <c r="H112" s="510" t="s">
        <v>309</v>
      </c>
      <c r="I112" s="514" t="s">
        <v>310</v>
      </c>
    </row>
    <row r="113" spans="1:9" ht="54" hidden="1" customHeight="1" outlineLevel="3" thickBot="1">
      <c r="A113" s="861"/>
      <c r="B113" s="852"/>
      <c r="C113" s="853"/>
      <c r="D113" s="854"/>
      <c r="E113" s="855"/>
      <c r="F113" s="853"/>
      <c r="G113" s="258"/>
      <c r="H113" s="259">
        <f>G113*D111</f>
        <v>0</v>
      </c>
      <c r="I113" s="260"/>
    </row>
    <row r="114" spans="1:9" ht="24" hidden="1" customHeight="1" outlineLevel="3">
      <c r="A114" s="856">
        <v>19</v>
      </c>
      <c r="B114" s="842" t="s">
        <v>297</v>
      </c>
      <c r="C114" s="843"/>
      <c r="D114" s="844" t="s">
        <v>298</v>
      </c>
      <c r="E114" s="843"/>
      <c r="F114" s="844" t="s">
        <v>299</v>
      </c>
      <c r="G114" s="843"/>
      <c r="H114" s="844" t="s">
        <v>300</v>
      </c>
      <c r="I114" s="845"/>
    </row>
    <row r="115" spans="1:9" ht="30" hidden="1" customHeight="1" outlineLevel="3">
      <c r="A115" s="857"/>
      <c r="B115" s="846"/>
      <c r="C115" s="847"/>
      <c r="D115" s="859"/>
      <c r="E115" s="847"/>
      <c r="F115" s="859"/>
      <c r="G115" s="847"/>
      <c r="H115" s="859"/>
      <c r="I115" s="862"/>
    </row>
    <row r="116" spans="1:9" ht="24" hidden="1" customHeight="1" outlineLevel="3">
      <c r="A116" s="857"/>
      <c r="B116" s="509" t="s">
        <v>431</v>
      </c>
      <c r="C116" s="510" t="s">
        <v>432</v>
      </c>
      <c r="D116" s="511" t="s">
        <v>302</v>
      </c>
      <c r="E116" s="850" t="s">
        <v>303</v>
      </c>
      <c r="F116" s="849"/>
      <c r="G116" s="850" t="s">
        <v>304</v>
      </c>
      <c r="H116" s="849"/>
      <c r="I116" s="512" t="s">
        <v>305</v>
      </c>
    </row>
    <row r="117" spans="1:9" ht="30" hidden="1" customHeight="1" outlineLevel="3">
      <c r="A117" s="857"/>
      <c r="B117" s="254"/>
      <c r="C117" s="255"/>
      <c r="D117" s="256"/>
      <c r="E117" s="859"/>
      <c r="F117" s="847"/>
      <c r="G117" s="859"/>
      <c r="H117" s="847"/>
      <c r="I117" s="257"/>
    </row>
    <row r="118" spans="1:9" ht="24" hidden="1" customHeight="1" outlineLevel="3">
      <c r="A118" s="857"/>
      <c r="B118" s="848" t="s">
        <v>307</v>
      </c>
      <c r="C118" s="849"/>
      <c r="D118" s="850" t="s">
        <v>308</v>
      </c>
      <c r="E118" s="851"/>
      <c r="F118" s="849"/>
      <c r="G118" s="513" t="s">
        <v>433</v>
      </c>
      <c r="H118" s="510" t="s">
        <v>309</v>
      </c>
      <c r="I118" s="514" t="s">
        <v>310</v>
      </c>
    </row>
    <row r="119" spans="1:9" ht="54" hidden="1" customHeight="1" outlineLevel="3" thickBot="1">
      <c r="A119" s="858"/>
      <c r="B119" s="852"/>
      <c r="C119" s="853"/>
      <c r="D119" s="854"/>
      <c r="E119" s="855"/>
      <c r="F119" s="853"/>
      <c r="G119" s="258"/>
      <c r="H119" s="259">
        <f>G119*D117</f>
        <v>0</v>
      </c>
      <c r="I119" s="260"/>
    </row>
    <row r="120" spans="1:9" ht="24" hidden="1" customHeight="1" outlineLevel="3">
      <c r="A120" s="860">
        <v>20</v>
      </c>
      <c r="B120" s="842" t="s">
        <v>297</v>
      </c>
      <c r="C120" s="843"/>
      <c r="D120" s="844" t="s">
        <v>298</v>
      </c>
      <c r="E120" s="843"/>
      <c r="F120" s="844" t="s">
        <v>299</v>
      </c>
      <c r="G120" s="843"/>
      <c r="H120" s="844" t="s">
        <v>300</v>
      </c>
      <c r="I120" s="845"/>
    </row>
    <row r="121" spans="1:9" ht="30" hidden="1" customHeight="1" outlineLevel="3">
      <c r="A121" s="857"/>
      <c r="B121" s="846"/>
      <c r="C121" s="847"/>
      <c r="D121" s="859"/>
      <c r="E121" s="847"/>
      <c r="F121" s="859"/>
      <c r="G121" s="847"/>
      <c r="H121" s="859"/>
      <c r="I121" s="862"/>
    </row>
    <row r="122" spans="1:9" ht="24" hidden="1" customHeight="1" outlineLevel="3">
      <c r="A122" s="857"/>
      <c r="B122" s="509" t="s">
        <v>431</v>
      </c>
      <c r="C122" s="510" t="s">
        <v>432</v>
      </c>
      <c r="D122" s="511" t="s">
        <v>302</v>
      </c>
      <c r="E122" s="850" t="s">
        <v>303</v>
      </c>
      <c r="F122" s="849"/>
      <c r="G122" s="850" t="s">
        <v>304</v>
      </c>
      <c r="H122" s="849"/>
      <c r="I122" s="512" t="s">
        <v>305</v>
      </c>
    </row>
    <row r="123" spans="1:9" ht="30" hidden="1" customHeight="1" outlineLevel="3">
      <c r="A123" s="857"/>
      <c r="B123" s="254"/>
      <c r="C123" s="255"/>
      <c r="D123" s="256"/>
      <c r="E123" s="859"/>
      <c r="F123" s="847"/>
      <c r="G123" s="859"/>
      <c r="H123" s="847"/>
      <c r="I123" s="257"/>
    </row>
    <row r="124" spans="1:9" ht="24" hidden="1" customHeight="1" outlineLevel="3">
      <c r="A124" s="857"/>
      <c r="B124" s="848" t="s">
        <v>307</v>
      </c>
      <c r="C124" s="849"/>
      <c r="D124" s="850" t="s">
        <v>308</v>
      </c>
      <c r="E124" s="851"/>
      <c r="F124" s="849"/>
      <c r="G124" s="513" t="s">
        <v>433</v>
      </c>
      <c r="H124" s="510" t="s">
        <v>309</v>
      </c>
      <c r="I124" s="514" t="s">
        <v>310</v>
      </c>
    </row>
    <row r="125" spans="1:9" ht="54" hidden="1" customHeight="1" outlineLevel="3" thickBot="1">
      <c r="A125" s="858"/>
      <c r="B125" s="852"/>
      <c r="C125" s="853"/>
      <c r="D125" s="854"/>
      <c r="E125" s="855"/>
      <c r="F125" s="853"/>
      <c r="G125" s="345"/>
      <c r="H125" s="346">
        <f>G125*D123</f>
        <v>0</v>
      </c>
      <c r="I125" s="347"/>
    </row>
    <row r="126" spans="1:9" collapsed="1">
      <c r="A126" s="863"/>
      <c r="B126" s="235"/>
      <c r="C126" s="235"/>
      <c r="D126" s="235"/>
      <c r="E126" s="235"/>
      <c r="F126" s="235"/>
      <c r="G126" s="235"/>
      <c r="H126" s="235"/>
      <c r="I126" s="235"/>
    </row>
    <row r="127" spans="1:9">
      <c r="A127" s="863"/>
      <c r="B127" s="235"/>
      <c r="C127" s="235"/>
      <c r="D127" s="235"/>
      <c r="E127" s="235"/>
      <c r="F127" s="235"/>
      <c r="G127" s="235"/>
      <c r="H127" s="235"/>
      <c r="I127" s="235"/>
    </row>
    <row r="128" spans="1:9">
      <c r="A128" s="863"/>
      <c r="G128" s="235"/>
      <c r="H128" s="235"/>
      <c r="I128" s="235"/>
    </row>
    <row r="129" spans="1:9">
      <c r="A129" s="863"/>
      <c r="E129" s="235"/>
      <c r="F129" s="235"/>
      <c r="G129" s="235"/>
      <c r="H129" s="235"/>
    </row>
    <row r="130" spans="1:9">
      <c r="A130" s="863"/>
      <c r="B130" s="235"/>
      <c r="C130" s="235"/>
      <c r="D130" s="235"/>
      <c r="E130" s="235"/>
      <c r="F130" s="235"/>
    </row>
    <row r="131" spans="1:9">
      <c r="A131" s="863"/>
      <c r="B131" s="235"/>
      <c r="C131" s="235"/>
      <c r="D131" s="235"/>
      <c r="E131" s="235"/>
      <c r="F131" s="235"/>
    </row>
    <row r="132" spans="1:9">
      <c r="A132" s="863"/>
      <c r="B132" s="235"/>
      <c r="C132" s="235"/>
      <c r="D132" s="235"/>
      <c r="E132" s="235"/>
      <c r="F132" s="235"/>
      <c r="G132" s="235"/>
      <c r="H132" s="235"/>
      <c r="I132" s="235"/>
    </row>
    <row r="133" spans="1:9">
      <c r="A133" s="863"/>
      <c r="B133" s="235"/>
      <c r="C133" s="235"/>
      <c r="D133" s="235"/>
      <c r="E133" s="235"/>
      <c r="F133" s="235"/>
      <c r="G133" s="235"/>
      <c r="H133" s="235"/>
      <c r="I133" s="235"/>
    </row>
    <row r="134" spans="1:9">
      <c r="A134" s="863"/>
      <c r="G134" s="235"/>
      <c r="H134" s="235"/>
      <c r="I134" s="235"/>
    </row>
    <row r="135" spans="1:9">
      <c r="A135" s="863"/>
      <c r="E135" s="235"/>
      <c r="F135" s="235"/>
      <c r="G135" s="235"/>
      <c r="H135" s="235"/>
    </row>
    <row r="136" spans="1:9">
      <c r="A136" s="863"/>
      <c r="B136" s="235"/>
      <c r="C136" s="235"/>
      <c r="D136" s="235"/>
      <c r="E136" s="235"/>
      <c r="F136" s="235"/>
    </row>
    <row r="137" spans="1:9">
      <c r="A137" s="863"/>
      <c r="B137" s="235"/>
      <c r="C137" s="235"/>
      <c r="D137" s="235"/>
      <c r="E137" s="235"/>
      <c r="F137" s="235"/>
    </row>
    <row r="138" spans="1:9">
      <c r="A138" s="863"/>
      <c r="B138" s="235"/>
      <c r="C138" s="235"/>
      <c r="D138" s="235"/>
      <c r="E138" s="235"/>
      <c r="F138" s="235"/>
      <c r="G138" s="235"/>
      <c r="H138" s="235"/>
      <c r="I138" s="235"/>
    </row>
    <row r="139" spans="1:9">
      <c r="A139" s="863"/>
      <c r="B139" s="235"/>
      <c r="C139" s="235"/>
      <c r="D139" s="235"/>
      <c r="E139" s="235"/>
      <c r="F139" s="235"/>
      <c r="G139" s="235"/>
      <c r="H139" s="235"/>
      <c r="I139" s="235"/>
    </row>
    <row r="140" spans="1:9">
      <c r="A140" s="863"/>
      <c r="G140" s="235"/>
      <c r="H140" s="235"/>
      <c r="I140" s="235"/>
    </row>
    <row r="141" spans="1:9">
      <c r="A141" s="863"/>
      <c r="E141" s="235"/>
      <c r="F141" s="235"/>
      <c r="G141" s="235"/>
      <c r="H141" s="235"/>
    </row>
    <row r="142" spans="1:9">
      <c r="A142" s="863"/>
      <c r="B142" s="235"/>
      <c r="C142" s="235"/>
      <c r="D142" s="235"/>
      <c r="E142" s="235"/>
      <c r="F142" s="235"/>
    </row>
    <row r="143" spans="1:9">
      <c r="A143" s="863"/>
      <c r="B143" s="235"/>
      <c r="C143" s="235"/>
      <c r="D143" s="235"/>
      <c r="E143" s="235"/>
      <c r="F143" s="235"/>
    </row>
    <row r="144" spans="1:9">
      <c r="A144" s="863"/>
      <c r="B144" s="235"/>
      <c r="C144" s="235"/>
      <c r="D144" s="235"/>
      <c r="E144" s="235"/>
      <c r="F144" s="235"/>
      <c r="G144" s="235"/>
      <c r="H144" s="235"/>
      <c r="I144" s="235"/>
    </row>
    <row r="145" spans="1:9">
      <c r="A145" s="863"/>
      <c r="B145" s="235"/>
      <c r="C145" s="235"/>
      <c r="D145" s="235"/>
      <c r="E145" s="235"/>
      <c r="F145" s="235"/>
      <c r="G145" s="235"/>
      <c r="H145" s="235"/>
      <c r="I145" s="235"/>
    </row>
    <row r="146" spans="1:9">
      <c r="A146" s="863"/>
      <c r="G146" s="235"/>
      <c r="H146" s="235"/>
      <c r="I146" s="235"/>
    </row>
    <row r="147" spans="1:9">
      <c r="A147" s="863"/>
      <c r="E147" s="235"/>
      <c r="F147" s="235"/>
      <c r="G147" s="235"/>
      <c r="H147" s="235"/>
    </row>
    <row r="148" spans="1:9">
      <c r="A148" s="863"/>
      <c r="B148" s="235"/>
      <c r="C148" s="235"/>
      <c r="D148" s="235"/>
      <c r="E148" s="235"/>
      <c r="F148" s="235"/>
    </row>
    <row r="149" spans="1:9">
      <c r="A149" s="863"/>
      <c r="B149" s="235"/>
      <c r="C149" s="235"/>
      <c r="D149" s="235"/>
      <c r="E149" s="235"/>
      <c r="F149" s="235"/>
    </row>
    <row r="150" spans="1:9">
      <c r="A150" s="863"/>
      <c r="B150" s="235"/>
      <c r="C150" s="235"/>
      <c r="D150" s="235"/>
      <c r="E150" s="235"/>
      <c r="F150" s="235"/>
      <c r="G150" s="235"/>
      <c r="H150" s="235"/>
      <c r="I150" s="235"/>
    </row>
    <row r="151" spans="1:9">
      <c r="A151" s="863"/>
      <c r="B151" s="235"/>
      <c r="C151" s="235"/>
      <c r="D151" s="235"/>
      <c r="E151" s="235"/>
      <c r="F151" s="235"/>
      <c r="G151" s="235"/>
      <c r="H151" s="235"/>
      <c r="I151" s="235"/>
    </row>
    <row r="152" spans="1:9">
      <c r="A152" s="863"/>
      <c r="G152" s="235"/>
      <c r="H152" s="235"/>
      <c r="I152" s="235"/>
    </row>
    <row r="153" spans="1:9">
      <c r="A153" s="863"/>
      <c r="E153" s="235"/>
      <c r="F153" s="235"/>
      <c r="G153" s="235"/>
      <c r="H153" s="235"/>
    </row>
    <row r="154" spans="1:9">
      <c r="A154" s="863"/>
      <c r="B154" s="235"/>
      <c r="C154" s="235"/>
      <c r="D154" s="235"/>
      <c r="E154" s="235"/>
      <c r="F154" s="235"/>
    </row>
    <row r="155" spans="1:9">
      <c r="A155" s="863"/>
      <c r="B155" s="235"/>
      <c r="C155" s="235"/>
      <c r="D155" s="235"/>
      <c r="E155" s="235"/>
      <c r="F155" s="235"/>
    </row>
    <row r="156" spans="1:9">
      <c r="A156" s="863"/>
      <c r="B156" s="235"/>
      <c r="C156" s="235"/>
      <c r="D156" s="235"/>
      <c r="E156" s="235"/>
      <c r="F156" s="235"/>
      <c r="G156" s="235"/>
      <c r="H156" s="235"/>
      <c r="I156" s="235"/>
    </row>
    <row r="157" spans="1:9">
      <c r="A157" s="863"/>
      <c r="B157" s="235"/>
      <c r="C157" s="235"/>
      <c r="D157" s="235"/>
      <c r="E157" s="235"/>
      <c r="F157" s="235"/>
      <c r="G157" s="235"/>
      <c r="H157" s="235"/>
      <c r="I157" s="235"/>
    </row>
    <row r="158" spans="1:9">
      <c r="A158" s="863"/>
      <c r="G158" s="235"/>
      <c r="H158" s="235"/>
      <c r="I158" s="235"/>
    </row>
    <row r="159" spans="1:9">
      <c r="A159" s="863"/>
      <c r="E159" s="235"/>
      <c r="F159" s="235"/>
      <c r="G159" s="235"/>
      <c r="H159" s="235"/>
    </row>
    <row r="160" spans="1:9">
      <c r="A160" s="863"/>
      <c r="B160" s="235"/>
      <c r="C160" s="235"/>
      <c r="D160" s="235"/>
      <c r="E160" s="235"/>
      <c r="F160" s="235"/>
    </row>
    <row r="161" spans="1:9">
      <c r="A161" s="863"/>
      <c r="B161" s="235"/>
      <c r="C161" s="235"/>
      <c r="D161" s="235"/>
      <c r="E161" s="235"/>
      <c r="F161" s="235"/>
    </row>
    <row r="162" spans="1:9">
      <c r="A162" s="863"/>
      <c r="B162" s="235"/>
      <c r="C162" s="235"/>
      <c r="D162" s="235"/>
      <c r="E162" s="235"/>
      <c r="F162" s="235"/>
      <c r="G162" s="235"/>
      <c r="H162" s="235"/>
      <c r="I162" s="235"/>
    </row>
    <row r="163" spans="1:9">
      <c r="A163" s="863"/>
      <c r="B163" s="235"/>
      <c r="C163" s="235"/>
      <c r="D163" s="235"/>
      <c r="E163" s="235"/>
      <c r="F163" s="235"/>
      <c r="G163" s="235"/>
      <c r="H163" s="235"/>
      <c r="I163" s="235"/>
    </row>
    <row r="164" spans="1:9">
      <c r="A164" s="863"/>
      <c r="G164" s="235"/>
      <c r="H164" s="235"/>
      <c r="I164" s="235"/>
    </row>
    <row r="165" spans="1:9">
      <c r="A165" s="863"/>
      <c r="E165" s="235"/>
      <c r="F165" s="235"/>
      <c r="G165" s="235"/>
      <c r="H165" s="235"/>
    </row>
    <row r="166" spans="1:9">
      <c r="A166" s="863"/>
      <c r="B166" s="235"/>
      <c r="C166" s="235"/>
      <c r="D166" s="235"/>
      <c r="E166" s="235"/>
      <c r="F166" s="235"/>
    </row>
    <row r="167" spans="1:9">
      <c r="A167" s="863"/>
      <c r="B167" s="235"/>
      <c r="C167" s="235"/>
      <c r="D167" s="235"/>
      <c r="E167" s="235"/>
      <c r="F167" s="235"/>
    </row>
    <row r="168" spans="1:9">
      <c r="A168" s="863"/>
      <c r="B168" s="235"/>
      <c r="C168" s="235"/>
      <c r="D168" s="235"/>
      <c r="E168" s="235"/>
      <c r="F168" s="235"/>
      <c r="G168" s="235"/>
      <c r="H168" s="235"/>
      <c r="I168" s="235"/>
    </row>
    <row r="169" spans="1:9">
      <c r="A169" s="863"/>
      <c r="B169" s="235"/>
      <c r="C169" s="235"/>
      <c r="D169" s="235"/>
      <c r="E169" s="235"/>
      <c r="F169" s="235"/>
      <c r="G169" s="235"/>
      <c r="H169" s="235"/>
      <c r="I169" s="235"/>
    </row>
    <row r="170" spans="1:9">
      <c r="A170" s="863"/>
      <c r="G170" s="235"/>
      <c r="H170" s="235"/>
      <c r="I170" s="235"/>
    </row>
    <row r="171" spans="1:9">
      <c r="A171" s="863"/>
      <c r="E171" s="235"/>
      <c r="F171" s="235"/>
      <c r="G171" s="235"/>
      <c r="H171" s="235"/>
    </row>
    <row r="172" spans="1:9">
      <c r="A172" s="863"/>
      <c r="B172" s="235"/>
      <c r="C172" s="235"/>
      <c r="D172" s="235"/>
      <c r="E172" s="235"/>
      <c r="F172" s="235"/>
    </row>
    <row r="173" spans="1:9">
      <c r="A173" s="863"/>
      <c r="B173" s="235"/>
      <c r="C173" s="235"/>
      <c r="D173" s="235"/>
      <c r="E173" s="235"/>
      <c r="F173" s="235"/>
    </row>
    <row r="174" spans="1:9">
      <c r="A174" s="863"/>
      <c r="B174" s="235"/>
      <c r="C174" s="235"/>
      <c r="D174" s="235"/>
      <c r="E174" s="235"/>
      <c r="F174" s="235"/>
      <c r="G174" s="235"/>
      <c r="H174" s="235"/>
      <c r="I174" s="235"/>
    </row>
    <row r="175" spans="1:9">
      <c r="A175" s="863"/>
      <c r="B175" s="235"/>
      <c r="C175" s="235"/>
      <c r="D175" s="235"/>
      <c r="E175" s="235"/>
      <c r="F175" s="235"/>
      <c r="G175" s="235"/>
      <c r="H175" s="235"/>
      <c r="I175" s="235"/>
    </row>
    <row r="176" spans="1:9">
      <c r="A176" s="863"/>
      <c r="G176" s="235"/>
      <c r="H176" s="235"/>
      <c r="I176" s="235"/>
    </row>
    <row r="177" spans="1:9">
      <c r="A177" s="863"/>
      <c r="E177" s="235"/>
      <c r="F177" s="235"/>
      <c r="G177" s="235"/>
      <c r="H177" s="235"/>
    </row>
    <row r="178" spans="1:9">
      <c r="A178" s="863"/>
      <c r="B178" s="235"/>
      <c r="C178" s="235"/>
      <c r="D178" s="235"/>
      <c r="E178" s="235"/>
      <c r="F178" s="235"/>
    </row>
    <row r="179" spans="1:9">
      <c r="A179" s="863"/>
      <c r="B179" s="235"/>
      <c r="C179" s="235"/>
      <c r="D179" s="235"/>
      <c r="E179" s="235"/>
      <c r="F179" s="235"/>
    </row>
    <row r="180" spans="1:9">
      <c r="A180" s="863"/>
      <c r="B180" s="235"/>
      <c r="C180" s="235"/>
      <c r="D180" s="235"/>
      <c r="E180" s="235"/>
      <c r="F180" s="235"/>
      <c r="G180" s="235"/>
      <c r="H180" s="235"/>
      <c r="I180" s="235"/>
    </row>
    <row r="181" spans="1:9">
      <c r="A181" s="863"/>
      <c r="B181" s="235"/>
      <c r="C181" s="235"/>
      <c r="D181" s="235"/>
      <c r="E181" s="235"/>
      <c r="F181" s="235"/>
      <c r="G181" s="235"/>
      <c r="H181" s="235"/>
      <c r="I181" s="235"/>
    </row>
    <row r="182" spans="1:9">
      <c r="A182" s="863"/>
      <c r="G182" s="235"/>
      <c r="H182" s="235"/>
      <c r="I182" s="235"/>
    </row>
    <row r="183" spans="1:9">
      <c r="A183" s="863"/>
      <c r="E183" s="235"/>
      <c r="F183" s="235"/>
      <c r="G183" s="235"/>
      <c r="H183" s="235"/>
    </row>
    <row r="184" spans="1:9">
      <c r="A184" s="863"/>
      <c r="B184" s="235"/>
      <c r="C184" s="235"/>
      <c r="D184" s="235"/>
      <c r="E184" s="235"/>
      <c r="F184" s="235"/>
    </row>
    <row r="185" spans="1:9">
      <c r="A185" s="863"/>
      <c r="B185" s="235"/>
      <c r="C185" s="235"/>
      <c r="D185" s="235"/>
      <c r="E185" s="235"/>
      <c r="F185" s="235"/>
    </row>
    <row r="186" spans="1:9">
      <c r="A186" s="863"/>
      <c r="B186" s="235"/>
      <c r="C186" s="235"/>
      <c r="D186" s="235"/>
      <c r="E186" s="235"/>
      <c r="F186" s="235"/>
      <c r="G186" s="235"/>
      <c r="H186" s="235"/>
      <c r="I186" s="235"/>
    </row>
    <row r="187" spans="1:9">
      <c r="A187" s="863"/>
      <c r="B187" s="235"/>
      <c r="C187" s="235"/>
      <c r="D187" s="235"/>
      <c r="E187" s="235"/>
      <c r="F187" s="235"/>
      <c r="G187" s="235"/>
      <c r="H187" s="235"/>
      <c r="I187" s="235"/>
    </row>
    <row r="188" spans="1:9">
      <c r="A188" s="863"/>
      <c r="G188" s="235"/>
      <c r="H188" s="235"/>
      <c r="I188" s="235"/>
    </row>
    <row r="189" spans="1:9">
      <c r="A189" s="863"/>
      <c r="E189" s="235"/>
      <c r="F189" s="235"/>
      <c r="G189" s="235"/>
      <c r="H189" s="235"/>
    </row>
    <row r="190" spans="1:9">
      <c r="A190" s="863"/>
      <c r="B190" s="235"/>
      <c r="C190" s="235"/>
      <c r="D190" s="235"/>
      <c r="E190" s="235"/>
      <c r="F190" s="235"/>
    </row>
    <row r="191" spans="1:9">
      <c r="A191" s="863"/>
      <c r="B191" s="235"/>
      <c r="C191" s="235"/>
      <c r="D191" s="235"/>
      <c r="E191" s="235"/>
      <c r="F191" s="235"/>
    </row>
    <row r="192" spans="1:9">
      <c r="A192" s="863"/>
      <c r="B192" s="235"/>
      <c r="C192" s="235"/>
      <c r="D192" s="235"/>
      <c r="E192" s="235"/>
      <c r="F192" s="235"/>
      <c r="G192" s="235"/>
      <c r="H192" s="235"/>
      <c r="I192" s="235"/>
    </row>
    <row r="193" spans="1:9">
      <c r="A193" s="863"/>
      <c r="B193" s="235"/>
      <c r="C193" s="235"/>
      <c r="D193" s="235"/>
      <c r="E193" s="235"/>
      <c r="F193" s="235"/>
      <c r="G193" s="235"/>
      <c r="H193" s="235"/>
      <c r="I193" s="235"/>
    </row>
    <row r="194" spans="1:9">
      <c r="A194" s="863"/>
      <c r="G194" s="235"/>
      <c r="H194" s="235"/>
      <c r="I194" s="235"/>
    </row>
    <row r="195" spans="1:9">
      <c r="A195" s="863"/>
      <c r="E195" s="235"/>
      <c r="F195" s="235"/>
      <c r="G195" s="235"/>
      <c r="H195" s="235"/>
    </row>
    <row r="196" spans="1:9">
      <c r="A196" s="863"/>
      <c r="B196" s="235"/>
      <c r="C196" s="235"/>
      <c r="D196" s="235"/>
      <c r="E196" s="235"/>
      <c r="F196" s="235"/>
    </row>
    <row r="197" spans="1:9">
      <c r="A197" s="863"/>
      <c r="B197" s="235"/>
      <c r="C197" s="235"/>
      <c r="D197" s="235"/>
      <c r="E197" s="235"/>
      <c r="F197" s="235"/>
    </row>
  </sheetData>
  <sheetProtection algorithmName="SHA-512" hashValue="X6uYajw7msNSIsinbt6wc7x1GnZr5sUQhHVWEJUUVw9oYFOFJkOqwiv+BYzg5bJqofwZTkPTtMTB9HccT1ZYHQ==" saltValue="iia6mqzEW03QJPTxejlwTw==" spinCount="100000" sheet="1" formatRows="0"/>
  <mergeCells count="356">
    <mergeCell ref="A174:A179"/>
    <mergeCell ref="A180:A185"/>
    <mergeCell ref="A186:A191"/>
    <mergeCell ref="A192:A197"/>
    <mergeCell ref="A138:A143"/>
    <mergeCell ref="A144:A149"/>
    <mergeCell ref="A150:A155"/>
    <mergeCell ref="A156:A161"/>
    <mergeCell ref="A162:A167"/>
    <mergeCell ref="A168:A173"/>
    <mergeCell ref="A126:A131"/>
    <mergeCell ref="A132:A137"/>
    <mergeCell ref="H120:I120"/>
    <mergeCell ref="B121:C121"/>
    <mergeCell ref="D121:E121"/>
    <mergeCell ref="F121:G121"/>
    <mergeCell ref="H121:I121"/>
    <mergeCell ref="E122:F122"/>
    <mergeCell ref="G122:H122"/>
    <mergeCell ref="B118:C118"/>
    <mergeCell ref="D118:F118"/>
    <mergeCell ref="B119:C119"/>
    <mergeCell ref="D119:F119"/>
    <mergeCell ref="A120:A125"/>
    <mergeCell ref="B120:C120"/>
    <mergeCell ref="D120:E120"/>
    <mergeCell ref="F120:G120"/>
    <mergeCell ref="E123:F123"/>
    <mergeCell ref="G123:H123"/>
    <mergeCell ref="A114:A119"/>
    <mergeCell ref="E117:F117"/>
    <mergeCell ref="G117:H117"/>
    <mergeCell ref="B124:C124"/>
    <mergeCell ref="D124:F124"/>
    <mergeCell ref="B125:C125"/>
    <mergeCell ref="D125:F125"/>
    <mergeCell ref="H114:I114"/>
    <mergeCell ref="B115:C115"/>
    <mergeCell ref="D115:E115"/>
    <mergeCell ref="F115:G115"/>
    <mergeCell ref="H115:I115"/>
    <mergeCell ref="E116:F116"/>
    <mergeCell ref="G116:H116"/>
    <mergeCell ref="B112:C112"/>
    <mergeCell ref="D112:F112"/>
    <mergeCell ref="B113:C113"/>
    <mergeCell ref="D113:F113"/>
    <mergeCell ref="B114:C114"/>
    <mergeCell ref="D114:E114"/>
    <mergeCell ref="F114:G114"/>
    <mergeCell ref="A108:A113"/>
    <mergeCell ref="B108:C108"/>
    <mergeCell ref="D108:E108"/>
    <mergeCell ref="F108:G108"/>
    <mergeCell ref="E111:F111"/>
    <mergeCell ref="G111:H111"/>
    <mergeCell ref="E110:F110"/>
    <mergeCell ref="G110:H110"/>
    <mergeCell ref="H103:I103"/>
    <mergeCell ref="E104:F104"/>
    <mergeCell ref="G104:H104"/>
    <mergeCell ref="H108:I108"/>
    <mergeCell ref="B109:C109"/>
    <mergeCell ref="D109:E109"/>
    <mergeCell ref="F109:G109"/>
    <mergeCell ref="H109:I109"/>
    <mergeCell ref="B106:C106"/>
    <mergeCell ref="D106:F106"/>
    <mergeCell ref="B107:C107"/>
    <mergeCell ref="D107:F107"/>
    <mergeCell ref="B100:C100"/>
    <mergeCell ref="D100:F100"/>
    <mergeCell ref="B101:C101"/>
    <mergeCell ref="D101:F101"/>
    <mergeCell ref="A102:A107"/>
    <mergeCell ref="B102:C102"/>
    <mergeCell ref="D102:E102"/>
    <mergeCell ref="F102:G102"/>
    <mergeCell ref="E105:F105"/>
    <mergeCell ref="G105:H105"/>
    <mergeCell ref="A96:A101"/>
    <mergeCell ref="E99:F99"/>
    <mergeCell ref="G99:H99"/>
    <mergeCell ref="H96:I96"/>
    <mergeCell ref="B97:C97"/>
    <mergeCell ref="D97:E97"/>
    <mergeCell ref="F97:G97"/>
    <mergeCell ref="H97:I97"/>
    <mergeCell ref="E98:F98"/>
    <mergeCell ref="G98:H98"/>
    <mergeCell ref="H102:I102"/>
    <mergeCell ref="B103:C103"/>
    <mergeCell ref="D103:E103"/>
    <mergeCell ref="F103:G103"/>
    <mergeCell ref="B94:C94"/>
    <mergeCell ref="D94:F94"/>
    <mergeCell ref="B95:C95"/>
    <mergeCell ref="D95:F95"/>
    <mergeCell ref="B96:C96"/>
    <mergeCell ref="D96:E96"/>
    <mergeCell ref="F96:G96"/>
    <mergeCell ref="A90:A95"/>
    <mergeCell ref="B90:C90"/>
    <mergeCell ref="D90:E90"/>
    <mergeCell ref="F90:G90"/>
    <mergeCell ref="E93:F93"/>
    <mergeCell ref="G93:H93"/>
    <mergeCell ref="E92:F92"/>
    <mergeCell ref="G92:H92"/>
    <mergeCell ref="H85:I85"/>
    <mergeCell ref="E86:F86"/>
    <mergeCell ref="G86:H86"/>
    <mergeCell ref="H90:I90"/>
    <mergeCell ref="B91:C91"/>
    <mergeCell ref="D91:E91"/>
    <mergeCell ref="F91:G91"/>
    <mergeCell ref="H91:I91"/>
    <mergeCell ref="B88:C88"/>
    <mergeCell ref="D88:F88"/>
    <mergeCell ref="B89:C89"/>
    <mergeCell ref="D89:F89"/>
    <mergeCell ref="B82:C82"/>
    <mergeCell ref="D82:F82"/>
    <mergeCell ref="B83:C83"/>
    <mergeCell ref="D83:F83"/>
    <mergeCell ref="A84:A89"/>
    <mergeCell ref="B84:C84"/>
    <mergeCell ref="D84:E84"/>
    <mergeCell ref="F84:G84"/>
    <mergeCell ref="E87:F87"/>
    <mergeCell ref="G87:H87"/>
    <mergeCell ref="A78:A83"/>
    <mergeCell ref="E81:F81"/>
    <mergeCell ref="G81:H81"/>
    <mergeCell ref="H78:I78"/>
    <mergeCell ref="B79:C79"/>
    <mergeCell ref="D79:E79"/>
    <mergeCell ref="F79:G79"/>
    <mergeCell ref="H79:I79"/>
    <mergeCell ref="E80:F80"/>
    <mergeCell ref="G80:H80"/>
    <mergeCell ref="H84:I84"/>
    <mergeCell ref="B85:C85"/>
    <mergeCell ref="D85:E85"/>
    <mergeCell ref="F85:G85"/>
    <mergeCell ref="B76:C76"/>
    <mergeCell ref="D76:F76"/>
    <mergeCell ref="B77:C77"/>
    <mergeCell ref="D77:F77"/>
    <mergeCell ref="B78:C78"/>
    <mergeCell ref="D78:E78"/>
    <mergeCell ref="F78:G78"/>
    <mergeCell ref="A72:A77"/>
    <mergeCell ref="B72:C72"/>
    <mergeCell ref="D72:E72"/>
    <mergeCell ref="F72:G72"/>
    <mergeCell ref="E75:F75"/>
    <mergeCell ref="G75:H75"/>
    <mergeCell ref="E74:F74"/>
    <mergeCell ref="G74:H74"/>
    <mergeCell ref="H67:I67"/>
    <mergeCell ref="E68:F68"/>
    <mergeCell ref="G68:H68"/>
    <mergeCell ref="H72:I72"/>
    <mergeCell ref="B73:C73"/>
    <mergeCell ref="D73:E73"/>
    <mergeCell ref="F73:G73"/>
    <mergeCell ref="H73:I73"/>
    <mergeCell ref="B70:C70"/>
    <mergeCell ref="D70:F70"/>
    <mergeCell ref="B71:C71"/>
    <mergeCell ref="D71:F71"/>
    <mergeCell ref="B64:C64"/>
    <mergeCell ref="D64:F64"/>
    <mergeCell ref="B65:C65"/>
    <mergeCell ref="D65:F65"/>
    <mergeCell ref="A66:A71"/>
    <mergeCell ref="B66:C66"/>
    <mergeCell ref="D66:E66"/>
    <mergeCell ref="F66:G66"/>
    <mergeCell ref="E69:F69"/>
    <mergeCell ref="G69:H69"/>
    <mergeCell ref="A60:A65"/>
    <mergeCell ref="E63:F63"/>
    <mergeCell ref="G63:H63"/>
    <mergeCell ref="H60:I60"/>
    <mergeCell ref="B61:C61"/>
    <mergeCell ref="D61:E61"/>
    <mergeCell ref="F61:G61"/>
    <mergeCell ref="H61:I61"/>
    <mergeCell ref="E62:F62"/>
    <mergeCell ref="G62:H62"/>
    <mergeCell ref="H66:I66"/>
    <mergeCell ref="B67:C67"/>
    <mergeCell ref="D67:E67"/>
    <mergeCell ref="F67:G67"/>
    <mergeCell ref="B58:C58"/>
    <mergeCell ref="D58:F58"/>
    <mergeCell ref="B59:C59"/>
    <mergeCell ref="D59:F59"/>
    <mergeCell ref="B60:C60"/>
    <mergeCell ref="D60:E60"/>
    <mergeCell ref="F60:G60"/>
    <mergeCell ref="A54:A59"/>
    <mergeCell ref="B54:C54"/>
    <mergeCell ref="D54:E54"/>
    <mergeCell ref="F54:G54"/>
    <mergeCell ref="E57:F57"/>
    <mergeCell ref="G57:H57"/>
    <mergeCell ref="E56:F56"/>
    <mergeCell ref="G56:H56"/>
    <mergeCell ref="H49:I49"/>
    <mergeCell ref="E50:F50"/>
    <mergeCell ref="G50:H50"/>
    <mergeCell ref="H54:I54"/>
    <mergeCell ref="B55:C55"/>
    <mergeCell ref="D55:E55"/>
    <mergeCell ref="F55:G55"/>
    <mergeCell ref="H55:I55"/>
    <mergeCell ref="B52:C52"/>
    <mergeCell ref="D52:F52"/>
    <mergeCell ref="B53:C53"/>
    <mergeCell ref="D53:F53"/>
    <mergeCell ref="B46:C46"/>
    <mergeCell ref="D46:F46"/>
    <mergeCell ref="B47:C47"/>
    <mergeCell ref="D47:F47"/>
    <mergeCell ref="A48:A53"/>
    <mergeCell ref="B48:C48"/>
    <mergeCell ref="D48:E48"/>
    <mergeCell ref="F48:G48"/>
    <mergeCell ref="E51:F51"/>
    <mergeCell ref="G51:H51"/>
    <mergeCell ref="A42:A47"/>
    <mergeCell ref="E45:F45"/>
    <mergeCell ref="G45:H45"/>
    <mergeCell ref="H42:I42"/>
    <mergeCell ref="B43:C43"/>
    <mergeCell ref="D43:E43"/>
    <mergeCell ref="F43:G43"/>
    <mergeCell ref="H43:I43"/>
    <mergeCell ref="E44:F44"/>
    <mergeCell ref="G44:H44"/>
    <mergeCell ref="H48:I48"/>
    <mergeCell ref="B49:C49"/>
    <mergeCell ref="D49:E49"/>
    <mergeCell ref="F49:G49"/>
    <mergeCell ref="B40:C40"/>
    <mergeCell ref="D40:F40"/>
    <mergeCell ref="B41:C41"/>
    <mergeCell ref="D41:F41"/>
    <mergeCell ref="B42:C42"/>
    <mergeCell ref="D42:E42"/>
    <mergeCell ref="F42:G42"/>
    <mergeCell ref="A36:A41"/>
    <mergeCell ref="B36:C36"/>
    <mergeCell ref="D36:E36"/>
    <mergeCell ref="F36:G36"/>
    <mergeCell ref="E39:F39"/>
    <mergeCell ref="G39:H39"/>
    <mergeCell ref="E38:F38"/>
    <mergeCell ref="G38:H38"/>
    <mergeCell ref="H31:I31"/>
    <mergeCell ref="E32:F32"/>
    <mergeCell ref="G32:H32"/>
    <mergeCell ref="H36:I36"/>
    <mergeCell ref="B37:C37"/>
    <mergeCell ref="D37:E37"/>
    <mergeCell ref="F37:G37"/>
    <mergeCell ref="H37:I37"/>
    <mergeCell ref="B34:C34"/>
    <mergeCell ref="D34:F34"/>
    <mergeCell ref="B35:C35"/>
    <mergeCell ref="D35:F35"/>
    <mergeCell ref="B28:C28"/>
    <mergeCell ref="D28:F28"/>
    <mergeCell ref="B29:C29"/>
    <mergeCell ref="D29:F29"/>
    <mergeCell ref="A30:A35"/>
    <mergeCell ref="B30:C30"/>
    <mergeCell ref="D30:E30"/>
    <mergeCell ref="F30:G30"/>
    <mergeCell ref="E33:F33"/>
    <mergeCell ref="G33:H33"/>
    <mergeCell ref="A24:A29"/>
    <mergeCell ref="E27:F27"/>
    <mergeCell ref="G27:H27"/>
    <mergeCell ref="H24:I24"/>
    <mergeCell ref="B25:C25"/>
    <mergeCell ref="D25:E25"/>
    <mergeCell ref="F25:G25"/>
    <mergeCell ref="H25:I25"/>
    <mergeCell ref="E26:F26"/>
    <mergeCell ref="G26:H26"/>
    <mergeCell ref="H30:I30"/>
    <mergeCell ref="B31:C31"/>
    <mergeCell ref="D31:E31"/>
    <mergeCell ref="F31:G31"/>
    <mergeCell ref="B22:C22"/>
    <mergeCell ref="D22:F22"/>
    <mergeCell ref="B23:C23"/>
    <mergeCell ref="D23:F23"/>
    <mergeCell ref="B24:C24"/>
    <mergeCell ref="D24:E24"/>
    <mergeCell ref="F24:G24"/>
    <mergeCell ref="A18:A23"/>
    <mergeCell ref="B18:C18"/>
    <mergeCell ref="D18:E18"/>
    <mergeCell ref="F18:G18"/>
    <mergeCell ref="E21:F21"/>
    <mergeCell ref="G21:H21"/>
    <mergeCell ref="E20:F20"/>
    <mergeCell ref="G20:H20"/>
    <mergeCell ref="G14:H14"/>
    <mergeCell ref="H18:I18"/>
    <mergeCell ref="B19:C19"/>
    <mergeCell ref="D19:E19"/>
    <mergeCell ref="F19:G19"/>
    <mergeCell ref="H19:I19"/>
    <mergeCell ref="B16:C16"/>
    <mergeCell ref="D16:F16"/>
    <mergeCell ref="B17:C17"/>
    <mergeCell ref="D17:F17"/>
    <mergeCell ref="B10:C10"/>
    <mergeCell ref="D10:F10"/>
    <mergeCell ref="B11:C11"/>
    <mergeCell ref="D11:F11"/>
    <mergeCell ref="A12:A17"/>
    <mergeCell ref="B12:C12"/>
    <mergeCell ref="D12:E12"/>
    <mergeCell ref="F12:G12"/>
    <mergeCell ref="E15:F15"/>
    <mergeCell ref="G15:H15"/>
    <mergeCell ref="A6:A11"/>
    <mergeCell ref="D7:E7"/>
    <mergeCell ref="F7:G7"/>
    <mergeCell ref="H7:I7"/>
    <mergeCell ref="E8:F8"/>
    <mergeCell ref="G8:H8"/>
    <mergeCell ref="E9:F9"/>
    <mergeCell ref="G9:H9"/>
    <mergeCell ref="H12:I12"/>
    <mergeCell ref="B13:C13"/>
    <mergeCell ref="D13:E13"/>
    <mergeCell ref="F13:G13"/>
    <mergeCell ref="H13:I13"/>
    <mergeCell ref="E14:F14"/>
    <mergeCell ref="G1:I1"/>
    <mergeCell ref="C2:D2"/>
    <mergeCell ref="G2:G3"/>
    <mergeCell ref="B5:I5"/>
    <mergeCell ref="B6:C6"/>
    <mergeCell ref="D6:E6"/>
    <mergeCell ref="F6:G6"/>
    <mergeCell ref="H6:I6"/>
    <mergeCell ref="B7:C7"/>
  </mergeCells>
  <phoneticPr fontId="8"/>
  <conditionalFormatting sqref="A6:I125">
    <cfRule type="expression" dxfId="172" priority="3">
      <formula>ISBLANK(A6)</formula>
    </cfRule>
  </conditionalFormatting>
  <conditionalFormatting sqref="C2:D2">
    <cfRule type="cellIs" dxfId="171" priority="1" operator="equal">
      <formula>"選択してください"</formula>
    </cfRule>
  </conditionalFormatting>
  <dataValidations count="4">
    <dataValidation type="date" allowBlank="1" showInputMessage="1" showErrorMessage="1" sqref="B117:C117 B9:C9 B15:C15 B21:C21 B27:C27 B33:C33 B39:C39 B45:C45 B51:C51 B57:C57 B63:C63 B69:C69 B75:C75 B81:C81 B87:C87 B93:C93 B99:C99 B105:C105 B111:C111 B123:C123" xr:uid="{C6523161-3C67-4112-8EDE-902599DF6DFB}">
      <formula1>45748</formula1>
      <formula2>46053</formula2>
    </dataValidation>
    <dataValidation type="whole" allowBlank="1" showInputMessage="1" showErrorMessage="1" sqref="G119 D117 I119 G11 D9 I11 G17 D15 I17 G23 D21 I23 G29 D27 I29 G35 D33 I35 G41 D39 I41 G47 D45 I47 G53 D51 I53 G59 D57 I59 G65 D63 I65 G71 D69 I71 G77 D75 I77 G83 D81 I83 G89 D87 I89 G95 D93 I95 G101 D99 I101 G107 D105 I107 G113 D111 I113 G125 D123 I125" xr:uid="{B0414E1C-B987-4EB2-8601-F43F3D187FCB}">
      <formula1>1</formula1>
      <formula2>100000</formula2>
    </dataValidation>
    <dataValidation imeMode="hiragana" allowBlank="1" showInputMessage="1" showErrorMessage="1" sqref="A5" xr:uid="{D06EDCDB-7089-4D5C-A264-57FEA51C0451}"/>
    <dataValidation type="list" allowBlank="1" showInputMessage="1" showErrorMessage="1" sqref="C2:D2" xr:uid="{F3C5F94C-E514-46E7-8ED5-020BC1E76E93}">
      <formula1>"選択してください,北海道・東北,関東甲信越,中部・北陸,近畿,中国・四国,九州・沖縄"</formula1>
    </dataValidation>
  </dataValidations>
  <printOptions horizontalCentered="1"/>
  <pageMargins left="0.23622047244094491" right="0.23622047244094491" top="0.35433070866141736" bottom="0.35433070866141736" header="0.11811023622047245" footer="0.31496062992125984"/>
  <pageSetup paperSize="9" scale="80" fitToHeight="10" orientation="portrait" horizontalDpi="300" verticalDpi="300" r:id="rId1"/>
  <rowBreaks count="4" manualBreakCount="4">
    <brk id="29" max="8" man="1"/>
    <brk id="53" max="8" man="1"/>
    <brk id="77" max="8" man="1"/>
    <brk id="101" max="8" man="1"/>
  </rowBreaks>
  <extLst>
    <ext xmlns:x14="http://schemas.microsoft.com/office/spreadsheetml/2009/9/main" uri="{CCE6A557-97BC-4b89-ADB6-D9C93CAAB3DF}">
      <x14:dataValidations xmlns:xm="http://schemas.microsoft.com/office/excel/2006/main" count="1">
        <x14:dataValidation type="list" allowBlank="1" showInputMessage="1" showErrorMessage="1" xr:uid="{8CEBCA90-A829-4195-B95B-095234384918}">
          <x14:formula1>
            <xm:f>処理シート!$V$2:$V$51</xm:f>
          </x14:formula1>
          <xm:sqref>I75 H121:I121 I123 H61:I61 H67:I67 H55:I55 I63 H49:I49 I57 H43:I43 I51 H37:I37 I45 H31:I31 I39 H25:I25 I33 H19:I19 I27 H103:I103 I21 H13:I13 I105 H7:I7 I15 H115:I115 H97:I97 I69 I9 I117 H73:I73 H79:I79 I81 H85:I85 I87 H91:I91 I93 I99 H109:I109 I111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733FC-2DBB-4F01-88DC-2FFD230FEB22}">
  <sheetPr codeName="Sheet8">
    <tabColor theme="9" tint="0.39997558519241921"/>
  </sheetPr>
  <dimension ref="A1:I197"/>
  <sheetViews>
    <sheetView showGridLines="0" zoomScale="80" zoomScaleNormal="80" zoomScaleSheetLayoutView="80" workbookViewId="0">
      <selection activeCell="C2" sqref="C2:D2"/>
    </sheetView>
  </sheetViews>
  <sheetFormatPr defaultColWidth="8.125" defaultRowHeight="15.75" outlineLevelRow="3"/>
  <cols>
    <col min="1" max="1" width="4.75" style="248" customWidth="1"/>
    <col min="2" max="9" width="12" style="242" customWidth="1"/>
    <col min="10" max="16384" width="8.125" style="14"/>
  </cols>
  <sheetData>
    <row r="1" spans="1:9" ht="25.9" customHeight="1" thickBot="1">
      <c r="A1" s="237" t="s">
        <v>132</v>
      </c>
      <c r="B1" s="238"/>
      <c r="C1" s="238"/>
      <c r="D1" s="238"/>
      <c r="E1" s="238"/>
      <c r="F1" s="238"/>
      <c r="G1" s="834" t="s">
        <v>134</v>
      </c>
      <c r="H1" s="834"/>
      <c r="I1" s="834"/>
    </row>
    <row r="2" spans="1:9" ht="25.9" customHeight="1">
      <c r="A2" s="240" t="s">
        <v>137</v>
      </c>
      <c r="B2" s="241"/>
      <c r="C2" s="835" t="s">
        <v>394</v>
      </c>
      <c r="D2" s="836"/>
      <c r="G2" s="837" t="s">
        <v>293</v>
      </c>
      <c r="H2" s="243" t="s">
        <v>430</v>
      </c>
      <c r="I2" s="244" t="s">
        <v>294</v>
      </c>
    </row>
    <row r="3" spans="1:9" ht="25.9" customHeight="1">
      <c r="G3" s="838"/>
      <c r="H3" s="249">
        <f>SUM(H11,H17,H23,H29,H35,H41,H47,H53,H59,H65,H71,H77,H83,H89,H95,H101,H107,H113,H119,H125)</f>
        <v>0</v>
      </c>
      <c r="I3" s="249">
        <f>SUM(I11,I17,I23,I29,I35,I41,I47,I53,I59,I65,I71,I77,I83,I89,I95,I101,I107,I113,I119,I125)</f>
        <v>0</v>
      </c>
    </row>
    <row r="4" spans="1:9" ht="3" customHeight="1" thickBot="1"/>
    <row r="5" spans="1:9" ht="24" customHeight="1" thickBot="1">
      <c r="A5" s="515" t="s">
        <v>295</v>
      </c>
      <c r="B5" s="839" t="s">
        <v>296</v>
      </c>
      <c r="C5" s="840"/>
      <c r="D5" s="840"/>
      <c r="E5" s="840"/>
      <c r="F5" s="840"/>
      <c r="G5" s="840"/>
      <c r="H5" s="840"/>
      <c r="I5" s="841"/>
    </row>
    <row r="6" spans="1:9" ht="24" customHeight="1">
      <c r="A6" s="860">
        <v>1</v>
      </c>
      <c r="B6" s="842" t="s">
        <v>297</v>
      </c>
      <c r="C6" s="843"/>
      <c r="D6" s="844" t="s">
        <v>298</v>
      </c>
      <c r="E6" s="843"/>
      <c r="F6" s="844" t="s">
        <v>299</v>
      </c>
      <c r="G6" s="843"/>
      <c r="H6" s="844" t="s">
        <v>300</v>
      </c>
      <c r="I6" s="845"/>
    </row>
    <row r="7" spans="1:9" s="11" customFormat="1" ht="30" customHeight="1">
      <c r="A7" s="857"/>
      <c r="B7" s="846"/>
      <c r="C7" s="847"/>
      <c r="D7" s="859"/>
      <c r="E7" s="847"/>
      <c r="F7" s="859"/>
      <c r="G7" s="847"/>
      <c r="H7" s="859"/>
      <c r="I7" s="862"/>
    </row>
    <row r="8" spans="1:9" ht="24" customHeight="1">
      <c r="A8" s="857"/>
      <c r="B8" s="509" t="s">
        <v>431</v>
      </c>
      <c r="C8" s="510" t="s">
        <v>432</v>
      </c>
      <c r="D8" s="511" t="s">
        <v>302</v>
      </c>
      <c r="E8" s="850" t="s">
        <v>303</v>
      </c>
      <c r="F8" s="849"/>
      <c r="G8" s="850" t="s">
        <v>304</v>
      </c>
      <c r="H8" s="849"/>
      <c r="I8" s="512" t="s">
        <v>305</v>
      </c>
    </row>
    <row r="9" spans="1:9" s="11" customFormat="1" ht="30" customHeight="1">
      <c r="A9" s="857"/>
      <c r="B9" s="254"/>
      <c r="C9" s="255"/>
      <c r="D9" s="256"/>
      <c r="E9" s="859"/>
      <c r="F9" s="847"/>
      <c r="G9" s="859"/>
      <c r="H9" s="847"/>
      <c r="I9" s="257"/>
    </row>
    <row r="10" spans="1:9" ht="24" customHeight="1">
      <c r="A10" s="857"/>
      <c r="B10" s="848" t="s">
        <v>307</v>
      </c>
      <c r="C10" s="849"/>
      <c r="D10" s="850" t="s">
        <v>308</v>
      </c>
      <c r="E10" s="851"/>
      <c r="F10" s="849"/>
      <c r="G10" s="513" t="s">
        <v>433</v>
      </c>
      <c r="H10" s="510" t="s">
        <v>309</v>
      </c>
      <c r="I10" s="514" t="s">
        <v>310</v>
      </c>
    </row>
    <row r="11" spans="1:9" s="11" customFormat="1" ht="54.6" customHeight="1" thickBot="1">
      <c r="A11" s="861"/>
      <c r="B11" s="852"/>
      <c r="C11" s="853"/>
      <c r="D11" s="854"/>
      <c r="E11" s="855"/>
      <c r="F11" s="853"/>
      <c r="G11" s="258"/>
      <c r="H11" s="259">
        <f>G11*D9</f>
        <v>0</v>
      </c>
      <c r="I11" s="260"/>
    </row>
    <row r="12" spans="1:9" ht="24" customHeight="1">
      <c r="A12" s="856">
        <v>2</v>
      </c>
      <c r="B12" s="842" t="s">
        <v>297</v>
      </c>
      <c r="C12" s="843"/>
      <c r="D12" s="844" t="s">
        <v>298</v>
      </c>
      <c r="E12" s="843"/>
      <c r="F12" s="844" t="s">
        <v>299</v>
      </c>
      <c r="G12" s="843"/>
      <c r="H12" s="844" t="s">
        <v>300</v>
      </c>
      <c r="I12" s="845"/>
    </row>
    <row r="13" spans="1:9" s="11" customFormat="1" ht="30" customHeight="1">
      <c r="A13" s="857"/>
      <c r="B13" s="846"/>
      <c r="C13" s="847"/>
      <c r="D13" s="859"/>
      <c r="E13" s="847"/>
      <c r="F13" s="859"/>
      <c r="G13" s="847"/>
      <c r="H13" s="859"/>
      <c r="I13" s="862"/>
    </row>
    <row r="14" spans="1:9" ht="24" customHeight="1">
      <c r="A14" s="857"/>
      <c r="B14" s="509" t="s">
        <v>431</v>
      </c>
      <c r="C14" s="510" t="s">
        <v>432</v>
      </c>
      <c r="D14" s="511" t="s">
        <v>302</v>
      </c>
      <c r="E14" s="850" t="s">
        <v>303</v>
      </c>
      <c r="F14" s="849"/>
      <c r="G14" s="850" t="s">
        <v>304</v>
      </c>
      <c r="H14" s="849"/>
      <c r="I14" s="512" t="s">
        <v>305</v>
      </c>
    </row>
    <row r="15" spans="1:9" s="11" customFormat="1" ht="30" customHeight="1">
      <c r="A15" s="857"/>
      <c r="B15" s="254"/>
      <c r="C15" s="255"/>
      <c r="D15" s="256"/>
      <c r="E15" s="859"/>
      <c r="F15" s="847"/>
      <c r="G15" s="859"/>
      <c r="H15" s="847"/>
      <c r="I15" s="257"/>
    </row>
    <row r="16" spans="1:9" ht="24" customHeight="1">
      <c r="A16" s="857"/>
      <c r="B16" s="848" t="s">
        <v>307</v>
      </c>
      <c r="C16" s="849"/>
      <c r="D16" s="850" t="s">
        <v>308</v>
      </c>
      <c r="E16" s="851"/>
      <c r="F16" s="849"/>
      <c r="G16" s="513" t="s">
        <v>433</v>
      </c>
      <c r="H16" s="510" t="s">
        <v>309</v>
      </c>
      <c r="I16" s="514" t="s">
        <v>310</v>
      </c>
    </row>
    <row r="17" spans="1:9" s="11" customFormat="1" ht="54" customHeight="1" thickBot="1">
      <c r="A17" s="858"/>
      <c r="B17" s="852"/>
      <c r="C17" s="853"/>
      <c r="D17" s="854"/>
      <c r="E17" s="855"/>
      <c r="F17" s="853"/>
      <c r="G17" s="258"/>
      <c r="H17" s="259">
        <f>G17*D15</f>
        <v>0</v>
      </c>
      <c r="I17" s="260"/>
    </row>
    <row r="18" spans="1:9" ht="24" customHeight="1">
      <c r="A18" s="860">
        <v>3</v>
      </c>
      <c r="B18" s="842" t="s">
        <v>297</v>
      </c>
      <c r="C18" s="843"/>
      <c r="D18" s="844" t="s">
        <v>298</v>
      </c>
      <c r="E18" s="843"/>
      <c r="F18" s="844" t="s">
        <v>299</v>
      </c>
      <c r="G18" s="843"/>
      <c r="H18" s="844" t="s">
        <v>300</v>
      </c>
      <c r="I18" s="845"/>
    </row>
    <row r="19" spans="1:9" s="11" customFormat="1" ht="30" customHeight="1">
      <c r="A19" s="857"/>
      <c r="B19" s="846"/>
      <c r="C19" s="847"/>
      <c r="D19" s="859"/>
      <c r="E19" s="847"/>
      <c r="F19" s="859"/>
      <c r="G19" s="847"/>
      <c r="H19" s="859"/>
      <c r="I19" s="862"/>
    </row>
    <row r="20" spans="1:9" ht="24" customHeight="1">
      <c r="A20" s="857"/>
      <c r="B20" s="509" t="s">
        <v>431</v>
      </c>
      <c r="C20" s="510" t="s">
        <v>432</v>
      </c>
      <c r="D20" s="511" t="s">
        <v>302</v>
      </c>
      <c r="E20" s="850" t="s">
        <v>303</v>
      </c>
      <c r="F20" s="849"/>
      <c r="G20" s="850" t="s">
        <v>304</v>
      </c>
      <c r="H20" s="849"/>
      <c r="I20" s="512" t="s">
        <v>305</v>
      </c>
    </row>
    <row r="21" spans="1:9" s="11" customFormat="1" ht="30" customHeight="1">
      <c r="A21" s="857"/>
      <c r="B21" s="254"/>
      <c r="C21" s="255"/>
      <c r="D21" s="256"/>
      <c r="E21" s="859"/>
      <c r="F21" s="847"/>
      <c r="G21" s="859"/>
      <c r="H21" s="847"/>
      <c r="I21" s="257"/>
    </row>
    <row r="22" spans="1:9" ht="24" customHeight="1">
      <c r="A22" s="857"/>
      <c r="B22" s="848" t="s">
        <v>307</v>
      </c>
      <c r="C22" s="849"/>
      <c r="D22" s="850" t="s">
        <v>308</v>
      </c>
      <c r="E22" s="851"/>
      <c r="F22" s="849"/>
      <c r="G22" s="513" t="s">
        <v>433</v>
      </c>
      <c r="H22" s="510" t="s">
        <v>309</v>
      </c>
      <c r="I22" s="514" t="s">
        <v>310</v>
      </c>
    </row>
    <row r="23" spans="1:9" s="11" customFormat="1" ht="54" customHeight="1" thickBot="1">
      <c r="A23" s="861"/>
      <c r="B23" s="852"/>
      <c r="C23" s="853"/>
      <c r="D23" s="854"/>
      <c r="E23" s="855"/>
      <c r="F23" s="853"/>
      <c r="G23" s="258"/>
      <c r="H23" s="259">
        <f>G23*D21</f>
        <v>0</v>
      </c>
      <c r="I23" s="260"/>
    </row>
    <row r="24" spans="1:9" ht="24" customHeight="1">
      <c r="A24" s="856">
        <v>4</v>
      </c>
      <c r="B24" s="842" t="s">
        <v>297</v>
      </c>
      <c r="C24" s="843"/>
      <c r="D24" s="844" t="s">
        <v>298</v>
      </c>
      <c r="E24" s="843"/>
      <c r="F24" s="844" t="s">
        <v>299</v>
      </c>
      <c r="G24" s="843"/>
      <c r="H24" s="844" t="s">
        <v>300</v>
      </c>
      <c r="I24" s="845"/>
    </row>
    <row r="25" spans="1:9" s="11" customFormat="1" ht="30" customHeight="1">
      <c r="A25" s="857"/>
      <c r="B25" s="846"/>
      <c r="C25" s="847"/>
      <c r="D25" s="859"/>
      <c r="E25" s="847"/>
      <c r="F25" s="859"/>
      <c r="G25" s="847"/>
      <c r="H25" s="859"/>
      <c r="I25" s="862"/>
    </row>
    <row r="26" spans="1:9" ht="24" customHeight="1">
      <c r="A26" s="857"/>
      <c r="B26" s="509" t="s">
        <v>431</v>
      </c>
      <c r="C26" s="510" t="s">
        <v>432</v>
      </c>
      <c r="D26" s="511" t="s">
        <v>302</v>
      </c>
      <c r="E26" s="850" t="s">
        <v>303</v>
      </c>
      <c r="F26" s="849"/>
      <c r="G26" s="850" t="s">
        <v>304</v>
      </c>
      <c r="H26" s="849"/>
      <c r="I26" s="512" t="s">
        <v>305</v>
      </c>
    </row>
    <row r="27" spans="1:9" s="11" customFormat="1" ht="30" customHeight="1">
      <c r="A27" s="857"/>
      <c r="B27" s="254"/>
      <c r="C27" s="255"/>
      <c r="D27" s="256"/>
      <c r="E27" s="859"/>
      <c r="F27" s="847"/>
      <c r="G27" s="859"/>
      <c r="H27" s="847"/>
      <c r="I27" s="257"/>
    </row>
    <row r="28" spans="1:9" ht="24" customHeight="1">
      <c r="A28" s="857"/>
      <c r="B28" s="848" t="s">
        <v>307</v>
      </c>
      <c r="C28" s="849"/>
      <c r="D28" s="850" t="s">
        <v>308</v>
      </c>
      <c r="E28" s="851"/>
      <c r="F28" s="849"/>
      <c r="G28" s="513" t="s">
        <v>433</v>
      </c>
      <c r="H28" s="510" t="s">
        <v>309</v>
      </c>
      <c r="I28" s="514" t="s">
        <v>310</v>
      </c>
    </row>
    <row r="29" spans="1:9" s="11" customFormat="1" ht="54" customHeight="1" thickBot="1">
      <c r="A29" s="858"/>
      <c r="B29" s="852"/>
      <c r="C29" s="853"/>
      <c r="D29" s="854"/>
      <c r="E29" s="855"/>
      <c r="F29" s="853"/>
      <c r="G29" s="258"/>
      <c r="H29" s="259">
        <f>G29*D27</f>
        <v>0</v>
      </c>
      <c r="I29" s="260"/>
    </row>
    <row r="30" spans="1:9" ht="24" customHeight="1">
      <c r="A30" s="860">
        <v>5</v>
      </c>
      <c r="B30" s="842" t="s">
        <v>297</v>
      </c>
      <c r="C30" s="843"/>
      <c r="D30" s="844" t="s">
        <v>298</v>
      </c>
      <c r="E30" s="843"/>
      <c r="F30" s="844" t="s">
        <v>299</v>
      </c>
      <c r="G30" s="843"/>
      <c r="H30" s="844" t="s">
        <v>300</v>
      </c>
      <c r="I30" s="845"/>
    </row>
    <row r="31" spans="1:9" s="11" customFormat="1" ht="30" customHeight="1">
      <c r="A31" s="857"/>
      <c r="B31" s="846"/>
      <c r="C31" s="847"/>
      <c r="D31" s="859"/>
      <c r="E31" s="847"/>
      <c r="F31" s="859"/>
      <c r="G31" s="847"/>
      <c r="H31" s="859"/>
      <c r="I31" s="862"/>
    </row>
    <row r="32" spans="1:9" ht="24" customHeight="1">
      <c r="A32" s="857"/>
      <c r="B32" s="509" t="s">
        <v>431</v>
      </c>
      <c r="C32" s="510" t="s">
        <v>432</v>
      </c>
      <c r="D32" s="511" t="s">
        <v>302</v>
      </c>
      <c r="E32" s="850" t="s">
        <v>303</v>
      </c>
      <c r="F32" s="849"/>
      <c r="G32" s="850" t="s">
        <v>304</v>
      </c>
      <c r="H32" s="849"/>
      <c r="I32" s="512" t="s">
        <v>305</v>
      </c>
    </row>
    <row r="33" spans="1:9" s="11" customFormat="1" ht="30" customHeight="1">
      <c r="A33" s="857"/>
      <c r="B33" s="254"/>
      <c r="C33" s="255"/>
      <c r="D33" s="256"/>
      <c r="E33" s="859"/>
      <c r="F33" s="847"/>
      <c r="G33" s="859"/>
      <c r="H33" s="847"/>
      <c r="I33" s="257"/>
    </row>
    <row r="34" spans="1:9" ht="24" customHeight="1">
      <c r="A34" s="857"/>
      <c r="B34" s="848" t="s">
        <v>307</v>
      </c>
      <c r="C34" s="849"/>
      <c r="D34" s="850" t="s">
        <v>308</v>
      </c>
      <c r="E34" s="851"/>
      <c r="F34" s="849"/>
      <c r="G34" s="513" t="s">
        <v>433</v>
      </c>
      <c r="H34" s="510" t="s">
        <v>309</v>
      </c>
      <c r="I34" s="514" t="s">
        <v>310</v>
      </c>
    </row>
    <row r="35" spans="1:9" s="11" customFormat="1" ht="54" customHeight="1" thickBot="1">
      <c r="A35" s="861"/>
      <c r="B35" s="852"/>
      <c r="C35" s="853"/>
      <c r="D35" s="854"/>
      <c r="E35" s="855"/>
      <c r="F35" s="853"/>
      <c r="G35" s="345"/>
      <c r="H35" s="346">
        <f>G35*D33</f>
        <v>0</v>
      </c>
      <c r="I35" s="347"/>
    </row>
    <row r="36" spans="1:9" ht="24" hidden="1" customHeight="1" outlineLevel="1">
      <c r="A36" s="856">
        <v>6</v>
      </c>
      <c r="B36" s="842" t="s">
        <v>297</v>
      </c>
      <c r="C36" s="843"/>
      <c r="D36" s="844" t="s">
        <v>298</v>
      </c>
      <c r="E36" s="843"/>
      <c r="F36" s="844" t="s">
        <v>299</v>
      </c>
      <c r="G36" s="843"/>
      <c r="H36" s="844" t="s">
        <v>300</v>
      </c>
      <c r="I36" s="845"/>
    </row>
    <row r="37" spans="1:9" s="11" customFormat="1" ht="30" hidden="1" customHeight="1" outlineLevel="1">
      <c r="A37" s="857"/>
      <c r="B37" s="846"/>
      <c r="C37" s="847"/>
      <c r="D37" s="859"/>
      <c r="E37" s="847"/>
      <c r="F37" s="859"/>
      <c r="G37" s="847"/>
      <c r="H37" s="859"/>
      <c r="I37" s="862"/>
    </row>
    <row r="38" spans="1:9" ht="24" hidden="1" customHeight="1" outlineLevel="1">
      <c r="A38" s="857"/>
      <c r="B38" s="509" t="s">
        <v>431</v>
      </c>
      <c r="C38" s="510" t="s">
        <v>432</v>
      </c>
      <c r="D38" s="511" t="s">
        <v>302</v>
      </c>
      <c r="E38" s="850" t="s">
        <v>303</v>
      </c>
      <c r="F38" s="849"/>
      <c r="G38" s="850" t="s">
        <v>304</v>
      </c>
      <c r="H38" s="849"/>
      <c r="I38" s="512" t="s">
        <v>305</v>
      </c>
    </row>
    <row r="39" spans="1:9" s="11" customFormat="1" ht="30" hidden="1" customHeight="1" outlineLevel="1">
      <c r="A39" s="857"/>
      <c r="B39" s="254"/>
      <c r="C39" s="255"/>
      <c r="D39" s="256"/>
      <c r="E39" s="859"/>
      <c r="F39" s="847"/>
      <c r="G39" s="859"/>
      <c r="H39" s="847"/>
      <c r="I39" s="257"/>
    </row>
    <row r="40" spans="1:9" ht="24" hidden="1" customHeight="1" outlineLevel="1">
      <c r="A40" s="857"/>
      <c r="B40" s="848" t="s">
        <v>307</v>
      </c>
      <c r="C40" s="849"/>
      <c r="D40" s="850" t="s">
        <v>308</v>
      </c>
      <c r="E40" s="851"/>
      <c r="F40" s="849"/>
      <c r="G40" s="513" t="s">
        <v>433</v>
      </c>
      <c r="H40" s="510" t="s">
        <v>309</v>
      </c>
      <c r="I40" s="514" t="s">
        <v>310</v>
      </c>
    </row>
    <row r="41" spans="1:9" s="11" customFormat="1" ht="54" hidden="1" customHeight="1" outlineLevel="1" thickBot="1">
      <c r="A41" s="858"/>
      <c r="B41" s="852"/>
      <c r="C41" s="853"/>
      <c r="D41" s="854"/>
      <c r="E41" s="855"/>
      <c r="F41" s="853"/>
      <c r="G41" s="258"/>
      <c r="H41" s="259">
        <f>G41*D39</f>
        <v>0</v>
      </c>
      <c r="I41" s="260"/>
    </row>
    <row r="42" spans="1:9" ht="24" hidden="1" customHeight="1" outlineLevel="1">
      <c r="A42" s="860">
        <v>7</v>
      </c>
      <c r="B42" s="842" t="s">
        <v>297</v>
      </c>
      <c r="C42" s="843"/>
      <c r="D42" s="844" t="s">
        <v>298</v>
      </c>
      <c r="E42" s="843"/>
      <c r="F42" s="844" t="s">
        <v>299</v>
      </c>
      <c r="G42" s="843"/>
      <c r="H42" s="844" t="s">
        <v>300</v>
      </c>
      <c r="I42" s="845"/>
    </row>
    <row r="43" spans="1:9" s="11" customFormat="1" ht="30" hidden="1" customHeight="1" outlineLevel="1">
      <c r="A43" s="857"/>
      <c r="B43" s="846"/>
      <c r="C43" s="847"/>
      <c r="D43" s="859"/>
      <c r="E43" s="847"/>
      <c r="F43" s="859"/>
      <c r="G43" s="847"/>
      <c r="H43" s="859"/>
      <c r="I43" s="862"/>
    </row>
    <row r="44" spans="1:9" ht="24" hidden="1" customHeight="1" outlineLevel="1">
      <c r="A44" s="857"/>
      <c r="B44" s="509" t="s">
        <v>431</v>
      </c>
      <c r="C44" s="510" t="s">
        <v>432</v>
      </c>
      <c r="D44" s="511" t="s">
        <v>302</v>
      </c>
      <c r="E44" s="850" t="s">
        <v>303</v>
      </c>
      <c r="F44" s="849"/>
      <c r="G44" s="850" t="s">
        <v>304</v>
      </c>
      <c r="H44" s="849"/>
      <c r="I44" s="512" t="s">
        <v>305</v>
      </c>
    </row>
    <row r="45" spans="1:9" s="11" customFormat="1" ht="30" hidden="1" customHeight="1" outlineLevel="1">
      <c r="A45" s="857"/>
      <c r="B45" s="254"/>
      <c r="C45" s="255"/>
      <c r="D45" s="256"/>
      <c r="E45" s="859"/>
      <c r="F45" s="847"/>
      <c r="G45" s="859"/>
      <c r="H45" s="847"/>
      <c r="I45" s="257"/>
    </row>
    <row r="46" spans="1:9" ht="24" hidden="1" customHeight="1" outlineLevel="1">
      <c r="A46" s="857"/>
      <c r="B46" s="848" t="s">
        <v>307</v>
      </c>
      <c r="C46" s="849"/>
      <c r="D46" s="850" t="s">
        <v>308</v>
      </c>
      <c r="E46" s="851"/>
      <c r="F46" s="849"/>
      <c r="G46" s="513" t="s">
        <v>433</v>
      </c>
      <c r="H46" s="510" t="s">
        <v>309</v>
      </c>
      <c r="I46" s="514" t="s">
        <v>310</v>
      </c>
    </row>
    <row r="47" spans="1:9" s="11" customFormat="1" ht="54" hidden="1" customHeight="1" outlineLevel="1" thickBot="1">
      <c r="A47" s="861"/>
      <c r="B47" s="852"/>
      <c r="C47" s="853"/>
      <c r="D47" s="854"/>
      <c r="E47" s="855"/>
      <c r="F47" s="853"/>
      <c r="G47" s="258"/>
      <c r="H47" s="259">
        <f>G47*D45</f>
        <v>0</v>
      </c>
      <c r="I47" s="260"/>
    </row>
    <row r="48" spans="1:9" ht="24" hidden="1" customHeight="1" outlineLevel="1">
      <c r="A48" s="856">
        <v>8</v>
      </c>
      <c r="B48" s="842" t="s">
        <v>297</v>
      </c>
      <c r="C48" s="843"/>
      <c r="D48" s="844" t="s">
        <v>298</v>
      </c>
      <c r="E48" s="843"/>
      <c r="F48" s="844" t="s">
        <v>299</v>
      </c>
      <c r="G48" s="843"/>
      <c r="H48" s="844" t="s">
        <v>300</v>
      </c>
      <c r="I48" s="845"/>
    </row>
    <row r="49" spans="1:9" s="11" customFormat="1" ht="30" hidden="1" customHeight="1" outlineLevel="1">
      <c r="A49" s="857"/>
      <c r="B49" s="846"/>
      <c r="C49" s="847"/>
      <c r="D49" s="859"/>
      <c r="E49" s="847"/>
      <c r="F49" s="859"/>
      <c r="G49" s="847"/>
      <c r="H49" s="859"/>
      <c r="I49" s="862"/>
    </row>
    <row r="50" spans="1:9" ht="24" hidden="1" customHeight="1" outlineLevel="1">
      <c r="A50" s="857"/>
      <c r="B50" s="509" t="s">
        <v>431</v>
      </c>
      <c r="C50" s="510" t="s">
        <v>432</v>
      </c>
      <c r="D50" s="511" t="s">
        <v>302</v>
      </c>
      <c r="E50" s="850" t="s">
        <v>303</v>
      </c>
      <c r="F50" s="849"/>
      <c r="G50" s="850" t="s">
        <v>304</v>
      </c>
      <c r="H50" s="849"/>
      <c r="I50" s="512" t="s">
        <v>305</v>
      </c>
    </row>
    <row r="51" spans="1:9" s="11" customFormat="1" ht="30" hidden="1" customHeight="1" outlineLevel="1">
      <c r="A51" s="857"/>
      <c r="B51" s="254"/>
      <c r="C51" s="255"/>
      <c r="D51" s="256"/>
      <c r="E51" s="859"/>
      <c r="F51" s="847"/>
      <c r="G51" s="859"/>
      <c r="H51" s="847"/>
      <c r="I51" s="257"/>
    </row>
    <row r="52" spans="1:9" ht="24" hidden="1" customHeight="1" outlineLevel="1">
      <c r="A52" s="857"/>
      <c r="B52" s="848" t="s">
        <v>307</v>
      </c>
      <c r="C52" s="849"/>
      <c r="D52" s="850" t="s">
        <v>308</v>
      </c>
      <c r="E52" s="851"/>
      <c r="F52" s="849"/>
      <c r="G52" s="513" t="s">
        <v>433</v>
      </c>
      <c r="H52" s="510" t="s">
        <v>309</v>
      </c>
      <c r="I52" s="514" t="s">
        <v>310</v>
      </c>
    </row>
    <row r="53" spans="1:9" s="11" customFormat="1" ht="54" hidden="1" customHeight="1" outlineLevel="1" thickBot="1">
      <c r="A53" s="858"/>
      <c r="B53" s="852"/>
      <c r="C53" s="853"/>
      <c r="D53" s="854"/>
      <c r="E53" s="855"/>
      <c r="F53" s="853"/>
      <c r="G53" s="258"/>
      <c r="H53" s="259">
        <f>G53*D51</f>
        <v>0</v>
      </c>
      <c r="I53" s="260"/>
    </row>
    <row r="54" spans="1:9" ht="24" hidden="1" customHeight="1" outlineLevel="1">
      <c r="A54" s="860">
        <v>9</v>
      </c>
      <c r="B54" s="842" t="s">
        <v>297</v>
      </c>
      <c r="C54" s="843"/>
      <c r="D54" s="844" t="s">
        <v>298</v>
      </c>
      <c r="E54" s="843"/>
      <c r="F54" s="844" t="s">
        <v>299</v>
      </c>
      <c r="G54" s="843"/>
      <c r="H54" s="844" t="s">
        <v>300</v>
      </c>
      <c r="I54" s="845"/>
    </row>
    <row r="55" spans="1:9" s="11" customFormat="1" ht="30" hidden="1" customHeight="1" outlineLevel="1">
      <c r="A55" s="857"/>
      <c r="B55" s="846"/>
      <c r="C55" s="847"/>
      <c r="D55" s="859"/>
      <c r="E55" s="847"/>
      <c r="F55" s="859"/>
      <c r="G55" s="847"/>
      <c r="H55" s="859"/>
      <c r="I55" s="862"/>
    </row>
    <row r="56" spans="1:9" ht="24" hidden="1" customHeight="1" outlineLevel="1">
      <c r="A56" s="857"/>
      <c r="B56" s="509" t="s">
        <v>431</v>
      </c>
      <c r="C56" s="510" t="s">
        <v>432</v>
      </c>
      <c r="D56" s="511" t="s">
        <v>302</v>
      </c>
      <c r="E56" s="850" t="s">
        <v>303</v>
      </c>
      <c r="F56" s="849"/>
      <c r="G56" s="850" t="s">
        <v>304</v>
      </c>
      <c r="H56" s="849"/>
      <c r="I56" s="512" t="s">
        <v>305</v>
      </c>
    </row>
    <row r="57" spans="1:9" s="11" customFormat="1" ht="30" hidden="1" customHeight="1" outlineLevel="1">
      <c r="A57" s="857"/>
      <c r="B57" s="254"/>
      <c r="C57" s="255"/>
      <c r="D57" s="256"/>
      <c r="E57" s="859"/>
      <c r="F57" s="847"/>
      <c r="G57" s="859"/>
      <c r="H57" s="847"/>
      <c r="I57" s="257"/>
    </row>
    <row r="58" spans="1:9" ht="24" hidden="1" customHeight="1" outlineLevel="1">
      <c r="A58" s="857"/>
      <c r="B58" s="848" t="s">
        <v>307</v>
      </c>
      <c r="C58" s="849"/>
      <c r="D58" s="850" t="s">
        <v>308</v>
      </c>
      <c r="E58" s="851"/>
      <c r="F58" s="849"/>
      <c r="G58" s="513" t="s">
        <v>433</v>
      </c>
      <c r="H58" s="510" t="s">
        <v>309</v>
      </c>
      <c r="I58" s="514" t="s">
        <v>310</v>
      </c>
    </row>
    <row r="59" spans="1:9" s="11" customFormat="1" ht="54" hidden="1" customHeight="1" outlineLevel="1" thickBot="1">
      <c r="A59" s="861"/>
      <c r="B59" s="852"/>
      <c r="C59" s="853"/>
      <c r="D59" s="854"/>
      <c r="E59" s="855"/>
      <c r="F59" s="853"/>
      <c r="G59" s="258"/>
      <c r="H59" s="259">
        <f>G59*D57</f>
        <v>0</v>
      </c>
      <c r="I59" s="260"/>
    </row>
    <row r="60" spans="1:9" ht="24" hidden="1" customHeight="1" outlineLevel="1">
      <c r="A60" s="856">
        <v>10</v>
      </c>
      <c r="B60" s="842" t="s">
        <v>297</v>
      </c>
      <c r="C60" s="843"/>
      <c r="D60" s="844" t="s">
        <v>298</v>
      </c>
      <c r="E60" s="843"/>
      <c r="F60" s="844" t="s">
        <v>299</v>
      </c>
      <c r="G60" s="843"/>
      <c r="H60" s="844" t="s">
        <v>300</v>
      </c>
      <c r="I60" s="845"/>
    </row>
    <row r="61" spans="1:9" s="11" customFormat="1" ht="30" hidden="1" customHeight="1" outlineLevel="1">
      <c r="A61" s="857"/>
      <c r="B61" s="846"/>
      <c r="C61" s="847"/>
      <c r="D61" s="859"/>
      <c r="E61" s="847"/>
      <c r="F61" s="859"/>
      <c r="G61" s="847"/>
      <c r="H61" s="859"/>
      <c r="I61" s="862"/>
    </row>
    <row r="62" spans="1:9" ht="24" hidden="1" customHeight="1" outlineLevel="1">
      <c r="A62" s="857"/>
      <c r="B62" s="509" t="s">
        <v>431</v>
      </c>
      <c r="C62" s="510" t="s">
        <v>432</v>
      </c>
      <c r="D62" s="511" t="s">
        <v>302</v>
      </c>
      <c r="E62" s="850" t="s">
        <v>303</v>
      </c>
      <c r="F62" s="849"/>
      <c r="G62" s="850" t="s">
        <v>304</v>
      </c>
      <c r="H62" s="849"/>
      <c r="I62" s="512" t="s">
        <v>305</v>
      </c>
    </row>
    <row r="63" spans="1:9" s="11" customFormat="1" ht="30" hidden="1" customHeight="1" outlineLevel="1">
      <c r="A63" s="857"/>
      <c r="B63" s="254"/>
      <c r="C63" s="255"/>
      <c r="D63" s="256"/>
      <c r="E63" s="859"/>
      <c r="F63" s="847"/>
      <c r="G63" s="859"/>
      <c r="H63" s="847"/>
      <c r="I63" s="257"/>
    </row>
    <row r="64" spans="1:9" ht="24" hidden="1" customHeight="1" outlineLevel="1">
      <c r="A64" s="857"/>
      <c r="B64" s="848" t="s">
        <v>307</v>
      </c>
      <c r="C64" s="849"/>
      <c r="D64" s="850" t="s">
        <v>308</v>
      </c>
      <c r="E64" s="851"/>
      <c r="F64" s="849"/>
      <c r="G64" s="513" t="s">
        <v>433</v>
      </c>
      <c r="H64" s="510" t="s">
        <v>309</v>
      </c>
      <c r="I64" s="514" t="s">
        <v>310</v>
      </c>
    </row>
    <row r="65" spans="1:9" s="11" customFormat="1" ht="54" hidden="1" customHeight="1" outlineLevel="1" thickBot="1">
      <c r="A65" s="858"/>
      <c r="B65" s="852"/>
      <c r="C65" s="853"/>
      <c r="D65" s="854"/>
      <c r="E65" s="855"/>
      <c r="F65" s="853"/>
      <c r="G65" s="258"/>
      <c r="H65" s="259">
        <f>G65*D63</f>
        <v>0</v>
      </c>
      <c r="I65" s="260"/>
    </row>
    <row r="66" spans="1:9" ht="24" hidden="1" customHeight="1" outlineLevel="2">
      <c r="A66" s="860">
        <v>11</v>
      </c>
      <c r="B66" s="842" t="s">
        <v>297</v>
      </c>
      <c r="C66" s="843"/>
      <c r="D66" s="844" t="s">
        <v>298</v>
      </c>
      <c r="E66" s="843"/>
      <c r="F66" s="844" t="s">
        <v>299</v>
      </c>
      <c r="G66" s="843"/>
      <c r="H66" s="844" t="s">
        <v>300</v>
      </c>
      <c r="I66" s="845"/>
    </row>
    <row r="67" spans="1:9" s="11" customFormat="1" ht="30" hidden="1" customHeight="1" outlineLevel="2">
      <c r="A67" s="857"/>
      <c r="B67" s="846"/>
      <c r="C67" s="847"/>
      <c r="D67" s="859"/>
      <c r="E67" s="847"/>
      <c r="F67" s="859"/>
      <c r="G67" s="847"/>
      <c r="H67" s="859"/>
      <c r="I67" s="862"/>
    </row>
    <row r="68" spans="1:9" ht="24" hidden="1" customHeight="1" outlineLevel="2">
      <c r="A68" s="857"/>
      <c r="B68" s="509" t="s">
        <v>431</v>
      </c>
      <c r="C68" s="510" t="s">
        <v>432</v>
      </c>
      <c r="D68" s="511" t="s">
        <v>302</v>
      </c>
      <c r="E68" s="850" t="s">
        <v>303</v>
      </c>
      <c r="F68" s="849"/>
      <c r="G68" s="850" t="s">
        <v>304</v>
      </c>
      <c r="H68" s="849"/>
      <c r="I68" s="512" t="s">
        <v>305</v>
      </c>
    </row>
    <row r="69" spans="1:9" s="11" customFormat="1" ht="30" hidden="1" customHeight="1" outlineLevel="2">
      <c r="A69" s="857"/>
      <c r="B69" s="254"/>
      <c r="C69" s="255"/>
      <c r="D69" s="256"/>
      <c r="E69" s="859"/>
      <c r="F69" s="847"/>
      <c r="G69" s="859"/>
      <c r="H69" s="847"/>
      <c r="I69" s="257"/>
    </row>
    <row r="70" spans="1:9" ht="24" hidden="1" customHeight="1" outlineLevel="2">
      <c r="A70" s="857"/>
      <c r="B70" s="848" t="s">
        <v>307</v>
      </c>
      <c r="C70" s="849"/>
      <c r="D70" s="850" t="s">
        <v>308</v>
      </c>
      <c r="E70" s="851"/>
      <c r="F70" s="849"/>
      <c r="G70" s="513" t="s">
        <v>433</v>
      </c>
      <c r="H70" s="510" t="s">
        <v>309</v>
      </c>
      <c r="I70" s="514" t="s">
        <v>310</v>
      </c>
    </row>
    <row r="71" spans="1:9" s="11" customFormat="1" ht="54" hidden="1" customHeight="1" outlineLevel="2" thickBot="1">
      <c r="A71" s="861"/>
      <c r="B71" s="852"/>
      <c r="C71" s="853"/>
      <c r="D71" s="854"/>
      <c r="E71" s="855"/>
      <c r="F71" s="853"/>
      <c r="G71" s="258"/>
      <c r="H71" s="259">
        <f>G71*D69</f>
        <v>0</v>
      </c>
      <c r="I71" s="260"/>
    </row>
    <row r="72" spans="1:9" ht="24" hidden="1" customHeight="1" outlineLevel="2">
      <c r="A72" s="856">
        <v>12</v>
      </c>
      <c r="B72" s="842" t="s">
        <v>297</v>
      </c>
      <c r="C72" s="843"/>
      <c r="D72" s="844" t="s">
        <v>298</v>
      </c>
      <c r="E72" s="843"/>
      <c r="F72" s="844" t="s">
        <v>299</v>
      </c>
      <c r="G72" s="843"/>
      <c r="H72" s="844" t="s">
        <v>300</v>
      </c>
      <c r="I72" s="845"/>
    </row>
    <row r="73" spans="1:9" s="11" customFormat="1" ht="30" hidden="1" customHeight="1" outlineLevel="2">
      <c r="A73" s="857"/>
      <c r="B73" s="846"/>
      <c r="C73" s="847"/>
      <c r="D73" s="859"/>
      <c r="E73" s="847"/>
      <c r="F73" s="859"/>
      <c r="G73" s="847"/>
      <c r="H73" s="859"/>
      <c r="I73" s="862"/>
    </row>
    <row r="74" spans="1:9" ht="24" hidden="1" customHeight="1" outlineLevel="2">
      <c r="A74" s="857"/>
      <c r="B74" s="509" t="s">
        <v>431</v>
      </c>
      <c r="C74" s="510" t="s">
        <v>432</v>
      </c>
      <c r="D74" s="511" t="s">
        <v>302</v>
      </c>
      <c r="E74" s="850" t="s">
        <v>303</v>
      </c>
      <c r="F74" s="849"/>
      <c r="G74" s="850" t="s">
        <v>304</v>
      </c>
      <c r="H74" s="849"/>
      <c r="I74" s="512" t="s">
        <v>305</v>
      </c>
    </row>
    <row r="75" spans="1:9" s="11" customFormat="1" ht="30" hidden="1" customHeight="1" outlineLevel="2">
      <c r="A75" s="857"/>
      <c r="B75" s="254"/>
      <c r="C75" s="255"/>
      <c r="D75" s="256"/>
      <c r="E75" s="859"/>
      <c r="F75" s="847"/>
      <c r="G75" s="859"/>
      <c r="H75" s="847"/>
      <c r="I75" s="257"/>
    </row>
    <row r="76" spans="1:9" ht="24" hidden="1" customHeight="1" outlineLevel="2">
      <c r="A76" s="857"/>
      <c r="B76" s="848" t="s">
        <v>307</v>
      </c>
      <c r="C76" s="849"/>
      <c r="D76" s="850" t="s">
        <v>308</v>
      </c>
      <c r="E76" s="851"/>
      <c r="F76" s="849"/>
      <c r="G76" s="513" t="s">
        <v>433</v>
      </c>
      <c r="H76" s="510" t="s">
        <v>309</v>
      </c>
      <c r="I76" s="514" t="s">
        <v>310</v>
      </c>
    </row>
    <row r="77" spans="1:9" s="11" customFormat="1" ht="54" hidden="1" customHeight="1" outlineLevel="2" thickBot="1">
      <c r="A77" s="858"/>
      <c r="B77" s="852"/>
      <c r="C77" s="853"/>
      <c r="D77" s="854"/>
      <c r="E77" s="855"/>
      <c r="F77" s="853"/>
      <c r="G77" s="258"/>
      <c r="H77" s="259">
        <f>G77*D75</f>
        <v>0</v>
      </c>
      <c r="I77" s="260"/>
    </row>
    <row r="78" spans="1:9" ht="24" hidden="1" customHeight="1" outlineLevel="2">
      <c r="A78" s="860">
        <v>13</v>
      </c>
      <c r="B78" s="842" t="s">
        <v>297</v>
      </c>
      <c r="C78" s="843"/>
      <c r="D78" s="844" t="s">
        <v>298</v>
      </c>
      <c r="E78" s="843"/>
      <c r="F78" s="844" t="s">
        <v>299</v>
      </c>
      <c r="G78" s="843"/>
      <c r="H78" s="844" t="s">
        <v>300</v>
      </c>
      <c r="I78" s="845"/>
    </row>
    <row r="79" spans="1:9" s="11" customFormat="1" ht="30" hidden="1" customHeight="1" outlineLevel="2">
      <c r="A79" s="857"/>
      <c r="B79" s="846"/>
      <c r="C79" s="847"/>
      <c r="D79" s="859"/>
      <c r="E79" s="847"/>
      <c r="F79" s="859"/>
      <c r="G79" s="847"/>
      <c r="H79" s="859"/>
      <c r="I79" s="862"/>
    </row>
    <row r="80" spans="1:9" ht="24" hidden="1" customHeight="1" outlineLevel="2">
      <c r="A80" s="857"/>
      <c r="B80" s="509" t="s">
        <v>431</v>
      </c>
      <c r="C80" s="510" t="s">
        <v>432</v>
      </c>
      <c r="D80" s="511" t="s">
        <v>302</v>
      </c>
      <c r="E80" s="850" t="s">
        <v>303</v>
      </c>
      <c r="F80" s="849"/>
      <c r="G80" s="850" t="s">
        <v>304</v>
      </c>
      <c r="H80" s="849"/>
      <c r="I80" s="512" t="s">
        <v>305</v>
      </c>
    </row>
    <row r="81" spans="1:9" s="11" customFormat="1" ht="30" hidden="1" customHeight="1" outlineLevel="2">
      <c r="A81" s="857"/>
      <c r="B81" s="254"/>
      <c r="C81" s="255"/>
      <c r="D81" s="256"/>
      <c r="E81" s="859"/>
      <c r="F81" s="847"/>
      <c r="G81" s="859"/>
      <c r="H81" s="847"/>
      <c r="I81" s="257"/>
    </row>
    <row r="82" spans="1:9" ht="24" hidden="1" customHeight="1" outlineLevel="2">
      <c r="A82" s="857"/>
      <c r="B82" s="848" t="s">
        <v>307</v>
      </c>
      <c r="C82" s="849"/>
      <c r="D82" s="850" t="s">
        <v>308</v>
      </c>
      <c r="E82" s="851"/>
      <c r="F82" s="849"/>
      <c r="G82" s="513" t="s">
        <v>433</v>
      </c>
      <c r="H82" s="510" t="s">
        <v>309</v>
      </c>
      <c r="I82" s="514" t="s">
        <v>310</v>
      </c>
    </row>
    <row r="83" spans="1:9" s="11" customFormat="1" ht="54" hidden="1" customHeight="1" outlineLevel="2" thickBot="1">
      <c r="A83" s="861"/>
      <c r="B83" s="852"/>
      <c r="C83" s="853"/>
      <c r="D83" s="854"/>
      <c r="E83" s="855"/>
      <c r="F83" s="853"/>
      <c r="G83" s="258"/>
      <c r="H83" s="259">
        <f>G83*D81</f>
        <v>0</v>
      </c>
      <c r="I83" s="260"/>
    </row>
    <row r="84" spans="1:9" ht="24" hidden="1" customHeight="1" outlineLevel="2">
      <c r="A84" s="856">
        <v>14</v>
      </c>
      <c r="B84" s="842" t="s">
        <v>297</v>
      </c>
      <c r="C84" s="843"/>
      <c r="D84" s="844" t="s">
        <v>298</v>
      </c>
      <c r="E84" s="843"/>
      <c r="F84" s="844" t="s">
        <v>299</v>
      </c>
      <c r="G84" s="843"/>
      <c r="H84" s="844" t="s">
        <v>300</v>
      </c>
      <c r="I84" s="845"/>
    </row>
    <row r="85" spans="1:9" s="11" customFormat="1" ht="30" hidden="1" customHeight="1" outlineLevel="2">
      <c r="A85" s="857"/>
      <c r="B85" s="846"/>
      <c r="C85" s="847"/>
      <c r="D85" s="859"/>
      <c r="E85" s="847"/>
      <c r="F85" s="859"/>
      <c r="G85" s="847"/>
      <c r="H85" s="859"/>
      <c r="I85" s="862"/>
    </row>
    <row r="86" spans="1:9" ht="24" hidden="1" customHeight="1" outlineLevel="2">
      <c r="A86" s="857"/>
      <c r="B86" s="509" t="s">
        <v>431</v>
      </c>
      <c r="C86" s="510" t="s">
        <v>432</v>
      </c>
      <c r="D86" s="511" t="s">
        <v>302</v>
      </c>
      <c r="E86" s="850" t="s">
        <v>303</v>
      </c>
      <c r="F86" s="849"/>
      <c r="G86" s="850" t="s">
        <v>304</v>
      </c>
      <c r="H86" s="849"/>
      <c r="I86" s="512" t="s">
        <v>305</v>
      </c>
    </row>
    <row r="87" spans="1:9" s="11" customFormat="1" ht="30" hidden="1" customHeight="1" outlineLevel="2">
      <c r="A87" s="857"/>
      <c r="B87" s="254"/>
      <c r="C87" s="255"/>
      <c r="D87" s="256"/>
      <c r="E87" s="859"/>
      <c r="F87" s="847"/>
      <c r="G87" s="859"/>
      <c r="H87" s="847"/>
      <c r="I87" s="257"/>
    </row>
    <row r="88" spans="1:9" ht="24" hidden="1" customHeight="1" outlineLevel="2">
      <c r="A88" s="857"/>
      <c r="B88" s="848" t="s">
        <v>307</v>
      </c>
      <c r="C88" s="849"/>
      <c r="D88" s="850" t="s">
        <v>308</v>
      </c>
      <c r="E88" s="851"/>
      <c r="F88" s="849"/>
      <c r="G88" s="513" t="s">
        <v>433</v>
      </c>
      <c r="H88" s="510" t="s">
        <v>309</v>
      </c>
      <c r="I88" s="514" t="s">
        <v>310</v>
      </c>
    </row>
    <row r="89" spans="1:9" s="11" customFormat="1" ht="54" hidden="1" customHeight="1" outlineLevel="2" thickBot="1">
      <c r="A89" s="858"/>
      <c r="B89" s="852"/>
      <c r="C89" s="853"/>
      <c r="D89" s="854"/>
      <c r="E89" s="855"/>
      <c r="F89" s="853"/>
      <c r="G89" s="258"/>
      <c r="H89" s="259">
        <f>G89*D87</f>
        <v>0</v>
      </c>
      <c r="I89" s="260"/>
    </row>
    <row r="90" spans="1:9" ht="24" hidden="1" customHeight="1" outlineLevel="2">
      <c r="A90" s="860">
        <v>15</v>
      </c>
      <c r="B90" s="842" t="s">
        <v>297</v>
      </c>
      <c r="C90" s="843"/>
      <c r="D90" s="844" t="s">
        <v>298</v>
      </c>
      <c r="E90" s="843"/>
      <c r="F90" s="844" t="s">
        <v>299</v>
      </c>
      <c r="G90" s="843"/>
      <c r="H90" s="844" t="s">
        <v>300</v>
      </c>
      <c r="I90" s="845"/>
    </row>
    <row r="91" spans="1:9" s="11" customFormat="1" ht="30" hidden="1" customHeight="1" outlineLevel="2">
      <c r="A91" s="857"/>
      <c r="B91" s="846"/>
      <c r="C91" s="847"/>
      <c r="D91" s="859"/>
      <c r="E91" s="847"/>
      <c r="F91" s="859"/>
      <c r="G91" s="847"/>
      <c r="H91" s="859"/>
      <c r="I91" s="862"/>
    </row>
    <row r="92" spans="1:9" ht="24" hidden="1" customHeight="1" outlineLevel="2">
      <c r="A92" s="857"/>
      <c r="B92" s="509" t="s">
        <v>431</v>
      </c>
      <c r="C92" s="510" t="s">
        <v>432</v>
      </c>
      <c r="D92" s="511" t="s">
        <v>302</v>
      </c>
      <c r="E92" s="850" t="s">
        <v>303</v>
      </c>
      <c r="F92" s="849"/>
      <c r="G92" s="850" t="s">
        <v>304</v>
      </c>
      <c r="H92" s="849"/>
      <c r="I92" s="512" t="s">
        <v>305</v>
      </c>
    </row>
    <row r="93" spans="1:9" s="11" customFormat="1" ht="30" hidden="1" customHeight="1" outlineLevel="2">
      <c r="A93" s="857"/>
      <c r="B93" s="254"/>
      <c r="C93" s="255"/>
      <c r="D93" s="256"/>
      <c r="E93" s="859"/>
      <c r="F93" s="847"/>
      <c r="G93" s="859"/>
      <c r="H93" s="847"/>
      <c r="I93" s="257"/>
    </row>
    <row r="94" spans="1:9" ht="24" hidden="1" customHeight="1" outlineLevel="2">
      <c r="A94" s="857"/>
      <c r="B94" s="848" t="s">
        <v>307</v>
      </c>
      <c r="C94" s="849"/>
      <c r="D94" s="850" t="s">
        <v>308</v>
      </c>
      <c r="E94" s="851"/>
      <c r="F94" s="849"/>
      <c r="G94" s="513" t="s">
        <v>433</v>
      </c>
      <c r="H94" s="510" t="s">
        <v>309</v>
      </c>
      <c r="I94" s="514" t="s">
        <v>310</v>
      </c>
    </row>
    <row r="95" spans="1:9" s="11" customFormat="1" ht="54" hidden="1" customHeight="1" outlineLevel="2" thickBot="1">
      <c r="A95" s="861"/>
      <c r="B95" s="852"/>
      <c r="C95" s="853"/>
      <c r="D95" s="854"/>
      <c r="E95" s="855"/>
      <c r="F95" s="853"/>
      <c r="G95" s="258"/>
      <c r="H95" s="259">
        <f>G95*D93</f>
        <v>0</v>
      </c>
      <c r="I95" s="260"/>
    </row>
    <row r="96" spans="1:9" ht="24" hidden="1" customHeight="1" outlineLevel="3">
      <c r="A96" s="856">
        <v>16</v>
      </c>
      <c r="B96" s="842" t="s">
        <v>297</v>
      </c>
      <c r="C96" s="843"/>
      <c r="D96" s="844" t="s">
        <v>298</v>
      </c>
      <c r="E96" s="843"/>
      <c r="F96" s="844" t="s">
        <v>299</v>
      </c>
      <c r="G96" s="843"/>
      <c r="H96" s="844" t="s">
        <v>300</v>
      </c>
      <c r="I96" s="845"/>
    </row>
    <row r="97" spans="1:9" s="11" customFormat="1" ht="30" hidden="1" customHeight="1" outlineLevel="3">
      <c r="A97" s="857"/>
      <c r="B97" s="846"/>
      <c r="C97" s="847"/>
      <c r="D97" s="859"/>
      <c r="E97" s="847"/>
      <c r="F97" s="859"/>
      <c r="G97" s="847"/>
      <c r="H97" s="859"/>
      <c r="I97" s="862"/>
    </row>
    <row r="98" spans="1:9" ht="24" hidden="1" customHeight="1" outlineLevel="3">
      <c r="A98" s="857"/>
      <c r="B98" s="509" t="s">
        <v>431</v>
      </c>
      <c r="C98" s="510" t="s">
        <v>432</v>
      </c>
      <c r="D98" s="511" t="s">
        <v>302</v>
      </c>
      <c r="E98" s="850" t="s">
        <v>303</v>
      </c>
      <c r="F98" s="849"/>
      <c r="G98" s="850" t="s">
        <v>304</v>
      </c>
      <c r="H98" s="849"/>
      <c r="I98" s="512" t="s">
        <v>305</v>
      </c>
    </row>
    <row r="99" spans="1:9" s="11" customFormat="1" ht="30" hidden="1" customHeight="1" outlineLevel="3">
      <c r="A99" s="857"/>
      <c r="B99" s="254"/>
      <c r="C99" s="255"/>
      <c r="D99" s="256"/>
      <c r="E99" s="859"/>
      <c r="F99" s="847"/>
      <c r="G99" s="859"/>
      <c r="H99" s="847"/>
      <c r="I99" s="257"/>
    </row>
    <row r="100" spans="1:9" ht="24" hidden="1" customHeight="1" outlineLevel="3">
      <c r="A100" s="857"/>
      <c r="B100" s="848" t="s">
        <v>307</v>
      </c>
      <c r="C100" s="849"/>
      <c r="D100" s="850" t="s">
        <v>308</v>
      </c>
      <c r="E100" s="851"/>
      <c r="F100" s="849"/>
      <c r="G100" s="513" t="s">
        <v>433</v>
      </c>
      <c r="H100" s="510" t="s">
        <v>309</v>
      </c>
      <c r="I100" s="514" t="s">
        <v>310</v>
      </c>
    </row>
    <row r="101" spans="1:9" s="11" customFormat="1" ht="54" hidden="1" customHeight="1" outlineLevel="3" thickBot="1">
      <c r="A101" s="858"/>
      <c r="B101" s="852"/>
      <c r="C101" s="853"/>
      <c r="D101" s="854"/>
      <c r="E101" s="855"/>
      <c r="F101" s="853"/>
      <c r="G101" s="258"/>
      <c r="H101" s="259">
        <f>G101*D99</f>
        <v>0</v>
      </c>
      <c r="I101" s="260"/>
    </row>
    <row r="102" spans="1:9" ht="24" hidden="1" customHeight="1" outlineLevel="3">
      <c r="A102" s="856">
        <v>17</v>
      </c>
      <c r="B102" s="842" t="s">
        <v>297</v>
      </c>
      <c r="C102" s="843"/>
      <c r="D102" s="844" t="s">
        <v>298</v>
      </c>
      <c r="E102" s="843"/>
      <c r="F102" s="844" t="s">
        <v>299</v>
      </c>
      <c r="G102" s="843"/>
      <c r="H102" s="844" t="s">
        <v>300</v>
      </c>
      <c r="I102" s="845"/>
    </row>
    <row r="103" spans="1:9" s="11" customFormat="1" ht="30" hidden="1" customHeight="1" outlineLevel="3">
      <c r="A103" s="857"/>
      <c r="B103" s="846"/>
      <c r="C103" s="847"/>
      <c r="D103" s="859"/>
      <c r="E103" s="847"/>
      <c r="F103" s="859"/>
      <c r="G103" s="847"/>
      <c r="H103" s="859"/>
      <c r="I103" s="862"/>
    </row>
    <row r="104" spans="1:9" ht="24" hidden="1" customHeight="1" outlineLevel="3">
      <c r="A104" s="857"/>
      <c r="B104" s="509" t="s">
        <v>431</v>
      </c>
      <c r="C104" s="510" t="s">
        <v>432</v>
      </c>
      <c r="D104" s="511" t="s">
        <v>302</v>
      </c>
      <c r="E104" s="850" t="s">
        <v>303</v>
      </c>
      <c r="F104" s="849"/>
      <c r="G104" s="850" t="s">
        <v>304</v>
      </c>
      <c r="H104" s="849"/>
      <c r="I104" s="512" t="s">
        <v>305</v>
      </c>
    </row>
    <row r="105" spans="1:9" s="11" customFormat="1" ht="30" hidden="1" customHeight="1" outlineLevel="3">
      <c r="A105" s="857"/>
      <c r="B105" s="254"/>
      <c r="C105" s="255"/>
      <c r="D105" s="256"/>
      <c r="E105" s="859"/>
      <c r="F105" s="847"/>
      <c r="G105" s="859"/>
      <c r="H105" s="847"/>
      <c r="I105" s="257"/>
    </row>
    <row r="106" spans="1:9" ht="24" hidden="1" customHeight="1" outlineLevel="3">
      <c r="A106" s="857"/>
      <c r="B106" s="848" t="s">
        <v>307</v>
      </c>
      <c r="C106" s="849"/>
      <c r="D106" s="850" t="s">
        <v>308</v>
      </c>
      <c r="E106" s="851"/>
      <c r="F106" s="849"/>
      <c r="G106" s="513" t="s">
        <v>433</v>
      </c>
      <c r="H106" s="510" t="s">
        <v>309</v>
      </c>
      <c r="I106" s="514" t="s">
        <v>310</v>
      </c>
    </row>
    <row r="107" spans="1:9" s="11" customFormat="1" ht="54" hidden="1" customHeight="1" outlineLevel="3" thickBot="1">
      <c r="A107" s="858"/>
      <c r="B107" s="852"/>
      <c r="C107" s="853"/>
      <c r="D107" s="854"/>
      <c r="E107" s="855"/>
      <c r="F107" s="853"/>
      <c r="G107" s="258"/>
      <c r="H107" s="259">
        <f>G107*D105</f>
        <v>0</v>
      </c>
      <c r="I107" s="260"/>
    </row>
    <row r="108" spans="1:9" ht="24" hidden="1" customHeight="1" outlineLevel="3">
      <c r="A108" s="860">
        <v>18</v>
      </c>
      <c r="B108" s="842" t="s">
        <v>297</v>
      </c>
      <c r="C108" s="843"/>
      <c r="D108" s="844" t="s">
        <v>298</v>
      </c>
      <c r="E108" s="843"/>
      <c r="F108" s="844" t="s">
        <v>299</v>
      </c>
      <c r="G108" s="843"/>
      <c r="H108" s="844" t="s">
        <v>300</v>
      </c>
      <c r="I108" s="845"/>
    </row>
    <row r="109" spans="1:9" s="11" customFormat="1" ht="30" hidden="1" customHeight="1" outlineLevel="3">
      <c r="A109" s="857"/>
      <c r="B109" s="846"/>
      <c r="C109" s="847"/>
      <c r="D109" s="859"/>
      <c r="E109" s="847"/>
      <c r="F109" s="859"/>
      <c r="G109" s="847"/>
      <c r="H109" s="859"/>
      <c r="I109" s="862"/>
    </row>
    <row r="110" spans="1:9" ht="24" hidden="1" customHeight="1" outlineLevel="3">
      <c r="A110" s="857"/>
      <c r="B110" s="509" t="s">
        <v>431</v>
      </c>
      <c r="C110" s="510" t="s">
        <v>432</v>
      </c>
      <c r="D110" s="511" t="s">
        <v>302</v>
      </c>
      <c r="E110" s="850" t="s">
        <v>303</v>
      </c>
      <c r="F110" s="849"/>
      <c r="G110" s="850" t="s">
        <v>304</v>
      </c>
      <c r="H110" s="849"/>
      <c r="I110" s="512" t="s">
        <v>305</v>
      </c>
    </row>
    <row r="111" spans="1:9" s="11" customFormat="1" ht="30" hidden="1" customHeight="1" outlineLevel="3">
      <c r="A111" s="857"/>
      <c r="B111" s="254"/>
      <c r="C111" s="255"/>
      <c r="D111" s="256"/>
      <c r="E111" s="859"/>
      <c r="F111" s="847"/>
      <c r="G111" s="859"/>
      <c r="H111" s="847"/>
      <c r="I111" s="257"/>
    </row>
    <row r="112" spans="1:9" ht="24" hidden="1" customHeight="1" outlineLevel="3">
      <c r="A112" s="857"/>
      <c r="B112" s="848" t="s">
        <v>307</v>
      </c>
      <c r="C112" s="849"/>
      <c r="D112" s="850" t="s">
        <v>308</v>
      </c>
      <c r="E112" s="851"/>
      <c r="F112" s="849"/>
      <c r="G112" s="513" t="s">
        <v>433</v>
      </c>
      <c r="H112" s="510" t="s">
        <v>309</v>
      </c>
      <c r="I112" s="514" t="s">
        <v>310</v>
      </c>
    </row>
    <row r="113" spans="1:9" s="11" customFormat="1" ht="54" hidden="1" customHeight="1" outlineLevel="3" thickBot="1">
      <c r="A113" s="861"/>
      <c r="B113" s="852"/>
      <c r="C113" s="853"/>
      <c r="D113" s="854"/>
      <c r="E113" s="855"/>
      <c r="F113" s="853"/>
      <c r="G113" s="258"/>
      <c r="H113" s="259">
        <f>G113*D111</f>
        <v>0</v>
      </c>
      <c r="I113" s="260"/>
    </row>
    <row r="114" spans="1:9" ht="24" hidden="1" customHeight="1" outlineLevel="3">
      <c r="A114" s="856">
        <v>19</v>
      </c>
      <c r="B114" s="842" t="s">
        <v>297</v>
      </c>
      <c r="C114" s="843"/>
      <c r="D114" s="844" t="s">
        <v>298</v>
      </c>
      <c r="E114" s="843"/>
      <c r="F114" s="844" t="s">
        <v>299</v>
      </c>
      <c r="G114" s="843"/>
      <c r="H114" s="844" t="s">
        <v>300</v>
      </c>
      <c r="I114" s="845"/>
    </row>
    <row r="115" spans="1:9" s="11" customFormat="1" ht="30" hidden="1" customHeight="1" outlineLevel="3">
      <c r="A115" s="857"/>
      <c r="B115" s="846"/>
      <c r="C115" s="847"/>
      <c r="D115" s="859"/>
      <c r="E115" s="847"/>
      <c r="F115" s="859"/>
      <c r="G115" s="847"/>
      <c r="H115" s="859"/>
      <c r="I115" s="862"/>
    </row>
    <row r="116" spans="1:9" ht="24" hidden="1" customHeight="1" outlineLevel="3">
      <c r="A116" s="857"/>
      <c r="B116" s="509" t="s">
        <v>431</v>
      </c>
      <c r="C116" s="510" t="s">
        <v>432</v>
      </c>
      <c r="D116" s="511" t="s">
        <v>302</v>
      </c>
      <c r="E116" s="850" t="s">
        <v>303</v>
      </c>
      <c r="F116" s="849"/>
      <c r="G116" s="850" t="s">
        <v>304</v>
      </c>
      <c r="H116" s="849"/>
      <c r="I116" s="512" t="s">
        <v>305</v>
      </c>
    </row>
    <row r="117" spans="1:9" s="11" customFormat="1" ht="30" hidden="1" customHeight="1" outlineLevel="3">
      <c r="A117" s="857"/>
      <c r="B117" s="254"/>
      <c r="C117" s="255"/>
      <c r="D117" s="256"/>
      <c r="E117" s="859"/>
      <c r="F117" s="847"/>
      <c r="G117" s="859"/>
      <c r="H117" s="847"/>
      <c r="I117" s="257"/>
    </row>
    <row r="118" spans="1:9" ht="24" hidden="1" customHeight="1" outlineLevel="3">
      <c r="A118" s="857"/>
      <c r="B118" s="848" t="s">
        <v>307</v>
      </c>
      <c r="C118" s="849"/>
      <c r="D118" s="850" t="s">
        <v>308</v>
      </c>
      <c r="E118" s="851"/>
      <c r="F118" s="849"/>
      <c r="G118" s="513" t="s">
        <v>433</v>
      </c>
      <c r="H118" s="510" t="s">
        <v>309</v>
      </c>
      <c r="I118" s="514" t="s">
        <v>310</v>
      </c>
    </row>
    <row r="119" spans="1:9" s="11" customFormat="1" ht="54" hidden="1" customHeight="1" outlineLevel="3" thickBot="1">
      <c r="A119" s="858"/>
      <c r="B119" s="852"/>
      <c r="C119" s="853"/>
      <c r="D119" s="854"/>
      <c r="E119" s="855"/>
      <c r="F119" s="853"/>
      <c r="G119" s="258"/>
      <c r="H119" s="259">
        <f>G119*D117</f>
        <v>0</v>
      </c>
      <c r="I119" s="260"/>
    </row>
    <row r="120" spans="1:9" ht="24" hidden="1" customHeight="1" outlineLevel="3">
      <c r="A120" s="860">
        <v>20</v>
      </c>
      <c r="B120" s="842" t="s">
        <v>297</v>
      </c>
      <c r="C120" s="843"/>
      <c r="D120" s="844" t="s">
        <v>298</v>
      </c>
      <c r="E120" s="843"/>
      <c r="F120" s="844" t="s">
        <v>299</v>
      </c>
      <c r="G120" s="843"/>
      <c r="H120" s="844" t="s">
        <v>300</v>
      </c>
      <c r="I120" s="845"/>
    </row>
    <row r="121" spans="1:9" s="11" customFormat="1" ht="30" hidden="1" customHeight="1" outlineLevel="3">
      <c r="A121" s="857"/>
      <c r="B121" s="846"/>
      <c r="C121" s="847"/>
      <c r="D121" s="859"/>
      <c r="E121" s="847"/>
      <c r="F121" s="859"/>
      <c r="G121" s="847"/>
      <c r="H121" s="859"/>
      <c r="I121" s="862"/>
    </row>
    <row r="122" spans="1:9" ht="24" hidden="1" customHeight="1" outlineLevel="3">
      <c r="A122" s="857"/>
      <c r="B122" s="509" t="s">
        <v>431</v>
      </c>
      <c r="C122" s="510" t="s">
        <v>432</v>
      </c>
      <c r="D122" s="511" t="s">
        <v>302</v>
      </c>
      <c r="E122" s="850" t="s">
        <v>303</v>
      </c>
      <c r="F122" s="849"/>
      <c r="G122" s="850" t="s">
        <v>304</v>
      </c>
      <c r="H122" s="849"/>
      <c r="I122" s="512" t="s">
        <v>305</v>
      </c>
    </row>
    <row r="123" spans="1:9" s="11" customFormat="1" ht="30" hidden="1" customHeight="1" outlineLevel="3">
      <c r="A123" s="857"/>
      <c r="B123" s="254"/>
      <c r="C123" s="255"/>
      <c r="D123" s="256"/>
      <c r="E123" s="859"/>
      <c r="F123" s="847"/>
      <c r="G123" s="859"/>
      <c r="H123" s="847"/>
      <c r="I123" s="257"/>
    </row>
    <row r="124" spans="1:9" ht="24" hidden="1" customHeight="1" outlineLevel="3">
      <c r="A124" s="857"/>
      <c r="B124" s="848" t="s">
        <v>307</v>
      </c>
      <c r="C124" s="849"/>
      <c r="D124" s="850" t="s">
        <v>308</v>
      </c>
      <c r="E124" s="851"/>
      <c r="F124" s="849"/>
      <c r="G124" s="513" t="s">
        <v>433</v>
      </c>
      <c r="H124" s="510" t="s">
        <v>309</v>
      </c>
      <c r="I124" s="514" t="s">
        <v>310</v>
      </c>
    </row>
    <row r="125" spans="1:9" s="11" customFormat="1" ht="54" hidden="1" customHeight="1" outlineLevel="3" thickBot="1">
      <c r="A125" s="858"/>
      <c r="B125" s="852"/>
      <c r="C125" s="853"/>
      <c r="D125" s="854"/>
      <c r="E125" s="855"/>
      <c r="F125" s="853"/>
      <c r="G125" s="345"/>
      <c r="H125" s="346">
        <f>G125*D123</f>
        <v>0</v>
      </c>
      <c r="I125" s="347"/>
    </row>
    <row r="126" spans="1:9" collapsed="1">
      <c r="A126" s="863"/>
      <c r="B126" s="235"/>
      <c r="C126" s="235"/>
      <c r="D126" s="235"/>
      <c r="E126" s="235"/>
      <c r="F126" s="235"/>
      <c r="G126" s="235"/>
      <c r="H126" s="235"/>
      <c r="I126" s="235"/>
    </row>
    <row r="127" spans="1:9">
      <c r="A127" s="863"/>
      <c r="B127" s="235"/>
      <c r="C127" s="235"/>
      <c r="D127" s="235"/>
      <c r="E127" s="235"/>
      <c r="F127" s="235"/>
      <c r="G127" s="235"/>
      <c r="H127" s="235"/>
      <c r="I127" s="235"/>
    </row>
    <row r="128" spans="1:9">
      <c r="A128" s="863"/>
      <c r="G128" s="235"/>
      <c r="H128" s="235"/>
      <c r="I128" s="235"/>
    </row>
    <row r="129" spans="1:9">
      <c r="A129" s="863"/>
      <c r="E129" s="235"/>
      <c r="F129" s="235"/>
      <c r="G129" s="235"/>
      <c r="H129" s="235"/>
    </row>
    <row r="130" spans="1:9">
      <c r="A130" s="863"/>
      <c r="B130" s="235"/>
      <c r="C130" s="235"/>
      <c r="D130" s="235"/>
      <c r="E130" s="235"/>
      <c r="F130" s="235"/>
    </row>
    <row r="131" spans="1:9">
      <c r="A131" s="863"/>
      <c r="B131" s="235"/>
      <c r="C131" s="235"/>
      <c r="D131" s="235"/>
      <c r="E131" s="235"/>
      <c r="F131" s="235"/>
    </row>
    <row r="132" spans="1:9">
      <c r="A132" s="863"/>
      <c r="B132" s="235"/>
      <c r="C132" s="235"/>
      <c r="D132" s="235"/>
      <c r="E132" s="235"/>
      <c r="F132" s="235"/>
      <c r="G132" s="235"/>
      <c r="H132" s="235"/>
      <c r="I132" s="235"/>
    </row>
    <row r="133" spans="1:9">
      <c r="A133" s="863"/>
      <c r="B133" s="235"/>
      <c r="C133" s="235"/>
      <c r="D133" s="235"/>
      <c r="E133" s="235"/>
      <c r="F133" s="235"/>
      <c r="G133" s="235"/>
      <c r="H133" s="235"/>
      <c r="I133" s="235"/>
    </row>
    <row r="134" spans="1:9">
      <c r="A134" s="863"/>
      <c r="G134" s="235"/>
      <c r="H134" s="235"/>
      <c r="I134" s="235"/>
    </row>
    <row r="135" spans="1:9">
      <c r="A135" s="863"/>
      <c r="E135" s="235"/>
      <c r="F135" s="235"/>
      <c r="G135" s="235"/>
      <c r="H135" s="235"/>
    </row>
    <row r="136" spans="1:9">
      <c r="A136" s="863"/>
      <c r="B136" s="235"/>
      <c r="C136" s="235"/>
      <c r="D136" s="235"/>
      <c r="E136" s="235"/>
      <c r="F136" s="235"/>
    </row>
    <row r="137" spans="1:9">
      <c r="A137" s="863"/>
      <c r="B137" s="235"/>
      <c r="C137" s="235"/>
      <c r="D137" s="235"/>
      <c r="E137" s="235"/>
      <c r="F137" s="235"/>
    </row>
    <row r="138" spans="1:9">
      <c r="A138" s="863"/>
      <c r="B138" s="235"/>
      <c r="C138" s="235"/>
      <c r="D138" s="235"/>
      <c r="E138" s="235"/>
      <c r="F138" s="235"/>
      <c r="G138" s="235"/>
      <c r="H138" s="235"/>
      <c r="I138" s="235"/>
    </row>
    <row r="139" spans="1:9">
      <c r="A139" s="863"/>
      <c r="B139" s="235"/>
      <c r="C139" s="235"/>
      <c r="D139" s="235"/>
      <c r="E139" s="235"/>
      <c r="F139" s="235"/>
      <c r="G139" s="235"/>
      <c r="H139" s="235"/>
      <c r="I139" s="235"/>
    </row>
    <row r="140" spans="1:9">
      <c r="A140" s="863"/>
      <c r="G140" s="235"/>
      <c r="H140" s="235"/>
      <c r="I140" s="235"/>
    </row>
    <row r="141" spans="1:9">
      <c r="A141" s="863"/>
      <c r="E141" s="235"/>
      <c r="F141" s="235"/>
      <c r="G141" s="235"/>
      <c r="H141" s="235"/>
    </row>
    <row r="142" spans="1:9">
      <c r="A142" s="863"/>
      <c r="B142" s="235"/>
      <c r="C142" s="235"/>
      <c r="D142" s="235"/>
      <c r="E142" s="235"/>
      <c r="F142" s="235"/>
    </row>
    <row r="143" spans="1:9">
      <c r="A143" s="863"/>
      <c r="B143" s="235"/>
      <c r="C143" s="235"/>
      <c r="D143" s="235"/>
      <c r="E143" s="235"/>
      <c r="F143" s="235"/>
    </row>
    <row r="144" spans="1:9">
      <c r="A144" s="863"/>
      <c r="B144" s="235"/>
      <c r="C144" s="235"/>
      <c r="D144" s="235"/>
      <c r="E144" s="235"/>
      <c r="F144" s="235"/>
      <c r="G144" s="235"/>
      <c r="H144" s="235"/>
      <c r="I144" s="235"/>
    </row>
    <row r="145" spans="1:9">
      <c r="A145" s="863"/>
      <c r="B145" s="235"/>
      <c r="C145" s="235"/>
      <c r="D145" s="235"/>
      <c r="E145" s="235"/>
      <c r="F145" s="235"/>
      <c r="G145" s="235"/>
      <c r="H145" s="235"/>
      <c r="I145" s="235"/>
    </row>
    <row r="146" spans="1:9">
      <c r="A146" s="863"/>
      <c r="G146" s="235"/>
      <c r="H146" s="235"/>
      <c r="I146" s="235"/>
    </row>
    <row r="147" spans="1:9">
      <c r="A147" s="863"/>
      <c r="E147" s="235"/>
      <c r="F147" s="235"/>
      <c r="G147" s="235"/>
      <c r="H147" s="235"/>
    </row>
    <row r="148" spans="1:9">
      <c r="A148" s="863"/>
      <c r="B148" s="235"/>
      <c r="C148" s="235"/>
      <c r="D148" s="235"/>
      <c r="E148" s="235"/>
      <c r="F148" s="235"/>
    </row>
    <row r="149" spans="1:9">
      <c r="A149" s="863"/>
      <c r="B149" s="235"/>
      <c r="C149" s="235"/>
      <c r="D149" s="235"/>
      <c r="E149" s="235"/>
      <c r="F149" s="235"/>
    </row>
    <row r="150" spans="1:9">
      <c r="A150" s="863"/>
      <c r="B150" s="235"/>
      <c r="C150" s="235"/>
      <c r="D150" s="235"/>
      <c r="E150" s="235"/>
      <c r="F150" s="235"/>
      <c r="G150" s="235"/>
      <c r="H150" s="235"/>
      <c r="I150" s="235"/>
    </row>
    <row r="151" spans="1:9">
      <c r="A151" s="863"/>
      <c r="B151" s="235"/>
      <c r="C151" s="235"/>
      <c r="D151" s="235"/>
      <c r="E151" s="235"/>
      <c r="F151" s="235"/>
      <c r="G151" s="235"/>
      <c r="H151" s="235"/>
      <c r="I151" s="235"/>
    </row>
    <row r="152" spans="1:9">
      <c r="A152" s="863"/>
      <c r="G152" s="235"/>
      <c r="H152" s="235"/>
      <c r="I152" s="235"/>
    </row>
    <row r="153" spans="1:9">
      <c r="A153" s="863"/>
      <c r="E153" s="235"/>
      <c r="F153" s="235"/>
      <c r="G153" s="235"/>
      <c r="H153" s="235"/>
    </row>
    <row r="154" spans="1:9">
      <c r="A154" s="863"/>
      <c r="B154" s="235"/>
      <c r="C154" s="235"/>
      <c r="D154" s="235"/>
      <c r="E154" s="235"/>
      <c r="F154" s="235"/>
    </row>
    <row r="155" spans="1:9">
      <c r="A155" s="863"/>
      <c r="B155" s="235"/>
      <c r="C155" s="235"/>
      <c r="D155" s="235"/>
      <c r="E155" s="235"/>
      <c r="F155" s="235"/>
    </row>
    <row r="156" spans="1:9">
      <c r="A156" s="863"/>
      <c r="B156" s="235"/>
      <c r="C156" s="235"/>
      <c r="D156" s="235"/>
      <c r="E156" s="235"/>
      <c r="F156" s="235"/>
      <c r="G156" s="235"/>
      <c r="H156" s="235"/>
      <c r="I156" s="235"/>
    </row>
    <row r="157" spans="1:9">
      <c r="A157" s="863"/>
      <c r="B157" s="235"/>
      <c r="C157" s="235"/>
      <c r="D157" s="235"/>
      <c r="E157" s="235"/>
      <c r="F157" s="235"/>
      <c r="G157" s="235"/>
      <c r="H157" s="235"/>
      <c r="I157" s="235"/>
    </row>
    <row r="158" spans="1:9">
      <c r="A158" s="863"/>
      <c r="G158" s="235"/>
      <c r="H158" s="235"/>
      <c r="I158" s="235"/>
    </row>
    <row r="159" spans="1:9">
      <c r="A159" s="863"/>
      <c r="E159" s="235"/>
      <c r="F159" s="235"/>
      <c r="G159" s="235"/>
      <c r="H159" s="235"/>
    </row>
    <row r="160" spans="1:9">
      <c r="A160" s="863"/>
      <c r="B160" s="235"/>
      <c r="C160" s="235"/>
      <c r="D160" s="235"/>
      <c r="E160" s="235"/>
      <c r="F160" s="235"/>
    </row>
    <row r="161" spans="1:9">
      <c r="A161" s="863"/>
      <c r="B161" s="235"/>
      <c r="C161" s="235"/>
      <c r="D161" s="235"/>
      <c r="E161" s="235"/>
      <c r="F161" s="235"/>
    </row>
    <row r="162" spans="1:9">
      <c r="A162" s="863"/>
      <c r="B162" s="235"/>
      <c r="C162" s="235"/>
      <c r="D162" s="235"/>
      <c r="E162" s="235"/>
      <c r="F162" s="235"/>
      <c r="G162" s="235"/>
      <c r="H162" s="235"/>
      <c r="I162" s="235"/>
    </row>
    <row r="163" spans="1:9">
      <c r="A163" s="863"/>
      <c r="B163" s="235"/>
      <c r="C163" s="235"/>
      <c r="D163" s="235"/>
      <c r="E163" s="235"/>
      <c r="F163" s="235"/>
      <c r="G163" s="235"/>
      <c r="H163" s="235"/>
      <c r="I163" s="235"/>
    </row>
    <row r="164" spans="1:9">
      <c r="A164" s="863"/>
      <c r="G164" s="235"/>
      <c r="H164" s="235"/>
      <c r="I164" s="235"/>
    </row>
    <row r="165" spans="1:9">
      <c r="A165" s="863"/>
      <c r="E165" s="235"/>
      <c r="F165" s="235"/>
      <c r="G165" s="235"/>
      <c r="H165" s="235"/>
    </row>
    <row r="166" spans="1:9">
      <c r="A166" s="863"/>
      <c r="B166" s="235"/>
      <c r="C166" s="235"/>
      <c r="D166" s="235"/>
      <c r="E166" s="235"/>
      <c r="F166" s="235"/>
    </row>
    <row r="167" spans="1:9">
      <c r="A167" s="863"/>
      <c r="B167" s="235"/>
      <c r="C167" s="235"/>
      <c r="D167" s="235"/>
      <c r="E167" s="235"/>
      <c r="F167" s="235"/>
    </row>
    <row r="168" spans="1:9">
      <c r="A168" s="863"/>
      <c r="B168" s="235"/>
      <c r="C168" s="235"/>
      <c r="D168" s="235"/>
      <c r="E168" s="235"/>
      <c r="F168" s="235"/>
      <c r="G168" s="235"/>
      <c r="H168" s="235"/>
      <c r="I168" s="235"/>
    </row>
    <row r="169" spans="1:9">
      <c r="A169" s="863"/>
      <c r="B169" s="235"/>
      <c r="C169" s="235"/>
      <c r="D169" s="235"/>
      <c r="E169" s="235"/>
      <c r="F169" s="235"/>
      <c r="G169" s="235"/>
      <c r="H169" s="235"/>
      <c r="I169" s="235"/>
    </row>
    <row r="170" spans="1:9">
      <c r="A170" s="863"/>
      <c r="G170" s="235"/>
      <c r="H170" s="235"/>
      <c r="I170" s="235"/>
    </row>
    <row r="171" spans="1:9">
      <c r="A171" s="863"/>
      <c r="E171" s="235"/>
      <c r="F171" s="235"/>
      <c r="G171" s="235"/>
      <c r="H171" s="235"/>
    </row>
    <row r="172" spans="1:9">
      <c r="A172" s="863"/>
      <c r="B172" s="235"/>
      <c r="C172" s="235"/>
      <c r="D172" s="235"/>
      <c r="E172" s="235"/>
      <c r="F172" s="235"/>
    </row>
    <row r="173" spans="1:9">
      <c r="A173" s="863"/>
      <c r="B173" s="235"/>
      <c r="C173" s="235"/>
      <c r="D173" s="235"/>
      <c r="E173" s="235"/>
      <c r="F173" s="235"/>
    </row>
    <row r="174" spans="1:9">
      <c r="A174" s="863"/>
      <c r="B174" s="235"/>
      <c r="C174" s="235"/>
      <c r="D174" s="235"/>
      <c r="E174" s="235"/>
      <c r="F174" s="235"/>
      <c r="G174" s="235"/>
      <c r="H174" s="235"/>
      <c r="I174" s="235"/>
    </row>
    <row r="175" spans="1:9">
      <c r="A175" s="863"/>
      <c r="B175" s="235"/>
      <c r="C175" s="235"/>
      <c r="D175" s="235"/>
      <c r="E175" s="235"/>
      <c r="F175" s="235"/>
      <c r="G175" s="235"/>
      <c r="H175" s="235"/>
      <c r="I175" s="235"/>
    </row>
    <row r="176" spans="1:9">
      <c r="A176" s="863"/>
      <c r="G176" s="235"/>
      <c r="H176" s="235"/>
      <c r="I176" s="235"/>
    </row>
    <row r="177" spans="1:9">
      <c r="A177" s="863"/>
      <c r="E177" s="235"/>
      <c r="F177" s="235"/>
      <c r="G177" s="235"/>
      <c r="H177" s="235"/>
    </row>
    <row r="178" spans="1:9">
      <c r="A178" s="863"/>
      <c r="B178" s="235"/>
      <c r="C178" s="235"/>
      <c r="D178" s="235"/>
      <c r="E178" s="235"/>
      <c r="F178" s="235"/>
    </row>
    <row r="179" spans="1:9">
      <c r="A179" s="863"/>
      <c r="B179" s="235"/>
      <c r="C179" s="235"/>
      <c r="D179" s="235"/>
      <c r="E179" s="235"/>
      <c r="F179" s="235"/>
    </row>
    <row r="180" spans="1:9">
      <c r="A180" s="863"/>
      <c r="B180" s="235"/>
      <c r="C180" s="235"/>
      <c r="D180" s="235"/>
      <c r="E180" s="235"/>
      <c r="F180" s="235"/>
      <c r="G180" s="235"/>
      <c r="H180" s="235"/>
      <c r="I180" s="235"/>
    </row>
    <row r="181" spans="1:9">
      <c r="A181" s="863"/>
      <c r="B181" s="235"/>
      <c r="C181" s="235"/>
      <c r="D181" s="235"/>
      <c r="E181" s="235"/>
      <c r="F181" s="235"/>
      <c r="G181" s="235"/>
      <c r="H181" s="235"/>
      <c r="I181" s="235"/>
    </row>
    <row r="182" spans="1:9">
      <c r="A182" s="863"/>
      <c r="G182" s="235"/>
      <c r="H182" s="235"/>
      <c r="I182" s="235"/>
    </row>
    <row r="183" spans="1:9">
      <c r="A183" s="863"/>
      <c r="E183" s="235"/>
      <c r="F183" s="235"/>
      <c r="G183" s="235"/>
      <c r="H183" s="235"/>
    </row>
    <row r="184" spans="1:9">
      <c r="A184" s="863"/>
      <c r="B184" s="235"/>
      <c r="C184" s="235"/>
      <c r="D184" s="235"/>
      <c r="E184" s="235"/>
      <c r="F184" s="235"/>
    </row>
    <row r="185" spans="1:9">
      <c r="A185" s="863"/>
      <c r="B185" s="235"/>
      <c r="C185" s="235"/>
      <c r="D185" s="235"/>
      <c r="E185" s="235"/>
      <c r="F185" s="235"/>
    </row>
    <row r="186" spans="1:9">
      <c r="A186" s="863"/>
      <c r="B186" s="235"/>
      <c r="C186" s="235"/>
      <c r="D186" s="235"/>
      <c r="E186" s="235"/>
      <c r="F186" s="235"/>
      <c r="G186" s="235"/>
      <c r="H186" s="235"/>
      <c r="I186" s="235"/>
    </row>
    <row r="187" spans="1:9">
      <c r="A187" s="863"/>
      <c r="B187" s="235"/>
      <c r="C187" s="235"/>
      <c r="D187" s="235"/>
      <c r="E187" s="235"/>
      <c r="F187" s="235"/>
      <c r="G187" s="235"/>
      <c r="H187" s="235"/>
      <c r="I187" s="235"/>
    </row>
    <row r="188" spans="1:9">
      <c r="A188" s="863"/>
      <c r="G188" s="235"/>
      <c r="H188" s="235"/>
      <c r="I188" s="235"/>
    </row>
    <row r="189" spans="1:9">
      <c r="A189" s="863"/>
      <c r="E189" s="235"/>
      <c r="F189" s="235"/>
      <c r="G189" s="235"/>
      <c r="H189" s="235"/>
    </row>
    <row r="190" spans="1:9">
      <c r="A190" s="863"/>
      <c r="B190" s="235"/>
      <c r="C190" s="235"/>
      <c r="D190" s="235"/>
      <c r="E190" s="235"/>
      <c r="F190" s="235"/>
    </row>
    <row r="191" spans="1:9">
      <c r="A191" s="863"/>
      <c r="B191" s="235"/>
      <c r="C191" s="235"/>
      <c r="D191" s="235"/>
      <c r="E191" s="235"/>
      <c r="F191" s="235"/>
    </row>
    <row r="192" spans="1:9">
      <c r="A192" s="863"/>
      <c r="B192" s="235"/>
      <c r="C192" s="235"/>
      <c r="D192" s="235"/>
      <c r="E192" s="235"/>
      <c r="F192" s="235"/>
      <c r="G192" s="235"/>
      <c r="H192" s="235"/>
      <c r="I192" s="235"/>
    </row>
    <row r="193" spans="1:9">
      <c r="A193" s="863"/>
      <c r="B193" s="235"/>
      <c r="C193" s="235"/>
      <c r="D193" s="235"/>
      <c r="E193" s="235"/>
      <c r="F193" s="235"/>
      <c r="G193" s="235"/>
      <c r="H193" s="235"/>
      <c r="I193" s="235"/>
    </row>
    <row r="194" spans="1:9">
      <c r="A194" s="863"/>
      <c r="G194" s="235"/>
      <c r="H194" s="235"/>
      <c r="I194" s="235"/>
    </row>
    <row r="195" spans="1:9">
      <c r="A195" s="863"/>
      <c r="E195" s="235"/>
      <c r="F195" s="235"/>
      <c r="G195" s="235"/>
      <c r="H195" s="235"/>
    </row>
    <row r="196" spans="1:9">
      <c r="A196" s="863"/>
      <c r="B196" s="235"/>
      <c r="C196" s="235"/>
      <c r="D196" s="235"/>
      <c r="E196" s="235"/>
      <c r="F196" s="235"/>
    </row>
    <row r="197" spans="1:9">
      <c r="A197" s="863"/>
      <c r="B197" s="235"/>
      <c r="C197" s="235"/>
      <c r="D197" s="235"/>
      <c r="E197" s="235"/>
      <c r="F197" s="235"/>
    </row>
  </sheetData>
  <sheetProtection algorithmName="SHA-512" hashValue="NB5PAA6UeWaGPHRTuSMN/l0JtslWmu/6UEeCpgJwEkBN4dJjNMKmikJheP9lnE3SF3TjIHpVMs6SUXOjipNGGA==" saltValue="zQfVzPaTnEVLMVQqxkHBZg==" spinCount="100000" sheet="1" formatRows="0"/>
  <mergeCells count="356">
    <mergeCell ref="A174:A179"/>
    <mergeCell ref="A180:A185"/>
    <mergeCell ref="A186:A191"/>
    <mergeCell ref="A192:A197"/>
    <mergeCell ref="A138:A143"/>
    <mergeCell ref="A144:A149"/>
    <mergeCell ref="A150:A155"/>
    <mergeCell ref="A156:A161"/>
    <mergeCell ref="A162:A167"/>
    <mergeCell ref="A168:A173"/>
    <mergeCell ref="A126:A131"/>
    <mergeCell ref="A132:A137"/>
    <mergeCell ref="H120:I120"/>
    <mergeCell ref="B121:C121"/>
    <mergeCell ref="D121:E121"/>
    <mergeCell ref="F121:G121"/>
    <mergeCell ref="H121:I121"/>
    <mergeCell ref="E122:F122"/>
    <mergeCell ref="G122:H122"/>
    <mergeCell ref="B118:C118"/>
    <mergeCell ref="D118:F118"/>
    <mergeCell ref="B119:C119"/>
    <mergeCell ref="D119:F119"/>
    <mergeCell ref="A120:A125"/>
    <mergeCell ref="B120:C120"/>
    <mergeCell ref="D120:E120"/>
    <mergeCell ref="F120:G120"/>
    <mergeCell ref="E123:F123"/>
    <mergeCell ref="G123:H123"/>
    <mergeCell ref="A114:A119"/>
    <mergeCell ref="E117:F117"/>
    <mergeCell ref="G117:H117"/>
    <mergeCell ref="B124:C124"/>
    <mergeCell ref="D124:F124"/>
    <mergeCell ref="B125:C125"/>
    <mergeCell ref="D125:F125"/>
    <mergeCell ref="H114:I114"/>
    <mergeCell ref="B115:C115"/>
    <mergeCell ref="D115:E115"/>
    <mergeCell ref="F115:G115"/>
    <mergeCell ref="H115:I115"/>
    <mergeCell ref="E116:F116"/>
    <mergeCell ref="G116:H116"/>
    <mergeCell ref="B112:C112"/>
    <mergeCell ref="D112:F112"/>
    <mergeCell ref="B113:C113"/>
    <mergeCell ref="D113:F113"/>
    <mergeCell ref="B114:C114"/>
    <mergeCell ref="D114:E114"/>
    <mergeCell ref="F114:G114"/>
    <mergeCell ref="A108:A113"/>
    <mergeCell ref="B108:C108"/>
    <mergeCell ref="D108:E108"/>
    <mergeCell ref="F108:G108"/>
    <mergeCell ref="E111:F111"/>
    <mergeCell ref="G111:H111"/>
    <mergeCell ref="E110:F110"/>
    <mergeCell ref="G110:H110"/>
    <mergeCell ref="H103:I103"/>
    <mergeCell ref="E104:F104"/>
    <mergeCell ref="G104:H104"/>
    <mergeCell ref="H108:I108"/>
    <mergeCell ref="B109:C109"/>
    <mergeCell ref="D109:E109"/>
    <mergeCell ref="F109:G109"/>
    <mergeCell ref="H109:I109"/>
    <mergeCell ref="B106:C106"/>
    <mergeCell ref="D106:F106"/>
    <mergeCell ref="B107:C107"/>
    <mergeCell ref="D107:F107"/>
    <mergeCell ref="B100:C100"/>
    <mergeCell ref="D100:F100"/>
    <mergeCell ref="B101:C101"/>
    <mergeCell ref="D101:F101"/>
    <mergeCell ref="A102:A107"/>
    <mergeCell ref="B102:C102"/>
    <mergeCell ref="D102:E102"/>
    <mergeCell ref="F102:G102"/>
    <mergeCell ref="E105:F105"/>
    <mergeCell ref="G105:H105"/>
    <mergeCell ref="A96:A101"/>
    <mergeCell ref="E99:F99"/>
    <mergeCell ref="G99:H99"/>
    <mergeCell ref="H96:I96"/>
    <mergeCell ref="B97:C97"/>
    <mergeCell ref="D97:E97"/>
    <mergeCell ref="F97:G97"/>
    <mergeCell ref="H97:I97"/>
    <mergeCell ref="E98:F98"/>
    <mergeCell ref="G98:H98"/>
    <mergeCell ref="H102:I102"/>
    <mergeCell ref="B103:C103"/>
    <mergeCell ref="D103:E103"/>
    <mergeCell ref="F103:G103"/>
    <mergeCell ref="B94:C94"/>
    <mergeCell ref="D94:F94"/>
    <mergeCell ref="B95:C95"/>
    <mergeCell ref="D95:F95"/>
    <mergeCell ref="B96:C96"/>
    <mergeCell ref="D96:E96"/>
    <mergeCell ref="F96:G96"/>
    <mergeCell ref="A90:A95"/>
    <mergeCell ref="B90:C90"/>
    <mergeCell ref="D90:E90"/>
    <mergeCell ref="F90:G90"/>
    <mergeCell ref="E93:F93"/>
    <mergeCell ref="G93:H93"/>
    <mergeCell ref="E92:F92"/>
    <mergeCell ref="G92:H92"/>
    <mergeCell ref="H85:I85"/>
    <mergeCell ref="E86:F86"/>
    <mergeCell ref="G86:H86"/>
    <mergeCell ref="H90:I90"/>
    <mergeCell ref="B91:C91"/>
    <mergeCell ref="D91:E91"/>
    <mergeCell ref="F91:G91"/>
    <mergeCell ref="H91:I91"/>
    <mergeCell ref="B88:C88"/>
    <mergeCell ref="D88:F88"/>
    <mergeCell ref="B89:C89"/>
    <mergeCell ref="D89:F89"/>
    <mergeCell ref="B82:C82"/>
    <mergeCell ref="D82:F82"/>
    <mergeCell ref="B83:C83"/>
    <mergeCell ref="D83:F83"/>
    <mergeCell ref="A84:A89"/>
    <mergeCell ref="B84:C84"/>
    <mergeCell ref="D84:E84"/>
    <mergeCell ref="F84:G84"/>
    <mergeCell ref="E87:F87"/>
    <mergeCell ref="G87:H87"/>
    <mergeCell ref="A78:A83"/>
    <mergeCell ref="E81:F81"/>
    <mergeCell ref="G81:H81"/>
    <mergeCell ref="H78:I78"/>
    <mergeCell ref="B79:C79"/>
    <mergeCell ref="D79:E79"/>
    <mergeCell ref="F79:G79"/>
    <mergeCell ref="H79:I79"/>
    <mergeCell ref="E80:F80"/>
    <mergeCell ref="G80:H80"/>
    <mergeCell ref="H84:I84"/>
    <mergeCell ref="B85:C85"/>
    <mergeCell ref="D85:E85"/>
    <mergeCell ref="F85:G85"/>
    <mergeCell ref="B76:C76"/>
    <mergeCell ref="D76:F76"/>
    <mergeCell ref="B77:C77"/>
    <mergeCell ref="D77:F77"/>
    <mergeCell ref="B78:C78"/>
    <mergeCell ref="D78:E78"/>
    <mergeCell ref="F78:G78"/>
    <mergeCell ref="A72:A77"/>
    <mergeCell ref="B72:C72"/>
    <mergeCell ref="D72:E72"/>
    <mergeCell ref="F72:G72"/>
    <mergeCell ref="E75:F75"/>
    <mergeCell ref="G75:H75"/>
    <mergeCell ref="E74:F74"/>
    <mergeCell ref="G74:H74"/>
    <mergeCell ref="H67:I67"/>
    <mergeCell ref="E68:F68"/>
    <mergeCell ref="G68:H68"/>
    <mergeCell ref="H72:I72"/>
    <mergeCell ref="B73:C73"/>
    <mergeCell ref="D73:E73"/>
    <mergeCell ref="F73:G73"/>
    <mergeCell ref="H73:I73"/>
    <mergeCell ref="B70:C70"/>
    <mergeCell ref="D70:F70"/>
    <mergeCell ref="B71:C71"/>
    <mergeCell ref="D71:F71"/>
    <mergeCell ref="B64:C64"/>
    <mergeCell ref="D64:F64"/>
    <mergeCell ref="B65:C65"/>
    <mergeCell ref="D65:F65"/>
    <mergeCell ref="A66:A71"/>
    <mergeCell ref="B66:C66"/>
    <mergeCell ref="D66:E66"/>
    <mergeCell ref="F66:G66"/>
    <mergeCell ref="E69:F69"/>
    <mergeCell ref="G69:H69"/>
    <mergeCell ref="A60:A65"/>
    <mergeCell ref="E63:F63"/>
    <mergeCell ref="G63:H63"/>
    <mergeCell ref="H60:I60"/>
    <mergeCell ref="B61:C61"/>
    <mergeCell ref="D61:E61"/>
    <mergeCell ref="F61:G61"/>
    <mergeCell ref="H61:I61"/>
    <mergeCell ref="E62:F62"/>
    <mergeCell ref="G62:H62"/>
    <mergeCell ref="H66:I66"/>
    <mergeCell ref="B67:C67"/>
    <mergeCell ref="D67:E67"/>
    <mergeCell ref="F67:G67"/>
    <mergeCell ref="B58:C58"/>
    <mergeCell ref="D58:F58"/>
    <mergeCell ref="B59:C59"/>
    <mergeCell ref="D59:F59"/>
    <mergeCell ref="B60:C60"/>
    <mergeCell ref="D60:E60"/>
    <mergeCell ref="F60:G60"/>
    <mergeCell ref="A54:A59"/>
    <mergeCell ref="B54:C54"/>
    <mergeCell ref="D54:E54"/>
    <mergeCell ref="F54:G54"/>
    <mergeCell ref="E57:F57"/>
    <mergeCell ref="G57:H57"/>
    <mergeCell ref="E56:F56"/>
    <mergeCell ref="G56:H56"/>
    <mergeCell ref="H49:I49"/>
    <mergeCell ref="E50:F50"/>
    <mergeCell ref="G50:H50"/>
    <mergeCell ref="H54:I54"/>
    <mergeCell ref="B55:C55"/>
    <mergeCell ref="D55:E55"/>
    <mergeCell ref="F55:G55"/>
    <mergeCell ref="H55:I55"/>
    <mergeCell ref="B52:C52"/>
    <mergeCell ref="D52:F52"/>
    <mergeCell ref="B53:C53"/>
    <mergeCell ref="D53:F53"/>
    <mergeCell ref="B46:C46"/>
    <mergeCell ref="D46:F46"/>
    <mergeCell ref="B47:C47"/>
    <mergeCell ref="D47:F47"/>
    <mergeCell ref="A48:A53"/>
    <mergeCell ref="B48:C48"/>
    <mergeCell ref="D48:E48"/>
    <mergeCell ref="F48:G48"/>
    <mergeCell ref="E51:F51"/>
    <mergeCell ref="G51:H51"/>
    <mergeCell ref="A42:A47"/>
    <mergeCell ref="E45:F45"/>
    <mergeCell ref="G45:H45"/>
    <mergeCell ref="H42:I42"/>
    <mergeCell ref="B43:C43"/>
    <mergeCell ref="D43:E43"/>
    <mergeCell ref="F43:G43"/>
    <mergeCell ref="H43:I43"/>
    <mergeCell ref="E44:F44"/>
    <mergeCell ref="G44:H44"/>
    <mergeCell ref="H48:I48"/>
    <mergeCell ref="B49:C49"/>
    <mergeCell ref="D49:E49"/>
    <mergeCell ref="F49:G49"/>
    <mergeCell ref="B40:C40"/>
    <mergeCell ref="D40:F40"/>
    <mergeCell ref="B41:C41"/>
    <mergeCell ref="D41:F41"/>
    <mergeCell ref="B42:C42"/>
    <mergeCell ref="D42:E42"/>
    <mergeCell ref="F42:G42"/>
    <mergeCell ref="A36:A41"/>
    <mergeCell ref="B36:C36"/>
    <mergeCell ref="D36:E36"/>
    <mergeCell ref="F36:G36"/>
    <mergeCell ref="E39:F39"/>
    <mergeCell ref="G39:H39"/>
    <mergeCell ref="E38:F38"/>
    <mergeCell ref="G38:H38"/>
    <mergeCell ref="H31:I31"/>
    <mergeCell ref="E32:F32"/>
    <mergeCell ref="G32:H32"/>
    <mergeCell ref="H36:I36"/>
    <mergeCell ref="B37:C37"/>
    <mergeCell ref="D37:E37"/>
    <mergeCell ref="F37:G37"/>
    <mergeCell ref="H37:I37"/>
    <mergeCell ref="B34:C34"/>
    <mergeCell ref="D34:F34"/>
    <mergeCell ref="B35:C35"/>
    <mergeCell ref="D35:F35"/>
    <mergeCell ref="B28:C28"/>
    <mergeCell ref="D28:F28"/>
    <mergeCell ref="B29:C29"/>
    <mergeCell ref="D29:F29"/>
    <mergeCell ref="A30:A35"/>
    <mergeCell ref="B30:C30"/>
    <mergeCell ref="D30:E30"/>
    <mergeCell ref="F30:G30"/>
    <mergeCell ref="E33:F33"/>
    <mergeCell ref="G33:H33"/>
    <mergeCell ref="A24:A29"/>
    <mergeCell ref="E27:F27"/>
    <mergeCell ref="G27:H27"/>
    <mergeCell ref="H24:I24"/>
    <mergeCell ref="B25:C25"/>
    <mergeCell ref="D25:E25"/>
    <mergeCell ref="F25:G25"/>
    <mergeCell ref="H25:I25"/>
    <mergeCell ref="E26:F26"/>
    <mergeCell ref="G26:H26"/>
    <mergeCell ref="H30:I30"/>
    <mergeCell ref="B31:C31"/>
    <mergeCell ref="D31:E31"/>
    <mergeCell ref="F31:G31"/>
    <mergeCell ref="B22:C22"/>
    <mergeCell ref="D22:F22"/>
    <mergeCell ref="B23:C23"/>
    <mergeCell ref="D23:F23"/>
    <mergeCell ref="B24:C24"/>
    <mergeCell ref="D24:E24"/>
    <mergeCell ref="F24:G24"/>
    <mergeCell ref="A18:A23"/>
    <mergeCell ref="B18:C18"/>
    <mergeCell ref="D18:E18"/>
    <mergeCell ref="F18:G18"/>
    <mergeCell ref="E21:F21"/>
    <mergeCell ref="G21:H21"/>
    <mergeCell ref="E20:F20"/>
    <mergeCell ref="G20:H20"/>
    <mergeCell ref="G14:H14"/>
    <mergeCell ref="H18:I18"/>
    <mergeCell ref="B19:C19"/>
    <mergeCell ref="D19:E19"/>
    <mergeCell ref="F19:G19"/>
    <mergeCell ref="H19:I19"/>
    <mergeCell ref="B16:C16"/>
    <mergeCell ref="D16:F16"/>
    <mergeCell ref="B17:C17"/>
    <mergeCell ref="D17:F17"/>
    <mergeCell ref="B10:C10"/>
    <mergeCell ref="D10:F10"/>
    <mergeCell ref="B11:C11"/>
    <mergeCell ref="D11:F11"/>
    <mergeCell ref="A12:A17"/>
    <mergeCell ref="B12:C12"/>
    <mergeCell ref="D12:E12"/>
    <mergeCell ref="F12:G12"/>
    <mergeCell ref="E15:F15"/>
    <mergeCell ref="G15:H15"/>
    <mergeCell ref="A6:A11"/>
    <mergeCell ref="D7:E7"/>
    <mergeCell ref="F7:G7"/>
    <mergeCell ref="H7:I7"/>
    <mergeCell ref="E8:F8"/>
    <mergeCell ref="G8:H8"/>
    <mergeCell ref="E9:F9"/>
    <mergeCell ref="G9:H9"/>
    <mergeCell ref="H12:I12"/>
    <mergeCell ref="B13:C13"/>
    <mergeCell ref="D13:E13"/>
    <mergeCell ref="F13:G13"/>
    <mergeCell ref="H13:I13"/>
    <mergeCell ref="E14:F14"/>
    <mergeCell ref="G1:I1"/>
    <mergeCell ref="C2:D2"/>
    <mergeCell ref="G2:G3"/>
    <mergeCell ref="B5:I5"/>
    <mergeCell ref="B6:C6"/>
    <mergeCell ref="D6:E6"/>
    <mergeCell ref="F6:G6"/>
    <mergeCell ref="H6:I6"/>
    <mergeCell ref="B7:C7"/>
  </mergeCells>
  <phoneticPr fontId="8"/>
  <conditionalFormatting sqref="A6:I125">
    <cfRule type="expression" dxfId="170" priority="4">
      <formula>ISBLANK(A6)</formula>
    </cfRule>
  </conditionalFormatting>
  <conditionalFormatting sqref="C2:D2">
    <cfRule type="cellIs" dxfId="169" priority="1" operator="equal">
      <formula>"選択してください"</formula>
    </cfRule>
  </conditionalFormatting>
  <dataValidations count="4">
    <dataValidation type="whole" allowBlank="1" showInputMessage="1" showErrorMessage="1" sqref="G11 D9 I11 G119 D117 I119 G17 D15 I17 G23 D21 I23 G29 D27 I29 G35 D33 I35 G41 D39 I41 G47 D45 I47 G53 D51 I53 G59 D57 I59 G65 D63 I65 G71 D69 I71 G77 D75 I77 G83 D81 I83 G89 D87 I89 G95 D93 I95 G101 D99 I101 G107 D105 I107 G113 D111 I113 G125 D123 I125" xr:uid="{AFBD9DBE-FF7D-405C-A3EA-9865B87B6D6A}">
      <formula1>1</formula1>
      <formula2>100000</formula2>
    </dataValidation>
    <dataValidation type="date" allowBlank="1" showInputMessage="1" showErrorMessage="1" sqref="B9:C9 B117:C117 B15:C15 B21:C21 B27:C27 B33:C33 B39:C39 B45:C45 B51:C51 B57:C57 B63:C63 B69:C69 B75:C75 B81:C81 B87:C87 B93:C93 B99:C99 B105:C105 B111:C111 B123:C123" xr:uid="{FD6F208A-DABF-40E8-B0D3-79E611E77465}">
      <formula1>45748</formula1>
      <formula2>46053</formula2>
    </dataValidation>
    <dataValidation imeMode="hiragana" allowBlank="1" showInputMessage="1" showErrorMessage="1" sqref="A5" xr:uid="{6EA14A4E-43DF-4D24-860B-0DF10AD9B8D7}"/>
    <dataValidation type="list" allowBlank="1" showInputMessage="1" showErrorMessage="1" sqref="C2:D2" xr:uid="{54EE2B02-83C6-4EBA-A2E7-296AE823F207}">
      <formula1>"選択してください,北海道・東北,関東甲信越,中部・北陸,近畿,中国・四国,九州・沖縄"</formula1>
    </dataValidation>
  </dataValidations>
  <printOptions horizontalCentered="1"/>
  <pageMargins left="0.23622047244094491" right="0.23622047244094491" top="0.35433070866141736" bottom="0.35433070866141736" header="0.11811023622047245" footer="0.31496062992125984"/>
  <pageSetup paperSize="9" scale="80" fitToHeight="10" orientation="portrait" horizontalDpi="300" verticalDpi="300" r:id="rId1"/>
  <rowBreaks count="4" manualBreakCount="4">
    <brk id="29" max="8" man="1"/>
    <brk id="53" max="8" man="1"/>
    <brk id="77" max="8" man="1"/>
    <brk id="101" max="8" man="1"/>
  </rowBreaks>
  <extLst>
    <ext xmlns:x14="http://schemas.microsoft.com/office/spreadsheetml/2009/9/main" uri="{CCE6A557-97BC-4b89-ADB6-D9C93CAAB3DF}">
      <x14:dataValidations xmlns:xm="http://schemas.microsoft.com/office/excel/2006/main" count="1">
        <x14:dataValidation type="list" allowBlank="1" showInputMessage="1" showErrorMessage="1" xr:uid="{D1D7B7A3-97B5-442E-80D6-11083637FBBC}">
          <x14:formula1>
            <xm:f>処理シート!$V$2:$V$51</xm:f>
          </x14:formula1>
          <xm:sqref>I81 H121:I121 I123 H67:I67 H73:I73 H61:I61 I69 H55:I55 I63 H49:I49 I57 H43:I43 I51 H37:I37 I45 H31:I31 I39 H25:I25 I33 H19:I19 I27 H13:I13 I21 H115:I115 I15 H7:I7 H103:I103 I75 I117 I9 H79:I79 H85:I85 I87 H91:I91 I93 H97:I97 I99 I105 H109:I109 I111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7256B-3469-4250-9251-E3B34CA170AC}">
  <sheetPr codeName="Sheet9">
    <tabColor theme="9" tint="0.39997558519241921"/>
    <pageSetUpPr fitToPage="1"/>
  </sheetPr>
  <dimension ref="A1:AF80"/>
  <sheetViews>
    <sheetView showGridLines="0" topLeftCell="C1" zoomScale="80" zoomScaleNormal="80" zoomScaleSheetLayoutView="100" workbookViewId="0">
      <selection activeCell="C3" sqref="C3:AF10"/>
    </sheetView>
  </sheetViews>
  <sheetFormatPr defaultRowHeight="15.75"/>
  <cols>
    <col min="1" max="2" width="4.375" style="235" hidden="1" customWidth="1"/>
    <col min="3" max="32" width="3.875" style="235" customWidth="1"/>
    <col min="33" max="55" width="2.125" style="235" customWidth="1"/>
    <col min="56" max="253" width="8.75" style="235"/>
    <col min="254" max="254" width="2" style="235" customWidth="1"/>
    <col min="255" max="255" width="0.625" style="235" customWidth="1"/>
    <col min="256" max="311" width="2.125" style="235" customWidth="1"/>
    <col min="312" max="509" width="8.75" style="235"/>
    <col min="510" max="510" width="2" style="235" customWidth="1"/>
    <col min="511" max="511" width="0.625" style="235" customWidth="1"/>
    <col min="512" max="567" width="2.125" style="235" customWidth="1"/>
    <col min="568" max="765" width="8.75" style="235"/>
    <col min="766" max="766" width="2" style="235" customWidth="1"/>
    <col min="767" max="767" width="0.625" style="235" customWidth="1"/>
    <col min="768" max="823" width="2.125" style="235" customWidth="1"/>
    <col min="824" max="1021" width="8.75" style="235"/>
    <col min="1022" max="1022" width="2" style="235" customWidth="1"/>
    <col min="1023" max="1023" width="0.625" style="235" customWidth="1"/>
    <col min="1024" max="1079" width="2.125" style="235" customWidth="1"/>
    <col min="1080" max="1277" width="8.75" style="235"/>
    <col min="1278" max="1278" width="2" style="235" customWidth="1"/>
    <col min="1279" max="1279" width="0.625" style="235" customWidth="1"/>
    <col min="1280" max="1335" width="2.125" style="235" customWidth="1"/>
    <col min="1336" max="1533" width="8.75" style="235"/>
    <col min="1534" max="1534" width="2" style="235" customWidth="1"/>
    <col min="1535" max="1535" width="0.625" style="235" customWidth="1"/>
    <col min="1536" max="1591" width="2.125" style="235" customWidth="1"/>
    <col min="1592" max="1789" width="8.75" style="235"/>
    <col min="1790" max="1790" width="2" style="235" customWidth="1"/>
    <col min="1791" max="1791" width="0.625" style="235" customWidth="1"/>
    <col min="1792" max="1847" width="2.125" style="235" customWidth="1"/>
    <col min="1848" max="2045" width="8.75" style="235"/>
    <col min="2046" max="2046" width="2" style="235" customWidth="1"/>
    <col min="2047" max="2047" width="0.625" style="235" customWidth="1"/>
    <col min="2048" max="2103" width="2.125" style="235" customWidth="1"/>
    <col min="2104" max="2301" width="8.75" style="235"/>
    <col min="2302" max="2302" width="2" style="235" customWidth="1"/>
    <col min="2303" max="2303" width="0.625" style="235" customWidth="1"/>
    <col min="2304" max="2359" width="2.125" style="235" customWidth="1"/>
    <col min="2360" max="2557" width="8.75" style="235"/>
    <col min="2558" max="2558" width="2" style="235" customWidth="1"/>
    <col min="2559" max="2559" width="0.625" style="235" customWidth="1"/>
    <col min="2560" max="2615" width="2.125" style="235" customWidth="1"/>
    <col min="2616" max="2813" width="8.75" style="235"/>
    <col min="2814" max="2814" width="2" style="235" customWidth="1"/>
    <col min="2815" max="2815" width="0.625" style="235" customWidth="1"/>
    <col min="2816" max="2871" width="2.125" style="235" customWidth="1"/>
    <col min="2872" max="3069" width="8.75" style="235"/>
    <col min="3070" max="3070" width="2" style="235" customWidth="1"/>
    <col min="3071" max="3071" width="0.625" style="235" customWidth="1"/>
    <col min="3072" max="3127" width="2.125" style="235" customWidth="1"/>
    <col min="3128" max="3325" width="8.75" style="235"/>
    <col min="3326" max="3326" width="2" style="235" customWidth="1"/>
    <col min="3327" max="3327" width="0.625" style="235" customWidth="1"/>
    <col min="3328" max="3383" width="2.125" style="235" customWidth="1"/>
    <col min="3384" max="3581" width="8.75" style="235"/>
    <col min="3582" max="3582" width="2" style="235" customWidth="1"/>
    <col min="3583" max="3583" width="0.625" style="235" customWidth="1"/>
    <col min="3584" max="3639" width="2.125" style="235" customWidth="1"/>
    <col min="3640" max="3837" width="8.75" style="235"/>
    <col min="3838" max="3838" width="2" style="235" customWidth="1"/>
    <col min="3839" max="3839" width="0.625" style="235" customWidth="1"/>
    <col min="3840" max="3895" width="2.125" style="235" customWidth="1"/>
    <col min="3896" max="4093" width="8.75" style="235"/>
    <col min="4094" max="4094" width="2" style="235" customWidth="1"/>
    <col min="4095" max="4095" width="0.625" style="235" customWidth="1"/>
    <col min="4096" max="4151" width="2.125" style="235" customWidth="1"/>
    <col min="4152" max="4349" width="8.75" style="235"/>
    <col min="4350" max="4350" width="2" style="235" customWidth="1"/>
    <col min="4351" max="4351" width="0.625" style="235" customWidth="1"/>
    <col min="4352" max="4407" width="2.125" style="235" customWidth="1"/>
    <col min="4408" max="4605" width="8.75" style="235"/>
    <col min="4606" max="4606" width="2" style="235" customWidth="1"/>
    <col min="4607" max="4607" width="0.625" style="235" customWidth="1"/>
    <col min="4608" max="4663" width="2.125" style="235" customWidth="1"/>
    <col min="4664" max="4861" width="8.75" style="235"/>
    <col min="4862" max="4862" width="2" style="235" customWidth="1"/>
    <col min="4863" max="4863" width="0.625" style="235" customWidth="1"/>
    <col min="4864" max="4919" width="2.125" style="235" customWidth="1"/>
    <col min="4920" max="5117" width="8.75" style="235"/>
    <col min="5118" max="5118" width="2" style="235" customWidth="1"/>
    <col min="5119" max="5119" width="0.625" style="235" customWidth="1"/>
    <col min="5120" max="5175" width="2.125" style="235" customWidth="1"/>
    <col min="5176" max="5373" width="8.75" style="235"/>
    <col min="5374" max="5374" width="2" style="235" customWidth="1"/>
    <col min="5375" max="5375" width="0.625" style="235" customWidth="1"/>
    <col min="5376" max="5431" width="2.125" style="235" customWidth="1"/>
    <col min="5432" max="5629" width="8.75" style="235"/>
    <col min="5630" max="5630" width="2" style="235" customWidth="1"/>
    <col min="5631" max="5631" width="0.625" style="235" customWidth="1"/>
    <col min="5632" max="5687" width="2.125" style="235" customWidth="1"/>
    <col min="5688" max="5885" width="8.75" style="235"/>
    <col min="5886" max="5886" width="2" style="235" customWidth="1"/>
    <col min="5887" max="5887" width="0.625" style="235" customWidth="1"/>
    <col min="5888" max="5943" width="2.125" style="235" customWidth="1"/>
    <col min="5944" max="6141" width="8.75" style="235"/>
    <col min="6142" max="6142" width="2" style="235" customWidth="1"/>
    <col min="6143" max="6143" width="0.625" style="235" customWidth="1"/>
    <col min="6144" max="6199" width="2.125" style="235" customWidth="1"/>
    <col min="6200" max="6397" width="8.75" style="235"/>
    <col min="6398" max="6398" width="2" style="235" customWidth="1"/>
    <col min="6399" max="6399" width="0.625" style="235" customWidth="1"/>
    <col min="6400" max="6455" width="2.125" style="235" customWidth="1"/>
    <col min="6456" max="6653" width="8.75" style="235"/>
    <col min="6654" max="6654" width="2" style="235" customWidth="1"/>
    <col min="6655" max="6655" width="0.625" style="235" customWidth="1"/>
    <col min="6656" max="6711" width="2.125" style="235" customWidth="1"/>
    <col min="6712" max="6909" width="8.75" style="235"/>
    <col min="6910" max="6910" width="2" style="235" customWidth="1"/>
    <col min="6911" max="6911" width="0.625" style="235" customWidth="1"/>
    <col min="6912" max="6967" width="2.125" style="235" customWidth="1"/>
    <col min="6968" max="7165" width="8.75" style="235"/>
    <col min="7166" max="7166" width="2" style="235" customWidth="1"/>
    <col min="7167" max="7167" width="0.625" style="235" customWidth="1"/>
    <col min="7168" max="7223" width="2.125" style="235" customWidth="1"/>
    <col min="7224" max="7421" width="8.75" style="235"/>
    <col min="7422" max="7422" width="2" style="235" customWidth="1"/>
    <col min="7423" max="7423" width="0.625" style="235" customWidth="1"/>
    <col min="7424" max="7479" width="2.125" style="235" customWidth="1"/>
    <col min="7480" max="7677" width="8.75" style="235"/>
    <col min="7678" max="7678" width="2" style="235" customWidth="1"/>
    <col min="7679" max="7679" width="0.625" style="235" customWidth="1"/>
    <col min="7680" max="7735" width="2.125" style="235" customWidth="1"/>
    <col min="7736" max="7933" width="8.75" style="235"/>
    <col min="7934" max="7934" width="2" style="235" customWidth="1"/>
    <col min="7935" max="7935" width="0.625" style="235" customWidth="1"/>
    <col min="7936" max="7991" width="2.125" style="235" customWidth="1"/>
    <col min="7992" max="8189" width="8.75" style="235"/>
    <col min="8190" max="8190" width="2" style="235" customWidth="1"/>
    <col min="8191" max="8191" width="0.625" style="235" customWidth="1"/>
    <col min="8192" max="8247" width="2.125" style="235" customWidth="1"/>
    <col min="8248" max="8445" width="8.75" style="235"/>
    <col min="8446" max="8446" width="2" style="235" customWidth="1"/>
    <col min="8447" max="8447" width="0.625" style="235" customWidth="1"/>
    <col min="8448" max="8503" width="2.125" style="235" customWidth="1"/>
    <col min="8504" max="8701" width="8.75" style="235"/>
    <col min="8702" max="8702" width="2" style="235" customWidth="1"/>
    <col min="8703" max="8703" width="0.625" style="235" customWidth="1"/>
    <col min="8704" max="8759" width="2.125" style="235" customWidth="1"/>
    <col min="8760" max="8957" width="8.75" style="235"/>
    <col min="8958" max="8958" width="2" style="235" customWidth="1"/>
    <col min="8959" max="8959" width="0.625" style="235" customWidth="1"/>
    <col min="8960" max="9015" width="2.125" style="235" customWidth="1"/>
    <col min="9016" max="9213" width="8.75" style="235"/>
    <col min="9214" max="9214" width="2" style="235" customWidth="1"/>
    <col min="9215" max="9215" width="0.625" style="235" customWidth="1"/>
    <col min="9216" max="9271" width="2.125" style="235" customWidth="1"/>
    <col min="9272" max="9469" width="8.75" style="235"/>
    <col min="9470" max="9470" width="2" style="235" customWidth="1"/>
    <col min="9471" max="9471" width="0.625" style="235" customWidth="1"/>
    <col min="9472" max="9527" width="2.125" style="235" customWidth="1"/>
    <col min="9528" max="9725" width="8.75" style="235"/>
    <col min="9726" max="9726" width="2" style="235" customWidth="1"/>
    <col min="9727" max="9727" width="0.625" style="235" customWidth="1"/>
    <col min="9728" max="9783" width="2.125" style="235" customWidth="1"/>
    <col min="9784" max="9981" width="8.75" style="235"/>
    <col min="9982" max="9982" width="2" style="235" customWidth="1"/>
    <col min="9983" max="9983" width="0.625" style="235" customWidth="1"/>
    <col min="9984" max="10039" width="2.125" style="235" customWidth="1"/>
    <col min="10040" max="10237" width="8.75" style="235"/>
    <col min="10238" max="10238" width="2" style="235" customWidth="1"/>
    <col min="10239" max="10239" width="0.625" style="235" customWidth="1"/>
    <col min="10240" max="10295" width="2.125" style="235" customWidth="1"/>
    <col min="10296" max="10493" width="8.75" style="235"/>
    <col min="10494" max="10494" width="2" style="235" customWidth="1"/>
    <col min="10495" max="10495" width="0.625" style="235" customWidth="1"/>
    <col min="10496" max="10551" width="2.125" style="235" customWidth="1"/>
    <col min="10552" max="10749" width="8.75" style="235"/>
    <col min="10750" max="10750" width="2" style="235" customWidth="1"/>
    <col min="10751" max="10751" width="0.625" style="235" customWidth="1"/>
    <col min="10752" max="10807" width="2.125" style="235" customWidth="1"/>
    <col min="10808" max="11005" width="8.75" style="235"/>
    <col min="11006" max="11006" width="2" style="235" customWidth="1"/>
    <col min="11007" max="11007" width="0.625" style="235" customWidth="1"/>
    <col min="11008" max="11063" width="2.125" style="235" customWidth="1"/>
    <col min="11064" max="11261" width="8.75" style="235"/>
    <col min="11262" max="11262" width="2" style="235" customWidth="1"/>
    <col min="11263" max="11263" width="0.625" style="235" customWidth="1"/>
    <col min="11264" max="11319" width="2.125" style="235" customWidth="1"/>
    <col min="11320" max="11517" width="8.75" style="235"/>
    <col min="11518" max="11518" width="2" style="235" customWidth="1"/>
    <col min="11519" max="11519" width="0.625" style="235" customWidth="1"/>
    <col min="11520" max="11575" width="2.125" style="235" customWidth="1"/>
    <col min="11576" max="11773" width="8.75" style="235"/>
    <col min="11774" max="11774" width="2" style="235" customWidth="1"/>
    <col min="11775" max="11775" width="0.625" style="235" customWidth="1"/>
    <col min="11776" max="11831" width="2.125" style="235" customWidth="1"/>
    <col min="11832" max="12029" width="8.75" style="235"/>
    <col min="12030" max="12030" width="2" style="235" customWidth="1"/>
    <col min="12031" max="12031" width="0.625" style="235" customWidth="1"/>
    <col min="12032" max="12087" width="2.125" style="235" customWidth="1"/>
    <col min="12088" max="12285" width="8.75" style="235"/>
    <col min="12286" max="12286" width="2" style="235" customWidth="1"/>
    <col min="12287" max="12287" width="0.625" style="235" customWidth="1"/>
    <col min="12288" max="12343" width="2.125" style="235" customWidth="1"/>
    <col min="12344" max="12541" width="8.75" style="235"/>
    <col min="12542" max="12542" width="2" style="235" customWidth="1"/>
    <col min="12543" max="12543" width="0.625" style="235" customWidth="1"/>
    <col min="12544" max="12599" width="2.125" style="235" customWidth="1"/>
    <col min="12600" max="12797" width="8.75" style="235"/>
    <col min="12798" max="12798" width="2" style="235" customWidth="1"/>
    <col min="12799" max="12799" width="0.625" style="235" customWidth="1"/>
    <col min="12800" max="12855" width="2.125" style="235" customWidth="1"/>
    <col min="12856" max="13053" width="8.75" style="235"/>
    <col min="13054" max="13054" width="2" style="235" customWidth="1"/>
    <col min="13055" max="13055" width="0.625" style="235" customWidth="1"/>
    <col min="13056" max="13111" width="2.125" style="235" customWidth="1"/>
    <col min="13112" max="13309" width="8.75" style="235"/>
    <col min="13310" max="13310" width="2" style="235" customWidth="1"/>
    <col min="13311" max="13311" width="0.625" style="235" customWidth="1"/>
    <col min="13312" max="13367" width="2.125" style="235" customWidth="1"/>
    <col min="13368" max="13565" width="8.75" style="235"/>
    <col min="13566" max="13566" width="2" style="235" customWidth="1"/>
    <col min="13567" max="13567" width="0.625" style="235" customWidth="1"/>
    <col min="13568" max="13623" width="2.125" style="235" customWidth="1"/>
    <col min="13624" max="13821" width="8.75" style="235"/>
    <col min="13822" max="13822" width="2" style="235" customWidth="1"/>
    <col min="13823" max="13823" width="0.625" style="235" customWidth="1"/>
    <col min="13824" max="13879" width="2.125" style="235" customWidth="1"/>
    <col min="13880" max="14077" width="8.75" style="235"/>
    <col min="14078" max="14078" width="2" style="235" customWidth="1"/>
    <col min="14079" max="14079" width="0.625" style="235" customWidth="1"/>
    <col min="14080" max="14135" width="2.125" style="235" customWidth="1"/>
    <col min="14136" max="14333" width="8.75" style="235"/>
    <col min="14334" max="14334" width="2" style="235" customWidth="1"/>
    <col min="14335" max="14335" width="0.625" style="235" customWidth="1"/>
    <col min="14336" max="14391" width="2.125" style="235" customWidth="1"/>
    <col min="14392" max="14589" width="8.75" style="235"/>
    <col min="14590" max="14590" width="2" style="235" customWidth="1"/>
    <col min="14591" max="14591" width="0.625" style="235" customWidth="1"/>
    <col min="14592" max="14647" width="2.125" style="235" customWidth="1"/>
    <col min="14648" max="14845" width="8.75" style="235"/>
    <col min="14846" max="14846" width="2" style="235" customWidth="1"/>
    <col min="14847" max="14847" width="0.625" style="235" customWidth="1"/>
    <col min="14848" max="14903" width="2.125" style="235" customWidth="1"/>
    <col min="14904" max="15101" width="8.75" style="235"/>
    <col min="15102" max="15102" width="2" style="235" customWidth="1"/>
    <col min="15103" max="15103" width="0.625" style="235" customWidth="1"/>
    <col min="15104" max="15159" width="2.125" style="235" customWidth="1"/>
    <col min="15160" max="15357" width="8.75" style="235"/>
    <col min="15358" max="15358" width="2" style="235" customWidth="1"/>
    <col min="15359" max="15359" width="0.625" style="235" customWidth="1"/>
    <col min="15360" max="15415" width="2.125" style="235" customWidth="1"/>
    <col min="15416" max="15613" width="8.75" style="235"/>
    <col min="15614" max="15614" width="2" style="235" customWidth="1"/>
    <col min="15615" max="15615" width="0.625" style="235" customWidth="1"/>
    <col min="15616" max="15671" width="2.125" style="235" customWidth="1"/>
    <col min="15672" max="15869" width="8.75" style="235"/>
    <col min="15870" max="15870" width="2" style="235" customWidth="1"/>
    <col min="15871" max="15871" width="0.625" style="235" customWidth="1"/>
    <col min="15872" max="15927" width="2.125" style="235" customWidth="1"/>
    <col min="15928" max="16125" width="8.75" style="235"/>
    <col min="16126" max="16126" width="2" style="235" customWidth="1"/>
    <col min="16127" max="16127" width="0.625" style="235" customWidth="1"/>
    <col min="16128" max="16183" width="2.125" style="235" customWidth="1"/>
    <col min="16184" max="16384" width="8.75" style="235"/>
  </cols>
  <sheetData>
    <row r="1" spans="3:32" s="17" customFormat="1" ht="16.5" thickBot="1">
      <c r="C1" s="789"/>
      <c r="D1" s="789"/>
      <c r="E1" s="789"/>
      <c r="F1" s="789"/>
      <c r="G1" s="789"/>
      <c r="H1" s="789"/>
      <c r="I1" s="789"/>
      <c r="J1" s="789"/>
      <c r="K1" s="789"/>
      <c r="L1" s="789"/>
      <c r="M1" s="789"/>
      <c r="N1" s="789"/>
      <c r="O1" s="789"/>
      <c r="P1" s="789"/>
      <c r="Q1" s="789"/>
      <c r="R1" s="789"/>
      <c r="S1" s="789"/>
      <c r="T1" s="789"/>
      <c r="U1" s="789"/>
      <c r="V1" s="789"/>
      <c r="W1" s="789"/>
      <c r="X1" s="789"/>
      <c r="Y1" s="789"/>
      <c r="Z1" s="789"/>
      <c r="AA1" s="789"/>
      <c r="AB1" s="789"/>
      <c r="AC1" s="789"/>
      <c r="AD1" s="789"/>
      <c r="AE1" s="789"/>
      <c r="AF1" s="789"/>
    </row>
    <row r="2" spans="3:32" s="17" customFormat="1" ht="29.1" customHeight="1" thickBot="1">
      <c r="C2" s="867" t="s">
        <v>138</v>
      </c>
      <c r="D2" s="868"/>
      <c r="E2" s="868"/>
      <c r="F2" s="868"/>
      <c r="G2" s="868"/>
      <c r="H2" s="868"/>
      <c r="I2" s="868"/>
      <c r="J2" s="868"/>
      <c r="K2" s="868"/>
      <c r="L2" s="868"/>
      <c r="M2" s="868"/>
      <c r="N2" s="868"/>
      <c r="O2" s="868"/>
      <c r="P2" s="868"/>
      <c r="Q2" s="868"/>
      <c r="R2" s="868"/>
      <c r="S2" s="868"/>
      <c r="T2" s="868"/>
      <c r="U2" s="868"/>
      <c r="V2" s="868"/>
      <c r="W2" s="868"/>
      <c r="X2" s="868"/>
      <c r="Y2" s="868"/>
      <c r="Z2" s="868"/>
      <c r="AA2" s="868"/>
      <c r="AB2" s="868"/>
      <c r="AC2" s="868"/>
      <c r="AD2" s="868"/>
      <c r="AE2" s="868"/>
      <c r="AF2" s="869"/>
    </row>
    <row r="3" spans="3:32" s="17" customFormat="1">
      <c r="C3" s="870"/>
      <c r="D3" s="871"/>
      <c r="E3" s="871"/>
      <c r="F3" s="871"/>
      <c r="G3" s="871"/>
      <c r="H3" s="871"/>
      <c r="I3" s="871"/>
      <c r="J3" s="871"/>
      <c r="K3" s="871"/>
      <c r="L3" s="871"/>
      <c r="M3" s="871"/>
      <c r="N3" s="871"/>
      <c r="O3" s="871"/>
      <c r="P3" s="871"/>
      <c r="Q3" s="871"/>
      <c r="R3" s="871"/>
      <c r="S3" s="871"/>
      <c r="T3" s="871"/>
      <c r="U3" s="871"/>
      <c r="V3" s="871"/>
      <c r="W3" s="871"/>
      <c r="X3" s="871"/>
      <c r="Y3" s="871"/>
      <c r="Z3" s="871"/>
      <c r="AA3" s="871"/>
      <c r="AB3" s="871"/>
      <c r="AC3" s="871"/>
      <c r="AD3" s="871"/>
      <c r="AE3" s="871"/>
      <c r="AF3" s="872"/>
    </row>
    <row r="4" spans="3:32" s="17" customFormat="1">
      <c r="C4" s="870"/>
      <c r="D4" s="871"/>
      <c r="E4" s="871"/>
      <c r="F4" s="871"/>
      <c r="G4" s="871"/>
      <c r="H4" s="871"/>
      <c r="I4" s="871"/>
      <c r="J4" s="871"/>
      <c r="K4" s="871"/>
      <c r="L4" s="871"/>
      <c r="M4" s="871"/>
      <c r="N4" s="871"/>
      <c r="O4" s="871"/>
      <c r="P4" s="871"/>
      <c r="Q4" s="871"/>
      <c r="R4" s="871"/>
      <c r="S4" s="871"/>
      <c r="T4" s="871"/>
      <c r="U4" s="871"/>
      <c r="V4" s="871"/>
      <c r="W4" s="871"/>
      <c r="X4" s="871"/>
      <c r="Y4" s="871"/>
      <c r="Z4" s="871"/>
      <c r="AA4" s="871"/>
      <c r="AB4" s="871"/>
      <c r="AC4" s="871"/>
      <c r="AD4" s="871"/>
      <c r="AE4" s="871"/>
      <c r="AF4" s="872"/>
    </row>
    <row r="5" spans="3:32" s="17" customFormat="1">
      <c r="C5" s="870"/>
      <c r="D5" s="871"/>
      <c r="E5" s="871"/>
      <c r="F5" s="871"/>
      <c r="G5" s="871"/>
      <c r="H5" s="871"/>
      <c r="I5" s="871"/>
      <c r="J5" s="871"/>
      <c r="K5" s="871"/>
      <c r="L5" s="871"/>
      <c r="M5" s="871"/>
      <c r="N5" s="871"/>
      <c r="O5" s="871"/>
      <c r="P5" s="871"/>
      <c r="Q5" s="871"/>
      <c r="R5" s="871"/>
      <c r="S5" s="871"/>
      <c r="T5" s="871"/>
      <c r="U5" s="871"/>
      <c r="V5" s="871"/>
      <c r="W5" s="871"/>
      <c r="X5" s="871"/>
      <c r="Y5" s="871"/>
      <c r="Z5" s="871"/>
      <c r="AA5" s="871"/>
      <c r="AB5" s="871"/>
      <c r="AC5" s="871"/>
      <c r="AD5" s="871"/>
      <c r="AE5" s="871"/>
      <c r="AF5" s="872"/>
    </row>
    <row r="6" spans="3:32" s="17" customFormat="1">
      <c r="C6" s="870"/>
      <c r="D6" s="871"/>
      <c r="E6" s="871"/>
      <c r="F6" s="871"/>
      <c r="G6" s="871"/>
      <c r="H6" s="871"/>
      <c r="I6" s="871"/>
      <c r="J6" s="871"/>
      <c r="K6" s="871"/>
      <c r="L6" s="871"/>
      <c r="M6" s="871"/>
      <c r="N6" s="871"/>
      <c r="O6" s="871"/>
      <c r="P6" s="871"/>
      <c r="Q6" s="871"/>
      <c r="R6" s="871"/>
      <c r="S6" s="871"/>
      <c r="T6" s="871"/>
      <c r="U6" s="871"/>
      <c r="V6" s="871"/>
      <c r="W6" s="871"/>
      <c r="X6" s="871"/>
      <c r="Y6" s="871"/>
      <c r="Z6" s="871"/>
      <c r="AA6" s="871"/>
      <c r="AB6" s="871"/>
      <c r="AC6" s="871"/>
      <c r="AD6" s="871"/>
      <c r="AE6" s="871"/>
      <c r="AF6" s="872"/>
    </row>
    <row r="7" spans="3:32" s="17" customFormat="1">
      <c r="C7" s="870"/>
      <c r="D7" s="871"/>
      <c r="E7" s="871"/>
      <c r="F7" s="871"/>
      <c r="G7" s="871"/>
      <c r="H7" s="871"/>
      <c r="I7" s="871"/>
      <c r="J7" s="871"/>
      <c r="K7" s="871"/>
      <c r="L7" s="871"/>
      <c r="M7" s="871"/>
      <c r="N7" s="871"/>
      <c r="O7" s="871"/>
      <c r="P7" s="871"/>
      <c r="Q7" s="871"/>
      <c r="R7" s="871"/>
      <c r="S7" s="871"/>
      <c r="T7" s="871"/>
      <c r="U7" s="871"/>
      <c r="V7" s="871"/>
      <c r="W7" s="871"/>
      <c r="X7" s="871"/>
      <c r="Y7" s="871"/>
      <c r="Z7" s="871"/>
      <c r="AA7" s="871"/>
      <c r="AB7" s="871"/>
      <c r="AC7" s="871"/>
      <c r="AD7" s="871"/>
      <c r="AE7" s="871"/>
      <c r="AF7" s="872"/>
    </row>
    <row r="8" spans="3:32" s="17" customFormat="1">
      <c r="C8" s="870"/>
      <c r="D8" s="871"/>
      <c r="E8" s="871"/>
      <c r="F8" s="871"/>
      <c r="G8" s="871"/>
      <c r="H8" s="871"/>
      <c r="I8" s="871"/>
      <c r="J8" s="871"/>
      <c r="K8" s="871"/>
      <c r="L8" s="871"/>
      <c r="M8" s="871"/>
      <c r="N8" s="871"/>
      <c r="O8" s="871"/>
      <c r="P8" s="871"/>
      <c r="Q8" s="871"/>
      <c r="R8" s="871"/>
      <c r="S8" s="871"/>
      <c r="T8" s="871"/>
      <c r="U8" s="871"/>
      <c r="V8" s="871"/>
      <c r="W8" s="871"/>
      <c r="X8" s="871"/>
      <c r="Y8" s="871"/>
      <c r="Z8" s="871"/>
      <c r="AA8" s="871"/>
      <c r="AB8" s="871"/>
      <c r="AC8" s="871"/>
      <c r="AD8" s="871"/>
      <c r="AE8" s="871"/>
      <c r="AF8" s="872"/>
    </row>
    <row r="9" spans="3:32" s="17" customFormat="1">
      <c r="C9" s="870"/>
      <c r="D9" s="871"/>
      <c r="E9" s="871"/>
      <c r="F9" s="871"/>
      <c r="G9" s="871"/>
      <c r="H9" s="871"/>
      <c r="I9" s="871"/>
      <c r="J9" s="871"/>
      <c r="K9" s="871"/>
      <c r="L9" s="871"/>
      <c r="M9" s="871"/>
      <c r="N9" s="871"/>
      <c r="O9" s="871"/>
      <c r="P9" s="871"/>
      <c r="Q9" s="871"/>
      <c r="R9" s="871"/>
      <c r="S9" s="871"/>
      <c r="T9" s="871"/>
      <c r="U9" s="871"/>
      <c r="V9" s="871"/>
      <c r="W9" s="871"/>
      <c r="X9" s="871"/>
      <c r="Y9" s="871"/>
      <c r="Z9" s="871"/>
      <c r="AA9" s="871"/>
      <c r="AB9" s="871"/>
      <c r="AC9" s="871"/>
      <c r="AD9" s="871"/>
      <c r="AE9" s="871"/>
      <c r="AF9" s="872"/>
    </row>
    <row r="10" spans="3:32" s="17" customFormat="1" ht="16.5" thickBot="1">
      <c r="C10" s="870"/>
      <c r="D10" s="871"/>
      <c r="E10" s="871"/>
      <c r="F10" s="871"/>
      <c r="G10" s="871"/>
      <c r="H10" s="871"/>
      <c r="I10" s="871"/>
      <c r="J10" s="871"/>
      <c r="K10" s="871"/>
      <c r="L10" s="871"/>
      <c r="M10" s="871"/>
      <c r="N10" s="871"/>
      <c r="O10" s="871"/>
      <c r="P10" s="871"/>
      <c r="Q10" s="871"/>
      <c r="R10" s="871"/>
      <c r="S10" s="871"/>
      <c r="T10" s="871"/>
      <c r="U10" s="871"/>
      <c r="V10" s="871"/>
      <c r="W10" s="871"/>
      <c r="X10" s="871"/>
      <c r="Y10" s="871"/>
      <c r="Z10" s="871"/>
      <c r="AA10" s="871"/>
      <c r="AB10" s="871"/>
      <c r="AC10" s="871"/>
      <c r="AD10" s="871"/>
      <c r="AE10" s="871"/>
      <c r="AF10" s="872"/>
    </row>
    <row r="11" spans="3:32" s="17" customFormat="1" ht="29.1" customHeight="1" thickBot="1">
      <c r="C11" s="867" t="s">
        <v>139</v>
      </c>
      <c r="D11" s="868"/>
      <c r="E11" s="868"/>
      <c r="F11" s="868"/>
      <c r="G11" s="868"/>
      <c r="H11" s="868"/>
      <c r="I11" s="868"/>
      <c r="J11" s="868"/>
      <c r="K11" s="868"/>
      <c r="L11" s="868"/>
      <c r="M11" s="868"/>
      <c r="N11" s="868"/>
      <c r="O11" s="868"/>
      <c r="P11" s="868"/>
      <c r="Q11" s="868"/>
      <c r="R11" s="868"/>
      <c r="S11" s="868"/>
      <c r="T11" s="868"/>
      <c r="U11" s="868"/>
      <c r="V11" s="868"/>
      <c r="W11" s="868"/>
      <c r="X11" s="868"/>
      <c r="Y11" s="868"/>
      <c r="Z11" s="868"/>
      <c r="AA11" s="868"/>
      <c r="AB11" s="868"/>
      <c r="AC11" s="868"/>
      <c r="AD11" s="868"/>
      <c r="AE11" s="868"/>
      <c r="AF11" s="869"/>
    </row>
    <row r="12" spans="3:32" s="17" customFormat="1">
      <c r="C12" s="793"/>
      <c r="D12" s="794"/>
      <c r="E12" s="794"/>
      <c r="F12" s="794"/>
      <c r="G12" s="794"/>
      <c r="H12" s="794"/>
      <c r="I12" s="794"/>
      <c r="J12" s="794"/>
      <c r="K12" s="794"/>
      <c r="L12" s="794"/>
      <c r="M12" s="794"/>
      <c r="N12" s="794"/>
      <c r="O12" s="794"/>
      <c r="P12" s="794"/>
      <c r="Q12" s="794"/>
      <c r="R12" s="794"/>
      <c r="S12" s="794"/>
      <c r="T12" s="794"/>
      <c r="U12" s="794"/>
      <c r="V12" s="794"/>
      <c r="W12" s="794"/>
      <c r="X12" s="794"/>
      <c r="Y12" s="794"/>
      <c r="Z12" s="794"/>
      <c r="AA12" s="794"/>
      <c r="AB12" s="794"/>
      <c r="AC12" s="794"/>
      <c r="AD12" s="794"/>
      <c r="AE12" s="794"/>
      <c r="AF12" s="795"/>
    </row>
    <row r="13" spans="3:32" s="17" customFormat="1">
      <c r="C13" s="793"/>
      <c r="D13" s="794"/>
      <c r="E13" s="794"/>
      <c r="F13" s="794"/>
      <c r="G13" s="794"/>
      <c r="H13" s="794"/>
      <c r="I13" s="794"/>
      <c r="J13" s="794"/>
      <c r="K13" s="794"/>
      <c r="L13" s="794"/>
      <c r="M13" s="794"/>
      <c r="N13" s="794"/>
      <c r="O13" s="794"/>
      <c r="P13" s="794"/>
      <c r="Q13" s="794"/>
      <c r="R13" s="794"/>
      <c r="S13" s="794"/>
      <c r="T13" s="794"/>
      <c r="U13" s="794"/>
      <c r="V13" s="794"/>
      <c r="W13" s="794"/>
      <c r="X13" s="794"/>
      <c r="Y13" s="794"/>
      <c r="Z13" s="794"/>
      <c r="AA13" s="794"/>
      <c r="AB13" s="794"/>
      <c r="AC13" s="794"/>
      <c r="AD13" s="794"/>
      <c r="AE13" s="794"/>
      <c r="AF13" s="795"/>
    </row>
    <row r="14" spans="3:32" s="17" customFormat="1">
      <c r="C14" s="793"/>
      <c r="D14" s="794"/>
      <c r="E14" s="794"/>
      <c r="F14" s="794"/>
      <c r="G14" s="794"/>
      <c r="H14" s="794"/>
      <c r="I14" s="794"/>
      <c r="J14" s="794"/>
      <c r="K14" s="794"/>
      <c r="L14" s="794"/>
      <c r="M14" s="794"/>
      <c r="N14" s="794"/>
      <c r="O14" s="794"/>
      <c r="P14" s="794"/>
      <c r="Q14" s="794"/>
      <c r="R14" s="794"/>
      <c r="S14" s="794"/>
      <c r="T14" s="794"/>
      <c r="U14" s="794"/>
      <c r="V14" s="794"/>
      <c r="W14" s="794"/>
      <c r="X14" s="794"/>
      <c r="Y14" s="794"/>
      <c r="Z14" s="794"/>
      <c r="AA14" s="794"/>
      <c r="AB14" s="794"/>
      <c r="AC14" s="794"/>
      <c r="AD14" s="794"/>
      <c r="AE14" s="794"/>
      <c r="AF14" s="795"/>
    </row>
    <row r="15" spans="3:32" s="17" customFormat="1">
      <c r="C15" s="793"/>
      <c r="D15" s="794"/>
      <c r="E15" s="794"/>
      <c r="F15" s="794"/>
      <c r="G15" s="794"/>
      <c r="H15" s="794"/>
      <c r="I15" s="794"/>
      <c r="J15" s="794"/>
      <c r="K15" s="794"/>
      <c r="L15" s="794"/>
      <c r="M15" s="794"/>
      <c r="N15" s="794"/>
      <c r="O15" s="794"/>
      <c r="P15" s="794"/>
      <c r="Q15" s="794"/>
      <c r="R15" s="794"/>
      <c r="S15" s="794"/>
      <c r="T15" s="794"/>
      <c r="U15" s="794"/>
      <c r="V15" s="794"/>
      <c r="W15" s="794"/>
      <c r="X15" s="794"/>
      <c r="Y15" s="794"/>
      <c r="Z15" s="794"/>
      <c r="AA15" s="794"/>
      <c r="AB15" s="794"/>
      <c r="AC15" s="794"/>
      <c r="AD15" s="794"/>
      <c r="AE15" s="794"/>
      <c r="AF15" s="795"/>
    </row>
    <row r="16" spans="3:32" s="17" customFormat="1">
      <c r="C16" s="793"/>
      <c r="D16" s="794"/>
      <c r="E16" s="794"/>
      <c r="F16" s="794"/>
      <c r="G16" s="794"/>
      <c r="H16" s="794"/>
      <c r="I16" s="794"/>
      <c r="J16" s="794"/>
      <c r="K16" s="794"/>
      <c r="L16" s="794"/>
      <c r="M16" s="794"/>
      <c r="N16" s="794"/>
      <c r="O16" s="794"/>
      <c r="P16" s="794"/>
      <c r="Q16" s="794"/>
      <c r="R16" s="794"/>
      <c r="S16" s="794"/>
      <c r="T16" s="794"/>
      <c r="U16" s="794"/>
      <c r="V16" s="794"/>
      <c r="W16" s="794"/>
      <c r="X16" s="794"/>
      <c r="Y16" s="794"/>
      <c r="Z16" s="794"/>
      <c r="AA16" s="794"/>
      <c r="AB16" s="794"/>
      <c r="AC16" s="794"/>
      <c r="AD16" s="794"/>
      <c r="AE16" s="794"/>
      <c r="AF16" s="795"/>
    </row>
    <row r="17" spans="3:32" s="17" customFormat="1">
      <c r="C17" s="793"/>
      <c r="D17" s="794"/>
      <c r="E17" s="794"/>
      <c r="F17" s="794"/>
      <c r="G17" s="794"/>
      <c r="H17" s="794"/>
      <c r="I17" s="794"/>
      <c r="J17" s="794"/>
      <c r="K17" s="794"/>
      <c r="L17" s="794"/>
      <c r="M17" s="794"/>
      <c r="N17" s="794"/>
      <c r="O17" s="794"/>
      <c r="P17" s="794"/>
      <c r="Q17" s="794"/>
      <c r="R17" s="794"/>
      <c r="S17" s="794"/>
      <c r="T17" s="794"/>
      <c r="U17" s="794"/>
      <c r="V17" s="794"/>
      <c r="W17" s="794"/>
      <c r="X17" s="794"/>
      <c r="Y17" s="794"/>
      <c r="Z17" s="794"/>
      <c r="AA17" s="794"/>
      <c r="AB17" s="794"/>
      <c r="AC17" s="794"/>
      <c r="AD17" s="794"/>
      <c r="AE17" s="794"/>
      <c r="AF17" s="795"/>
    </row>
    <row r="18" spans="3:32" s="17" customFormat="1">
      <c r="C18" s="793"/>
      <c r="D18" s="794"/>
      <c r="E18" s="794"/>
      <c r="F18" s="794"/>
      <c r="G18" s="794"/>
      <c r="H18" s="794"/>
      <c r="I18" s="794"/>
      <c r="J18" s="794"/>
      <c r="K18" s="794"/>
      <c r="L18" s="794"/>
      <c r="M18" s="794"/>
      <c r="N18" s="794"/>
      <c r="O18" s="794"/>
      <c r="P18" s="794"/>
      <c r="Q18" s="794"/>
      <c r="R18" s="794"/>
      <c r="S18" s="794"/>
      <c r="T18" s="794"/>
      <c r="U18" s="794"/>
      <c r="V18" s="794"/>
      <c r="W18" s="794"/>
      <c r="X18" s="794"/>
      <c r="Y18" s="794"/>
      <c r="Z18" s="794"/>
      <c r="AA18" s="794"/>
      <c r="AB18" s="794"/>
      <c r="AC18" s="794"/>
      <c r="AD18" s="794"/>
      <c r="AE18" s="794"/>
      <c r="AF18" s="795"/>
    </row>
    <row r="19" spans="3:32" s="17" customFormat="1">
      <c r="C19" s="793"/>
      <c r="D19" s="794"/>
      <c r="E19" s="794"/>
      <c r="F19" s="794"/>
      <c r="G19" s="794"/>
      <c r="H19" s="794"/>
      <c r="I19" s="794"/>
      <c r="J19" s="794"/>
      <c r="K19" s="794"/>
      <c r="L19" s="794"/>
      <c r="M19" s="794"/>
      <c r="N19" s="794"/>
      <c r="O19" s="794"/>
      <c r="P19" s="794"/>
      <c r="Q19" s="794"/>
      <c r="R19" s="794"/>
      <c r="S19" s="794"/>
      <c r="T19" s="794"/>
      <c r="U19" s="794"/>
      <c r="V19" s="794"/>
      <c r="W19" s="794"/>
      <c r="X19" s="794"/>
      <c r="Y19" s="794"/>
      <c r="Z19" s="794"/>
      <c r="AA19" s="794"/>
      <c r="AB19" s="794"/>
      <c r="AC19" s="794"/>
      <c r="AD19" s="794"/>
      <c r="AE19" s="794"/>
      <c r="AF19" s="795"/>
    </row>
    <row r="20" spans="3:32" s="17" customFormat="1">
      <c r="C20" s="793"/>
      <c r="D20" s="794"/>
      <c r="E20" s="794"/>
      <c r="F20" s="794"/>
      <c r="G20" s="794"/>
      <c r="H20" s="794"/>
      <c r="I20" s="794"/>
      <c r="J20" s="794"/>
      <c r="K20" s="794"/>
      <c r="L20" s="794"/>
      <c r="M20" s="794"/>
      <c r="N20" s="794"/>
      <c r="O20" s="794"/>
      <c r="P20" s="794"/>
      <c r="Q20" s="794"/>
      <c r="R20" s="794"/>
      <c r="S20" s="794"/>
      <c r="T20" s="794"/>
      <c r="U20" s="794"/>
      <c r="V20" s="794"/>
      <c r="W20" s="794"/>
      <c r="X20" s="794"/>
      <c r="Y20" s="794"/>
      <c r="Z20" s="794"/>
      <c r="AA20" s="794"/>
      <c r="AB20" s="794"/>
      <c r="AC20" s="794"/>
      <c r="AD20" s="794"/>
      <c r="AE20" s="794"/>
      <c r="AF20" s="795"/>
    </row>
    <row r="21" spans="3:32" s="17" customFormat="1" ht="16.5" thickBot="1">
      <c r="C21" s="793"/>
      <c r="D21" s="794"/>
      <c r="E21" s="794"/>
      <c r="F21" s="794"/>
      <c r="G21" s="794"/>
      <c r="H21" s="794"/>
      <c r="I21" s="794"/>
      <c r="J21" s="794"/>
      <c r="K21" s="794"/>
      <c r="L21" s="794"/>
      <c r="M21" s="794"/>
      <c r="N21" s="794"/>
      <c r="O21" s="794"/>
      <c r="P21" s="794"/>
      <c r="Q21" s="794"/>
      <c r="R21" s="794"/>
      <c r="S21" s="794"/>
      <c r="T21" s="794"/>
      <c r="U21" s="794"/>
      <c r="V21" s="794"/>
      <c r="W21" s="794"/>
      <c r="X21" s="794"/>
      <c r="Y21" s="794"/>
      <c r="Z21" s="794"/>
      <c r="AA21" s="794"/>
      <c r="AB21" s="794"/>
      <c r="AC21" s="794"/>
      <c r="AD21" s="794"/>
      <c r="AE21" s="794"/>
      <c r="AF21" s="795"/>
    </row>
    <row r="22" spans="3:32" s="17" customFormat="1" ht="29.1" customHeight="1" thickBot="1">
      <c r="C22" s="864" t="s">
        <v>140</v>
      </c>
      <c r="D22" s="865"/>
      <c r="E22" s="865"/>
      <c r="F22" s="865"/>
      <c r="G22" s="865"/>
      <c r="H22" s="865"/>
      <c r="I22" s="865"/>
      <c r="J22" s="865"/>
      <c r="K22" s="865"/>
      <c r="L22" s="865"/>
      <c r="M22" s="865"/>
      <c r="N22" s="865"/>
      <c r="O22" s="865"/>
      <c r="P22" s="865"/>
      <c r="Q22" s="865"/>
      <c r="R22" s="865"/>
      <c r="S22" s="865"/>
      <c r="T22" s="865"/>
      <c r="U22" s="865"/>
      <c r="V22" s="865"/>
      <c r="W22" s="865"/>
      <c r="X22" s="865"/>
      <c r="Y22" s="865"/>
      <c r="Z22" s="865"/>
      <c r="AA22" s="865"/>
      <c r="AB22" s="865"/>
      <c r="AC22" s="865"/>
      <c r="AD22" s="865"/>
      <c r="AE22" s="865"/>
      <c r="AF22" s="866"/>
    </row>
    <row r="23" spans="3:32" s="17" customFormat="1">
      <c r="C23" s="793"/>
      <c r="D23" s="794"/>
      <c r="E23" s="794"/>
      <c r="F23" s="794"/>
      <c r="G23" s="794"/>
      <c r="H23" s="794"/>
      <c r="I23" s="794"/>
      <c r="J23" s="794"/>
      <c r="K23" s="794"/>
      <c r="L23" s="794"/>
      <c r="M23" s="794"/>
      <c r="N23" s="794"/>
      <c r="O23" s="794"/>
      <c r="P23" s="794"/>
      <c r="Q23" s="794"/>
      <c r="R23" s="794"/>
      <c r="S23" s="794"/>
      <c r="T23" s="794"/>
      <c r="U23" s="794"/>
      <c r="V23" s="794"/>
      <c r="W23" s="794"/>
      <c r="X23" s="794"/>
      <c r="Y23" s="794"/>
      <c r="Z23" s="794"/>
      <c r="AA23" s="794"/>
      <c r="AB23" s="794"/>
      <c r="AC23" s="794"/>
      <c r="AD23" s="794"/>
      <c r="AE23" s="794"/>
      <c r="AF23" s="795"/>
    </row>
    <row r="24" spans="3:32" s="17" customFormat="1">
      <c r="C24" s="793"/>
      <c r="D24" s="794"/>
      <c r="E24" s="794"/>
      <c r="F24" s="794"/>
      <c r="G24" s="794"/>
      <c r="H24" s="794"/>
      <c r="I24" s="794"/>
      <c r="J24" s="794"/>
      <c r="K24" s="794"/>
      <c r="L24" s="794"/>
      <c r="M24" s="794"/>
      <c r="N24" s="794"/>
      <c r="O24" s="794"/>
      <c r="P24" s="794"/>
      <c r="Q24" s="794"/>
      <c r="R24" s="794"/>
      <c r="S24" s="794"/>
      <c r="T24" s="794"/>
      <c r="U24" s="794"/>
      <c r="V24" s="794"/>
      <c r="W24" s="794"/>
      <c r="X24" s="794"/>
      <c r="Y24" s="794"/>
      <c r="Z24" s="794"/>
      <c r="AA24" s="794"/>
      <c r="AB24" s="794"/>
      <c r="AC24" s="794"/>
      <c r="AD24" s="794"/>
      <c r="AE24" s="794"/>
      <c r="AF24" s="795"/>
    </row>
    <row r="25" spans="3:32" s="17" customFormat="1">
      <c r="C25" s="793"/>
      <c r="D25" s="794"/>
      <c r="E25" s="794"/>
      <c r="F25" s="794"/>
      <c r="G25" s="794"/>
      <c r="H25" s="794"/>
      <c r="I25" s="794"/>
      <c r="J25" s="794"/>
      <c r="K25" s="794"/>
      <c r="L25" s="794"/>
      <c r="M25" s="794"/>
      <c r="N25" s="794"/>
      <c r="O25" s="794"/>
      <c r="P25" s="794"/>
      <c r="Q25" s="794"/>
      <c r="R25" s="794"/>
      <c r="S25" s="794"/>
      <c r="T25" s="794"/>
      <c r="U25" s="794"/>
      <c r="V25" s="794"/>
      <c r="W25" s="794"/>
      <c r="X25" s="794"/>
      <c r="Y25" s="794"/>
      <c r="Z25" s="794"/>
      <c r="AA25" s="794"/>
      <c r="AB25" s="794"/>
      <c r="AC25" s="794"/>
      <c r="AD25" s="794"/>
      <c r="AE25" s="794"/>
      <c r="AF25" s="795"/>
    </row>
    <row r="26" spans="3:32" s="17" customFormat="1">
      <c r="C26" s="793"/>
      <c r="D26" s="794"/>
      <c r="E26" s="794"/>
      <c r="F26" s="794"/>
      <c r="G26" s="794"/>
      <c r="H26" s="794"/>
      <c r="I26" s="794"/>
      <c r="J26" s="794"/>
      <c r="K26" s="794"/>
      <c r="L26" s="794"/>
      <c r="M26" s="794"/>
      <c r="N26" s="794"/>
      <c r="O26" s="794"/>
      <c r="P26" s="794"/>
      <c r="Q26" s="794"/>
      <c r="R26" s="794"/>
      <c r="S26" s="794"/>
      <c r="T26" s="794"/>
      <c r="U26" s="794"/>
      <c r="V26" s="794"/>
      <c r="W26" s="794"/>
      <c r="X26" s="794"/>
      <c r="Y26" s="794"/>
      <c r="Z26" s="794"/>
      <c r="AA26" s="794"/>
      <c r="AB26" s="794"/>
      <c r="AC26" s="794"/>
      <c r="AD26" s="794"/>
      <c r="AE26" s="794"/>
      <c r="AF26" s="795"/>
    </row>
    <row r="27" spans="3:32" s="17" customFormat="1">
      <c r="C27" s="793"/>
      <c r="D27" s="794"/>
      <c r="E27" s="794"/>
      <c r="F27" s="794"/>
      <c r="G27" s="794"/>
      <c r="H27" s="794"/>
      <c r="I27" s="794"/>
      <c r="J27" s="794"/>
      <c r="K27" s="794"/>
      <c r="L27" s="794"/>
      <c r="M27" s="794"/>
      <c r="N27" s="794"/>
      <c r="O27" s="794"/>
      <c r="P27" s="794"/>
      <c r="Q27" s="794"/>
      <c r="R27" s="794"/>
      <c r="S27" s="794"/>
      <c r="T27" s="794"/>
      <c r="U27" s="794"/>
      <c r="V27" s="794"/>
      <c r="W27" s="794"/>
      <c r="X27" s="794"/>
      <c r="Y27" s="794"/>
      <c r="Z27" s="794"/>
      <c r="AA27" s="794"/>
      <c r="AB27" s="794"/>
      <c r="AC27" s="794"/>
      <c r="AD27" s="794"/>
      <c r="AE27" s="794"/>
      <c r="AF27" s="795"/>
    </row>
    <row r="28" spans="3:32" s="17" customFormat="1">
      <c r="C28" s="793"/>
      <c r="D28" s="794"/>
      <c r="E28" s="794"/>
      <c r="F28" s="794"/>
      <c r="G28" s="794"/>
      <c r="H28" s="794"/>
      <c r="I28" s="794"/>
      <c r="J28" s="794"/>
      <c r="K28" s="794"/>
      <c r="L28" s="794"/>
      <c r="M28" s="794"/>
      <c r="N28" s="794"/>
      <c r="O28" s="794"/>
      <c r="P28" s="794"/>
      <c r="Q28" s="794"/>
      <c r="R28" s="794"/>
      <c r="S28" s="794"/>
      <c r="T28" s="794"/>
      <c r="U28" s="794"/>
      <c r="V28" s="794"/>
      <c r="W28" s="794"/>
      <c r="X28" s="794"/>
      <c r="Y28" s="794"/>
      <c r="Z28" s="794"/>
      <c r="AA28" s="794"/>
      <c r="AB28" s="794"/>
      <c r="AC28" s="794"/>
      <c r="AD28" s="794"/>
      <c r="AE28" s="794"/>
      <c r="AF28" s="795"/>
    </row>
    <row r="29" spans="3:32" s="17" customFormat="1">
      <c r="C29" s="793"/>
      <c r="D29" s="794"/>
      <c r="E29" s="794"/>
      <c r="F29" s="794"/>
      <c r="G29" s="794"/>
      <c r="H29" s="794"/>
      <c r="I29" s="794"/>
      <c r="J29" s="794"/>
      <c r="K29" s="794"/>
      <c r="L29" s="794"/>
      <c r="M29" s="794"/>
      <c r="N29" s="794"/>
      <c r="O29" s="794"/>
      <c r="P29" s="794"/>
      <c r="Q29" s="794"/>
      <c r="R29" s="794"/>
      <c r="S29" s="794"/>
      <c r="T29" s="794"/>
      <c r="U29" s="794"/>
      <c r="V29" s="794"/>
      <c r="W29" s="794"/>
      <c r="X29" s="794"/>
      <c r="Y29" s="794"/>
      <c r="Z29" s="794"/>
      <c r="AA29" s="794"/>
      <c r="AB29" s="794"/>
      <c r="AC29" s="794"/>
      <c r="AD29" s="794"/>
      <c r="AE29" s="794"/>
      <c r="AF29" s="795"/>
    </row>
    <row r="30" spans="3:32" s="17" customFormat="1">
      <c r="C30" s="793"/>
      <c r="D30" s="794"/>
      <c r="E30" s="794"/>
      <c r="F30" s="794"/>
      <c r="G30" s="794"/>
      <c r="H30" s="794"/>
      <c r="I30" s="794"/>
      <c r="J30" s="794"/>
      <c r="K30" s="794"/>
      <c r="L30" s="794"/>
      <c r="M30" s="794"/>
      <c r="N30" s="794"/>
      <c r="O30" s="794"/>
      <c r="P30" s="794"/>
      <c r="Q30" s="794"/>
      <c r="R30" s="794"/>
      <c r="S30" s="794"/>
      <c r="T30" s="794"/>
      <c r="U30" s="794"/>
      <c r="V30" s="794"/>
      <c r="W30" s="794"/>
      <c r="X30" s="794"/>
      <c r="Y30" s="794"/>
      <c r="Z30" s="794"/>
      <c r="AA30" s="794"/>
      <c r="AB30" s="794"/>
      <c r="AC30" s="794"/>
      <c r="AD30" s="794"/>
      <c r="AE30" s="794"/>
      <c r="AF30" s="795"/>
    </row>
    <row r="31" spans="3:32">
      <c r="C31" s="793"/>
      <c r="D31" s="794"/>
      <c r="E31" s="794"/>
      <c r="F31" s="794"/>
      <c r="G31" s="794"/>
      <c r="H31" s="794"/>
      <c r="I31" s="794"/>
      <c r="J31" s="794"/>
      <c r="K31" s="794"/>
      <c r="L31" s="794"/>
      <c r="M31" s="794"/>
      <c r="N31" s="794"/>
      <c r="O31" s="794"/>
      <c r="P31" s="794"/>
      <c r="Q31" s="794"/>
      <c r="R31" s="794"/>
      <c r="S31" s="794"/>
      <c r="T31" s="794"/>
      <c r="U31" s="794"/>
      <c r="V31" s="794"/>
      <c r="W31" s="794"/>
      <c r="X31" s="794"/>
      <c r="Y31" s="794"/>
      <c r="Z31" s="794"/>
      <c r="AA31" s="794"/>
      <c r="AB31" s="794"/>
      <c r="AC31" s="794"/>
      <c r="AD31" s="794"/>
      <c r="AE31" s="794"/>
      <c r="AF31" s="795"/>
    </row>
    <row r="32" spans="3:32">
      <c r="C32" s="793"/>
      <c r="D32" s="794"/>
      <c r="E32" s="794"/>
      <c r="F32" s="794"/>
      <c r="G32" s="794"/>
      <c r="H32" s="794"/>
      <c r="I32" s="794"/>
      <c r="J32" s="794"/>
      <c r="K32" s="794"/>
      <c r="L32" s="794"/>
      <c r="M32" s="794"/>
      <c r="N32" s="794"/>
      <c r="O32" s="794"/>
      <c r="P32" s="794"/>
      <c r="Q32" s="794"/>
      <c r="R32" s="794"/>
      <c r="S32" s="794"/>
      <c r="T32" s="794"/>
      <c r="U32" s="794"/>
      <c r="V32" s="794"/>
      <c r="W32" s="794"/>
      <c r="X32" s="794"/>
      <c r="Y32" s="794"/>
      <c r="Z32" s="794"/>
      <c r="AA32" s="794"/>
      <c r="AB32" s="794"/>
      <c r="AC32" s="794"/>
      <c r="AD32" s="794"/>
      <c r="AE32" s="794"/>
      <c r="AF32" s="795"/>
    </row>
    <row r="33" spans="3:32" ht="16.5" thickBot="1">
      <c r="C33" s="793"/>
      <c r="D33" s="794"/>
      <c r="E33" s="794"/>
      <c r="F33" s="794"/>
      <c r="G33" s="794"/>
      <c r="H33" s="794"/>
      <c r="I33" s="794"/>
      <c r="J33" s="794"/>
      <c r="K33" s="794"/>
      <c r="L33" s="794"/>
      <c r="M33" s="794"/>
      <c r="N33" s="794"/>
      <c r="O33" s="794"/>
      <c r="P33" s="794"/>
      <c r="Q33" s="794"/>
      <c r="R33" s="794"/>
      <c r="S33" s="794"/>
      <c r="T33" s="794"/>
      <c r="U33" s="794"/>
      <c r="V33" s="794"/>
      <c r="W33" s="794"/>
      <c r="X33" s="794"/>
      <c r="Y33" s="794"/>
      <c r="Z33" s="794"/>
      <c r="AA33" s="794"/>
      <c r="AB33" s="794"/>
      <c r="AC33" s="794"/>
      <c r="AD33" s="794"/>
      <c r="AE33" s="794"/>
      <c r="AF33" s="795"/>
    </row>
    <row r="34" spans="3:32" ht="29.1" customHeight="1" thickBot="1">
      <c r="C34" s="867" t="s">
        <v>141</v>
      </c>
      <c r="D34" s="868"/>
      <c r="E34" s="868"/>
      <c r="F34" s="868"/>
      <c r="G34" s="868"/>
      <c r="H34" s="868"/>
      <c r="I34" s="868"/>
      <c r="J34" s="868"/>
      <c r="K34" s="868"/>
      <c r="L34" s="868"/>
      <c r="M34" s="868"/>
      <c r="N34" s="868"/>
      <c r="O34" s="868"/>
      <c r="P34" s="868"/>
      <c r="Q34" s="868"/>
      <c r="R34" s="868"/>
      <c r="S34" s="868"/>
      <c r="T34" s="868"/>
      <c r="U34" s="868"/>
      <c r="V34" s="868"/>
      <c r="W34" s="868"/>
      <c r="X34" s="868"/>
      <c r="Y34" s="868"/>
      <c r="Z34" s="868"/>
      <c r="AA34" s="868"/>
      <c r="AB34" s="868"/>
      <c r="AC34" s="868"/>
      <c r="AD34" s="868"/>
      <c r="AE34" s="868"/>
      <c r="AF34" s="869"/>
    </row>
    <row r="35" spans="3:32">
      <c r="C35" s="793"/>
      <c r="D35" s="794"/>
      <c r="E35" s="794"/>
      <c r="F35" s="794"/>
      <c r="G35" s="794"/>
      <c r="H35" s="794"/>
      <c r="I35" s="794"/>
      <c r="J35" s="794"/>
      <c r="K35" s="794"/>
      <c r="L35" s="794"/>
      <c r="M35" s="794"/>
      <c r="N35" s="794"/>
      <c r="O35" s="794"/>
      <c r="P35" s="794"/>
      <c r="Q35" s="794"/>
      <c r="R35" s="794"/>
      <c r="S35" s="794"/>
      <c r="T35" s="794"/>
      <c r="U35" s="794"/>
      <c r="V35" s="794"/>
      <c r="W35" s="794"/>
      <c r="X35" s="794"/>
      <c r="Y35" s="794"/>
      <c r="Z35" s="794"/>
      <c r="AA35" s="794"/>
      <c r="AB35" s="794"/>
      <c r="AC35" s="794"/>
      <c r="AD35" s="794"/>
      <c r="AE35" s="794"/>
      <c r="AF35" s="795"/>
    </row>
    <row r="36" spans="3:32">
      <c r="C36" s="793"/>
      <c r="D36" s="794"/>
      <c r="E36" s="794"/>
      <c r="F36" s="794"/>
      <c r="G36" s="794"/>
      <c r="H36" s="794"/>
      <c r="I36" s="794"/>
      <c r="J36" s="794"/>
      <c r="K36" s="794"/>
      <c r="L36" s="794"/>
      <c r="M36" s="794"/>
      <c r="N36" s="794"/>
      <c r="O36" s="794"/>
      <c r="P36" s="794"/>
      <c r="Q36" s="794"/>
      <c r="R36" s="794"/>
      <c r="S36" s="794"/>
      <c r="T36" s="794"/>
      <c r="U36" s="794"/>
      <c r="V36" s="794"/>
      <c r="W36" s="794"/>
      <c r="X36" s="794"/>
      <c r="Y36" s="794"/>
      <c r="Z36" s="794"/>
      <c r="AA36" s="794"/>
      <c r="AB36" s="794"/>
      <c r="AC36" s="794"/>
      <c r="AD36" s="794"/>
      <c r="AE36" s="794"/>
      <c r="AF36" s="795"/>
    </row>
    <row r="37" spans="3:32">
      <c r="C37" s="793"/>
      <c r="D37" s="794"/>
      <c r="E37" s="794"/>
      <c r="F37" s="794"/>
      <c r="G37" s="794"/>
      <c r="H37" s="794"/>
      <c r="I37" s="794"/>
      <c r="J37" s="794"/>
      <c r="K37" s="794"/>
      <c r="L37" s="794"/>
      <c r="M37" s="794"/>
      <c r="N37" s="794"/>
      <c r="O37" s="794"/>
      <c r="P37" s="794"/>
      <c r="Q37" s="794"/>
      <c r="R37" s="794"/>
      <c r="S37" s="794"/>
      <c r="T37" s="794"/>
      <c r="U37" s="794"/>
      <c r="V37" s="794"/>
      <c r="W37" s="794"/>
      <c r="X37" s="794"/>
      <c r="Y37" s="794"/>
      <c r="Z37" s="794"/>
      <c r="AA37" s="794"/>
      <c r="AB37" s="794"/>
      <c r="AC37" s="794"/>
      <c r="AD37" s="794"/>
      <c r="AE37" s="794"/>
      <c r="AF37" s="795"/>
    </row>
    <row r="38" spans="3:32">
      <c r="C38" s="793"/>
      <c r="D38" s="794"/>
      <c r="E38" s="794"/>
      <c r="F38" s="794"/>
      <c r="G38" s="794"/>
      <c r="H38" s="794"/>
      <c r="I38" s="794"/>
      <c r="J38" s="794"/>
      <c r="K38" s="794"/>
      <c r="L38" s="794"/>
      <c r="M38" s="794"/>
      <c r="N38" s="794"/>
      <c r="O38" s="794"/>
      <c r="P38" s="794"/>
      <c r="Q38" s="794"/>
      <c r="R38" s="794"/>
      <c r="S38" s="794"/>
      <c r="T38" s="794"/>
      <c r="U38" s="794"/>
      <c r="V38" s="794"/>
      <c r="W38" s="794"/>
      <c r="X38" s="794"/>
      <c r="Y38" s="794"/>
      <c r="Z38" s="794"/>
      <c r="AA38" s="794"/>
      <c r="AB38" s="794"/>
      <c r="AC38" s="794"/>
      <c r="AD38" s="794"/>
      <c r="AE38" s="794"/>
      <c r="AF38" s="795"/>
    </row>
    <row r="39" spans="3:32">
      <c r="C39" s="793"/>
      <c r="D39" s="794"/>
      <c r="E39" s="794"/>
      <c r="F39" s="794"/>
      <c r="G39" s="794"/>
      <c r="H39" s="794"/>
      <c r="I39" s="794"/>
      <c r="J39" s="794"/>
      <c r="K39" s="794"/>
      <c r="L39" s="794"/>
      <c r="M39" s="794"/>
      <c r="N39" s="794"/>
      <c r="O39" s="794"/>
      <c r="P39" s="794"/>
      <c r="Q39" s="794"/>
      <c r="R39" s="794"/>
      <c r="S39" s="794"/>
      <c r="T39" s="794"/>
      <c r="U39" s="794"/>
      <c r="V39" s="794"/>
      <c r="W39" s="794"/>
      <c r="X39" s="794"/>
      <c r="Y39" s="794"/>
      <c r="Z39" s="794"/>
      <c r="AA39" s="794"/>
      <c r="AB39" s="794"/>
      <c r="AC39" s="794"/>
      <c r="AD39" s="794"/>
      <c r="AE39" s="794"/>
      <c r="AF39" s="795"/>
    </row>
    <row r="40" spans="3:32">
      <c r="C40" s="793"/>
      <c r="D40" s="794"/>
      <c r="E40" s="794"/>
      <c r="F40" s="794"/>
      <c r="G40" s="794"/>
      <c r="H40" s="794"/>
      <c r="I40" s="794"/>
      <c r="J40" s="794"/>
      <c r="K40" s="794"/>
      <c r="L40" s="794"/>
      <c r="M40" s="794"/>
      <c r="N40" s="794"/>
      <c r="O40" s="794"/>
      <c r="P40" s="794"/>
      <c r="Q40" s="794"/>
      <c r="R40" s="794"/>
      <c r="S40" s="794"/>
      <c r="T40" s="794"/>
      <c r="U40" s="794"/>
      <c r="V40" s="794"/>
      <c r="W40" s="794"/>
      <c r="X40" s="794"/>
      <c r="Y40" s="794"/>
      <c r="Z40" s="794"/>
      <c r="AA40" s="794"/>
      <c r="AB40" s="794"/>
      <c r="AC40" s="794"/>
      <c r="AD40" s="794"/>
      <c r="AE40" s="794"/>
      <c r="AF40" s="795"/>
    </row>
    <row r="41" spans="3:32">
      <c r="C41" s="793"/>
      <c r="D41" s="794"/>
      <c r="E41" s="794"/>
      <c r="F41" s="794"/>
      <c r="G41" s="794"/>
      <c r="H41" s="794"/>
      <c r="I41" s="794"/>
      <c r="J41" s="794"/>
      <c r="K41" s="794"/>
      <c r="L41" s="794"/>
      <c r="M41" s="794"/>
      <c r="N41" s="794"/>
      <c r="O41" s="794"/>
      <c r="P41" s="794"/>
      <c r="Q41" s="794"/>
      <c r="R41" s="794"/>
      <c r="S41" s="794"/>
      <c r="T41" s="794"/>
      <c r="U41" s="794"/>
      <c r="V41" s="794"/>
      <c r="W41" s="794"/>
      <c r="X41" s="794"/>
      <c r="Y41" s="794"/>
      <c r="Z41" s="794"/>
      <c r="AA41" s="794"/>
      <c r="AB41" s="794"/>
      <c r="AC41" s="794"/>
      <c r="AD41" s="794"/>
      <c r="AE41" s="794"/>
      <c r="AF41" s="795"/>
    </row>
    <row r="42" spans="3:32" ht="16.5" thickBot="1">
      <c r="C42" s="874"/>
      <c r="D42" s="875"/>
      <c r="E42" s="875"/>
      <c r="F42" s="875"/>
      <c r="G42" s="875"/>
      <c r="H42" s="875"/>
      <c r="I42" s="875"/>
      <c r="J42" s="875"/>
      <c r="K42" s="875"/>
      <c r="L42" s="875"/>
      <c r="M42" s="875"/>
      <c r="N42" s="875"/>
      <c r="O42" s="875"/>
      <c r="P42" s="875"/>
      <c r="Q42" s="875"/>
      <c r="R42" s="875"/>
      <c r="S42" s="875"/>
      <c r="T42" s="875"/>
      <c r="U42" s="875"/>
      <c r="V42" s="875"/>
      <c r="W42" s="875"/>
      <c r="X42" s="875"/>
      <c r="Y42" s="875"/>
      <c r="Z42" s="875"/>
      <c r="AA42" s="875"/>
      <c r="AB42" s="875"/>
      <c r="AC42" s="875"/>
      <c r="AD42" s="875"/>
      <c r="AE42" s="875"/>
      <c r="AF42" s="876"/>
    </row>
    <row r="43" spans="3:32" ht="29.1" customHeight="1" thickBot="1">
      <c r="C43" s="864" t="s">
        <v>142</v>
      </c>
      <c r="D43" s="865"/>
      <c r="E43" s="865"/>
      <c r="F43" s="865"/>
      <c r="G43" s="865"/>
      <c r="H43" s="865"/>
      <c r="I43" s="865"/>
      <c r="J43" s="865"/>
      <c r="K43" s="865"/>
      <c r="L43" s="865"/>
      <c r="M43" s="865"/>
      <c r="N43" s="865"/>
      <c r="O43" s="865"/>
      <c r="P43" s="865"/>
      <c r="Q43" s="865"/>
      <c r="R43" s="865"/>
      <c r="S43" s="865"/>
      <c r="T43" s="865"/>
      <c r="U43" s="865"/>
      <c r="V43" s="865"/>
      <c r="W43" s="865"/>
      <c r="X43" s="865"/>
      <c r="Y43" s="865"/>
      <c r="Z43" s="865"/>
      <c r="AA43" s="865"/>
      <c r="AB43" s="865"/>
      <c r="AC43" s="865"/>
      <c r="AD43" s="865"/>
      <c r="AE43" s="865"/>
      <c r="AF43" s="866"/>
    </row>
    <row r="44" spans="3:32">
      <c r="C44" s="793"/>
      <c r="D44" s="794"/>
      <c r="E44" s="794"/>
      <c r="F44" s="794"/>
      <c r="G44" s="794"/>
      <c r="H44" s="794"/>
      <c r="I44" s="794"/>
      <c r="J44" s="794"/>
      <c r="K44" s="794"/>
      <c r="L44" s="794"/>
      <c r="M44" s="794"/>
      <c r="N44" s="794"/>
      <c r="O44" s="794"/>
      <c r="P44" s="794"/>
      <c r="Q44" s="794"/>
      <c r="R44" s="794"/>
      <c r="S44" s="794"/>
      <c r="T44" s="794"/>
      <c r="U44" s="794"/>
      <c r="V44" s="794"/>
      <c r="W44" s="794"/>
      <c r="X44" s="794"/>
      <c r="Y44" s="794"/>
      <c r="Z44" s="794"/>
      <c r="AA44" s="794"/>
      <c r="AB44" s="794"/>
      <c r="AC44" s="794"/>
      <c r="AD44" s="794"/>
      <c r="AE44" s="794"/>
      <c r="AF44" s="795"/>
    </row>
    <row r="45" spans="3:32">
      <c r="C45" s="793"/>
      <c r="D45" s="794"/>
      <c r="E45" s="794"/>
      <c r="F45" s="794"/>
      <c r="G45" s="794"/>
      <c r="H45" s="794"/>
      <c r="I45" s="794"/>
      <c r="J45" s="794"/>
      <c r="K45" s="794"/>
      <c r="L45" s="794"/>
      <c r="M45" s="794"/>
      <c r="N45" s="794"/>
      <c r="O45" s="794"/>
      <c r="P45" s="794"/>
      <c r="Q45" s="794"/>
      <c r="R45" s="794"/>
      <c r="S45" s="794"/>
      <c r="T45" s="794"/>
      <c r="U45" s="794"/>
      <c r="V45" s="794"/>
      <c r="W45" s="794"/>
      <c r="X45" s="794"/>
      <c r="Y45" s="794"/>
      <c r="Z45" s="794"/>
      <c r="AA45" s="794"/>
      <c r="AB45" s="794"/>
      <c r="AC45" s="794"/>
      <c r="AD45" s="794"/>
      <c r="AE45" s="794"/>
      <c r="AF45" s="795"/>
    </row>
    <row r="46" spans="3:32">
      <c r="C46" s="793"/>
      <c r="D46" s="794"/>
      <c r="E46" s="794"/>
      <c r="F46" s="794"/>
      <c r="G46" s="794"/>
      <c r="H46" s="794"/>
      <c r="I46" s="794"/>
      <c r="J46" s="794"/>
      <c r="K46" s="794"/>
      <c r="L46" s="794"/>
      <c r="M46" s="794"/>
      <c r="N46" s="794"/>
      <c r="O46" s="794"/>
      <c r="P46" s="794"/>
      <c r="Q46" s="794"/>
      <c r="R46" s="794"/>
      <c r="S46" s="794"/>
      <c r="T46" s="794"/>
      <c r="U46" s="794"/>
      <c r="V46" s="794"/>
      <c r="W46" s="794"/>
      <c r="X46" s="794"/>
      <c r="Y46" s="794"/>
      <c r="Z46" s="794"/>
      <c r="AA46" s="794"/>
      <c r="AB46" s="794"/>
      <c r="AC46" s="794"/>
      <c r="AD46" s="794"/>
      <c r="AE46" s="794"/>
      <c r="AF46" s="795"/>
    </row>
    <row r="47" spans="3:32">
      <c r="C47" s="793"/>
      <c r="D47" s="794"/>
      <c r="E47" s="794"/>
      <c r="F47" s="794"/>
      <c r="G47" s="794"/>
      <c r="H47" s="794"/>
      <c r="I47" s="794"/>
      <c r="J47" s="794"/>
      <c r="K47" s="794"/>
      <c r="L47" s="794"/>
      <c r="M47" s="794"/>
      <c r="N47" s="794"/>
      <c r="O47" s="794"/>
      <c r="P47" s="794"/>
      <c r="Q47" s="794"/>
      <c r="R47" s="794"/>
      <c r="S47" s="794"/>
      <c r="T47" s="794"/>
      <c r="U47" s="794"/>
      <c r="V47" s="794"/>
      <c r="W47" s="794"/>
      <c r="X47" s="794"/>
      <c r="Y47" s="794"/>
      <c r="Z47" s="794"/>
      <c r="AA47" s="794"/>
      <c r="AB47" s="794"/>
      <c r="AC47" s="794"/>
      <c r="AD47" s="794"/>
      <c r="AE47" s="794"/>
      <c r="AF47" s="795"/>
    </row>
    <row r="48" spans="3:32">
      <c r="C48" s="793"/>
      <c r="D48" s="794"/>
      <c r="E48" s="794"/>
      <c r="F48" s="794"/>
      <c r="G48" s="794"/>
      <c r="H48" s="794"/>
      <c r="I48" s="794"/>
      <c r="J48" s="794"/>
      <c r="K48" s="794"/>
      <c r="L48" s="794"/>
      <c r="M48" s="794"/>
      <c r="N48" s="794"/>
      <c r="O48" s="794"/>
      <c r="P48" s="794"/>
      <c r="Q48" s="794"/>
      <c r="R48" s="794"/>
      <c r="S48" s="794"/>
      <c r="T48" s="794"/>
      <c r="U48" s="794"/>
      <c r="V48" s="794"/>
      <c r="W48" s="794"/>
      <c r="X48" s="794"/>
      <c r="Y48" s="794"/>
      <c r="Z48" s="794"/>
      <c r="AA48" s="794"/>
      <c r="AB48" s="794"/>
      <c r="AC48" s="794"/>
      <c r="AD48" s="794"/>
      <c r="AE48" s="794"/>
      <c r="AF48" s="795"/>
    </row>
    <row r="49" spans="3:32">
      <c r="C49" s="793"/>
      <c r="D49" s="794"/>
      <c r="E49" s="794"/>
      <c r="F49" s="794"/>
      <c r="G49" s="794"/>
      <c r="H49" s="794"/>
      <c r="I49" s="794"/>
      <c r="J49" s="794"/>
      <c r="K49" s="794"/>
      <c r="L49" s="794"/>
      <c r="M49" s="794"/>
      <c r="N49" s="794"/>
      <c r="O49" s="794"/>
      <c r="P49" s="794"/>
      <c r="Q49" s="794"/>
      <c r="R49" s="794"/>
      <c r="S49" s="794"/>
      <c r="T49" s="794"/>
      <c r="U49" s="794"/>
      <c r="V49" s="794"/>
      <c r="W49" s="794"/>
      <c r="X49" s="794"/>
      <c r="Y49" s="794"/>
      <c r="Z49" s="794"/>
      <c r="AA49" s="794"/>
      <c r="AB49" s="794"/>
      <c r="AC49" s="794"/>
      <c r="AD49" s="794"/>
      <c r="AE49" s="794"/>
      <c r="AF49" s="795"/>
    </row>
    <row r="50" spans="3:32">
      <c r="C50" s="793"/>
      <c r="D50" s="794"/>
      <c r="E50" s="794"/>
      <c r="F50" s="794"/>
      <c r="G50" s="794"/>
      <c r="H50" s="794"/>
      <c r="I50" s="794"/>
      <c r="J50" s="794"/>
      <c r="K50" s="794"/>
      <c r="L50" s="794"/>
      <c r="M50" s="794"/>
      <c r="N50" s="794"/>
      <c r="O50" s="794"/>
      <c r="P50" s="794"/>
      <c r="Q50" s="794"/>
      <c r="R50" s="794"/>
      <c r="S50" s="794"/>
      <c r="T50" s="794"/>
      <c r="U50" s="794"/>
      <c r="V50" s="794"/>
      <c r="W50" s="794"/>
      <c r="X50" s="794"/>
      <c r="Y50" s="794"/>
      <c r="Z50" s="794"/>
      <c r="AA50" s="794"/>
      <c r="AB50" s="794"/>
      <c r="AC50" s="794"/>
      <c r="AD50" s="794"/>
      <c r="AE50" s="794"/>
      <c r="AF50" s="795"/>
    </row>
    <row r="51" spans="3:32" ht="16.5" thickBot="1">
      <c r="C51" s="874"/>
      <c r="D51" s="875"/>
      <c r="E51" s="875"/>
      <c r="F51" s="875"/>
      <c r="G51" s="875"/>
      <c r="H51" s="875"/>
      <c r="I51" s="875"/>
      <c r="J51" s="875"/>
      <c r="K51" s="875"/>
      <c r="L51" s="875"/>
      <c r="M51" s="875"/>
      <c r="N51" s="875"/>
      <c r="O51" s="875"/>
      <c r="P51" s="875"/>
      <c r="Q51" s="875"/>
      <c r="R51" s="875"/>
      <c r="S51" s="875"/>
      <c r="T51" s="875"/>
      <c r="U51" s="875"/>
      <c r="V51" s="875"/>
      <c r="W51" s="875"/>
      <c r="X51" s="875"/>
      <c r="Y51" s="875"/>
      <c r="Z51" s="875"/>
      <c r="AA51" s="875"/>
      <c r="AB51" s="875"/>
      <c r="AC51" s="875"/>
      <c r="AD51" s="875"/>
      <c r="AE51" s="875"/>
      <c r="AF51" s="876"/>
    </row>
    <row r="52" spans="3:32" ht="28.15" customHeight="1" thickBot="1">
      <c r="C52" s="867" t="s">
        <v>428</v>
      </c>
      <c r="D52" s="868"/>
      <c r="E52" s="868"/>
      <c r="F52" s="868"/>
      <c r="G52" s="868"/>
      <c r="H52" s="868"/>
      <c r="I52" s="868"/>
      <c r="J52" s="868"/>
      <c r="K52" s="868"/>
      <c r="L52" s="868"/>
      <c r="M52" s="868"/>
      <c r="N52" s="868"/>
      <c r="O52" s="868"/>
      <c r="P52" s="868"/>
      <c r="Q52" s="868"/>
      <c r="R52" s="868"/>
      <c r="S52" s="868"/>
      <c r="T52" s="868"/>
      <c r="U52" s="868"/>
      <c r="V52" s="868"/>
      <c r="W52" s="868"/>
      <c r="X52" s="868"/>
      <c r="Y52" s="868"/>
      <c r="Z52" s="868"/>
      <c r="AA52" s="868"/>
      <c r="AB52" s="868"/>
      <c r="AC52" s="868"/>
      <c r="AD52" s="868"/>
      <c r="AE52" s="868"/>
      <c r="AF52" s="869"/>
    </row>
    <row r="53" spans="3:32" ht="24.6" customHeight="1">
      <c r="C53" s="880"/>
      <c r="D53" s="881"/>
      <c r="E53" s="881"/>
      <c r="F53" s="881"/>
      <c r="G53" s="881"/>
      <c r="H53" s="881"/>
      <c r="I53" s="881"/>
      <c r="J53" s="881"/>
      <c r="K53" s="881"/>
      <c r="L53" s="881"/>
      <c r="M53" s="881"/>
      <c r="N53" s="881"/>
      <c r="O53" s="881"/>
      <c r="P53" s="881"/>
      <c r="Q53" s="881"/>
      <c r="R53" s="881"/>
      <c r="S53" s="881"/>
      <c r="T53" s="881"/>
      <c r="U53" s="881"/>
      <c r="V53" s="881"/>
      <c r="W53" s="881"/>
      <c r="X53" s="881"/>
      <c r="Y53" s="881"/>
      <c r="Z53" s="881"/>
      <c r="AA53" s="881"/>
      <c r="AB53" s="881"/>
      <c r="AC53" s="881"/>
      <c r="AD53" s="881"/>
      <c r="AE53" s="881"/>
      <c r="AF53" s="882"/>
    </row>
    <row r="54" spans="3:32" ht="24.6" customHeight="1">
      <c r="C54" s="793"/>
      <c r="D54" s="794"/>
      <c r="E54" s="794"/>
      <c r="F54" s="794"/>
      <c r="G54" s="794"/>
      <c r="H54" s="794"/>
      <c r="I54" s="794"/>
      <c r="J54" s="794"/>
      <c r="K54" s="794"/>
      <c r="L54" s="794"/>
      <c r="M54" s="794"/>
      <c r="N54" s="794"/>
      <c r="O54" s="794"/>
      <c r="P54" s="794"/>
      <c r="Q54" s="794"/>
      <c r="R54" s="794"/>
      <c r="S54" s="794"/>
      <c r="T54" s="794"/>
      <c r="U54" s="794"/>
      <c r="V54" s="794"/>
      <c r="W54" s="794"/>
      <c r="X54" s="794"/>
      <c r="Y54" s="794"/>
      <c r="Z54" s="794"/>
      <c r="AA54" s="794"/>
      <c r="AB54" s="794"/>
      <c r="AC54" s="794"/>
      <c r="AD54" s="794"/>
      <c r="AE54" s="794"/>
      <c r="AF54" s="795"/>
    </row>
    <row r="55" spans="3:32" ht="24.6" customHeight="1">
      <c r="C55" s="793"/>
      <c r="D55" s="794"/>
      <c r="E55" s="794"/>
      <c r="F55" s="794"/>
      <c r="G55" s="794"/>
      <c r="H55" s="794"/>
      <c r="I55" s="794"/>
      <c r="J55" s="794"/>
      <c r="K55" s="794"/>
      <c r="L55" s="794"/>
      <c r="M55" s="794"/>
      <c r="N55" s="794"/>
      <c r="O55" s="794"/>
      <c r="P55" s="794"/>
      <c r="Q55" s="794"/>
      <c r="R55" s="794"/>
      <c r="S55" s="794"/>
      <c r="T55" s="794"/>
      <c r="U55" s="794"/>
      <c r="V55" s="794"/>
      <c r="W55" s="794"/>
      <c r="X55" s="794"/>
      <c r="Y55" s="794"/>
      <c r="Z55" s="794"/>
      <c r="AA55" s="794"/>
      <c r="AB55" s="794"/>
      <c r="AC55" s="794"/>
      <c r="AD55" s="794"/>
      <c r="AE55" s="794"/>
      <c r="AF55" s="795"/>
    </row>
    <row r="56" spans="3:32" ht="24.6" customHeight="1">
      <c r="C56" s="793"/>
      <c r="D56" s="794"/>
      <c r="E56" s="794"/>
      <c r="F56" s="794"/>
      <c r="G56" s="794"/>
      <c r="H56" s="794"/>
      <c r="I56" s="794"/>
      <c r="J56" s="794"/>
      <c r="K56" s="794"/>
      <c r="L56" s="794"/>
      <c r="M56" s="794"/>
      <c r="N56" s="794"/>
      <c r="O56" s="794"/>
      <c r="P56" s="794"/>
      <c r="Q56" s="794"/>
      <c r="R56" s="794"/>
      <c r="S56" s="794"/>
      <c r="T56" s="794"/>
      <c r="U56" s="794"/>
      <c r="V56" s="794"/>
      <c r="W56" s="794"/>
      <c r="X56" s="794"/>
      <c r="Y56" s="794"/>
      <c r="Z56" s="794"/>
      <c r="AA56" s="794"/>
      <c r="AB56" s="794"/>
      <c r="AC56" s="794"/>
      <c r="AD56" s="794"/>
      <c r="AE56" s="794"/>
      <c r="AF56" s="795"/>
    </row>
    <row r="57" spans="3:32" ht="24.6" customHeight="1">
      <c r="C57" s="793"/>
      <c r="D57" s="794"/>
      <c r="E57" s="794"/>
      <c r="F57" s="794"/>
      <c r="G57" s="794"/>
      <c r="H57" s="794"/>
      <c r="I57" s="794"/>
      <c r="J57" s="794"/>
      <c r="K57" s="794"/>
      <c r="L57" s="794"/>
      <c r="M57" s="794"/>
      <c r="N57" s="794"/>
      <c r="O57" s="794"/>
      <c r="P57" s="794"/>
      <c r="Q57" s="794"/>
      <c r="R57" s="794"/>
      <c r="S57" s="794"/>
      <c r="T57" s="794"/>
      <c r="U57" s="794"/>
      <c r="V57" s="794"/>
      <c r="W57" s="794"/>
      <c r="X57" s="794"/>
      <c r="Y57" s="794"/>
      <c r="Z57" s="794"/>
      <c r="AA57" s="794"/>
      <c r="AB57" s="794"/>
      <c r="AC57" s="794"/>
      <c r="AD57" s="794"/>
      <c r="AE57" s="794"/>
      <c r="AF57" s="795"/>
    </row>
    <row r="58" spans="3:32" ht="24.6" customHeight="1">
      <c r="C58" s="793"/>
      <c r="D58" s="794"/>
      <c r="E58" s="794"/>
      <c r="F58" s="794"/>
      <c r="G58" s="794"/>
      <c r="H58" s="794"/>
      <c r="I58" s="794"/>
      <c r="J58" s="794"/>
      <c r="K58" s="794"/>
      <c r="L58" s="794"/>
      <c r="M58" s="794"/>
      <c r="N58" s="794"/>
      <c r="O58" s="794"/>
      <c r="P58" s="794"/>
      <c r="Q58" s="794"/>
      <c r="R58" s="794"/>
      <c r="S58" s="794"/>
      <c r="T58" s="794"/>
      <c r="U58" s="794"/>
      <c r="V58" s="794"/>
      <c r="W58" s="794"/>
      <c r="X58" s="794"/>
      <c r="Y58" s="794"/>
      <c r="Z58" s="794"/>
      <c r="AA58" s="794"/>
      <c r="AB58" s="794"/>
      <c r="AC58" s="794"/>
      <c r="AD58" s="794"/>
      <c r="AE58" s="794"/>
      <c r="AF58" s="795"/>
    </row>
    <row r="59" spans="3:32">
      <c r="C59" s="877" t="s">
        <v>460</v>
      </c>
      <c r="D59" s="878"/>
      <c r="E59" s="878"/>
      <c r="F59" s="878"/>
      <c r="G59" s="878"/>
      <c r="H59" s="878"/>
      <c r="I59" s="878"/>
      <c r="J59" s="878"/>
      <c r="K59" s="878"/>
      <c r="L59" s="878"/>
      <c r="M59" s="878"/>
      <c r="N59" s="878"/>
      <c r="O59" s="878"/>
      <c r="P59" s="878"/>
      <c r="Q59" s="878"/>
      <c r="R59" s="878"/>
      <c r="S59" s="878"/>
      <c r="T59" s="878"/>
      <c r="U59" s="878"/>
      <c r="V59" s="878"/>
      <c r="W59" s="878"/>
      <c r="X59" s="878"/>
      <c r="Y59" s="878"/>
      <c r="Z59" s="878"/>
      <c r="AA59" s="878"/>
      <c r="AB59" s="878"/>
      <c r="AC59" s="878"/>
      <c r="AD59" s="878"/>
      <c r="AE59" s="878"/>
      <c r="AF59" s="879"/>
    </row>
    <row r="60" spans="3:32" ht="120" customHeight="1" thickBot="1">
      <c r="C60" s="883"/>
      <c r="D60" s="884"/>
      <c r="E60" s="884"/>
      <c r="F60" s="884"/>
      <c r="G60" s="884"/>
      <c r="H60" s="884"/>
      <c r="I60" s="884"/>
      <c r="J60" s="884"/>
      <c r="K60" s="884"/>
      <c r="L60" s="884"/>
      <c r="M60" s="884"/>
      <c r="N60" s="884"/>
      <c r="O60" s="884"/>
      <c r="P60" s="884"/>
      <c r="Q60" s="884"/>
      <c r="R60" s="884"/>
      <c r="S60" s="884"/>
      <c r="T60" s="884"/>
      <c r="U60" s="884"/>
      <c r="V60" s="884"/>
      <c r="W60" s="884"/>
      <c r="X60" s="884"/>
      <c r="Y60" s="884"/>
      <c r="Z60" s="884"/>
      <c r="AA60" s="884"/>
      <c r="AB60" s="884"/>
      <c r="AC60" s="884"/>
      <c r="AD60" s="884"/>
      <c r="AE60" s="884"/>
      <c r="AF60" s="885"/>
    </row>
    <row r="61" spans="3:32" ht="24" customHeight="1">
      <c r="C61" s="873" t="s">
        <v>429</v>
      </c>
      <c r="D61" s="873"/>
      <c r="E61" s="873"/>
      <c r="F61" s="873"/>
      <c r="G61" s="873"/>
      <c r="H61" s="873"/>
      <c r="I61" s="873"/>
      <c r="J61" s="873"/>
      <c r="K61" s="873"/>
      <c r="L61" s="873"/>
      <c r="M61" s="873"/>
      <c r="N61" s="873"/>
      <c r="O61" s="873"/>
      <c r="P61" s="873"/>
      <c r="Q61" s="873"/>
      <c r="R61" s="873"/>
      <c r="S61" s="873"/>
      <c r="T61" s="873"/>
      <c r="U61" s="873"/>
      <c r="V61" s="873"/>
      <c r="W61" s="873"/>
      <c r="X61" s="873"/>
      <c r="Y61" s="873"/>
      <c r="Z61" s="873"/>
      <c r="AA61" s="873"/>
      <c r="AB61" s="873"/>
      <c r="AC61" s="873"/>
      <c r="AD61" s="873"/>
      <c r="AE61" s="873"/>
      <c r="AF61" s="873"/>
    </row>
    <row r="80" spans="29:29">
      <c r="AC80" s="236"/>
    </row>
  </sheetData>
  <sheetProtection algorithmName="SHA-512" hashValue="AfUI0TAqlNMcWfRZLBV4dPC8SU32inr8cBmzr0n2doYvo4ghTY0CiXA6HlRhr+HpakRJ7ERJWnapFtCC4scyhA==" saltValue="UqNYnBJW8PkiIUKeMyBcdg==" spinCount="100000" sheet="1" objects="1" scenarios="1"/>
  <mergeCells count="16">
    <mergeCell ref="C61:AF61"/>
    <mergeCell ref="C23:AF33"/>
    <mergeCell ref="C34:AF34"/>
    <mergeCell ref="C35:AF42"/>
    <mergeCell ref="C43:AF43"/>
    <mergeCell ref="C44:AF51"/>
    <mergeCell ref="C52:AF52"/>
    <mergeCell ref="C59:AF59"/>
    <mergeCell ref="C53:AF58"/>
    <mergeCell ref="C60:AF60"/>
    <mergeCell ref="C22:AF22"/>
    <mergeCell ref="C1:AF1"/>
    <mergeCell ref="C2:AF2"/>
    <mergeCell ref="C3:AF10"/>
    <mergeCell ref="C11:AF11"/>
    <mergeCell ref="C12:AF21"/>
  </mergeCells>
  <phoneticPr fontId="8"/>
  <dataValidations count="1">
    <dataValidation imeMode="hiragana" allowBlank="1" showInputMessage="1" showErrorMessage="1" sqref="C35 C3 C44 C53 C12:AF21 C23:AF33" xr:uid="{C925C3ED-487D-47DA-A39E-E85F15EC886D}"/>
  </dataValidations>
  <printOptions horizontalCentered="1"/>
  <pageMargins left="3.937007874015748E-2" right="3.937007874015748E-2" top="0.55118110236220474" bottom="0.55118110236220474" header="0.31496062992125984" footer="0.31496062992125984"/>
  <pageSetup paperSize="9" scale="6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1522AC-D858-4378-9D3E-7C21A2886C37}">
  <sheetPr codeName="Sheet10">
    <tabColor theme="5" tint="0.79998168889431442"/>
  </sheetPr>
  <dimension ref="A1:AC69"/>
  <sheetViews>
    <sheetView showGridLines="0" zoomScaleNormal="100" zoomScaleSheetLayoutView="80" workbookViewId="0">
      <selection activeCell="E6" sqref="E6"/>
    </sheetView>
  </sheetViews>
  <sheetFormatPr defaultColWidth="8.125" defaultRowHeight="15.75"/>
  <cols>
    <col min="1" max="1" width="0.75" style="10" customWidth="1"/>
    <col min="2" max="2" width="4.25" style="10" customWidth="1"/>
    <col min="3" max="3" width="13.25" style="10" customWidth="1"/>
    <col min="4" max="4" width="10.5" style="10" customWidth="1"/>
    <col min="5" max="5" width="14.125" style="10" customWidth="1"/>
    <col min="6" max="6" width="31.75" style="10" customWidth="1"/>
    <col min="7" max="7" width="3.125" style="10" customWidth="1"/>
    <col min="8" max="9" width="7.25" style="10" customWidth="1"/>
    <col min="10" max="10" width="9.75" style="10" customWidth="1"/>
    <col min="11" max="11" width="1.25" style="10" customWidth="1"/>
    <col min="12" max="16384" width="8.125" style="10"/>
  </cols>
  <sheetData>
    <row r="1" spans="1:20" ht="18" customHeight="1">
      <c r="A1" s="192">
        <v>0</v>
      </c>
      <c r="B1" s="193"/>
      <c r="C1" s="193"/>
    </row>
    <row r="2" spans="1:20">
      <c r="B2" s="194" t="s">
        <v>143</v>
      </c>
    </row>
    <row r="3" spans="1:20">
      <c r="C3" s="194"/>
      <c r="D3" s="194"/>
      <c r="E3" s="194"/>
      <c r="F3" s="194"/>
    </row>
    <row r="4" spans="1:20" ht="15" customHeight="1">
      <c r="B4" s="194" t="s">
        <v>144</v>
      </c>
      <c r="C4" s="194"/>
      <c r="D4" s="194"/>
      <c r="E4" s="194"/>
      <c r="F4" s="146" t="s">
        <v>145</v>
      </c>
    </row>
    <row r="5" spans="1:20" ht="15" customHeight="1">
      <c r="B5" s="886" t="s">
        <v>146</v>
      </c>
      <c r="C5" s="887"/>
      <c r="D5" s="888"/>
      <c r="E5" s="195" t="s">
        <v>147</v>
      </c>
      <c r="F5" s="196" t="s">
        <v>148</v>
      </c>
      <c r="H5" s="197"/>
      <c r="I5" s="197"/>
      <c r="J5" s="197"/>
    </row>
    <row r="6" spans="1:20" ht="18.600000000000001" customHeight="1">
      <c r="B6" s="889" t="s">
        <v>149</v>
      </c>
      <c r="C6" s="890"/>
      <c r="D6" s="891"/>
      <c r="E6" s="353"/>
      <c r="F6" s="199"/>
      <c r="H6" s="197"/>
      <c r="I6" s="197"/>
      <c r="J6" s="197"/>
    </row>
    <row r="7" spans="1:20" ht="16.149999999999999" customHeight="1">
      <c r="B7" s="889" t="s">
        <v>150</v>
      </c>
      <c r="C7" s="890"/>
      <c r="D7" s="891"/>
      <c r="E7" s="353"/>
      <c r="F7" s="200"/>
      <c r="H7" s="197"/>
      <c r="I7" s="197"/>
      <c r="J7" s="197"/>
    </row>
    <row r="8" spans="1:20" ht="15" customHeight="1">
      <c r="B8" s="892" t="s">
        <v>151</v>
      </c>
      <c r="C8" s="894" t="s">
        <v>152</v>
      </c>
      <c r="D8" s="895"/>
      <c r="E8" s="354"/>
      <c r="F8" s="202"/>
      <c r="H8" s="197"/>
      <c r="I8" s="197"/>
      <c r="J8" s="197"/>
    </row>
    <row r="9" spans="1:20" ht="15" customHeight="1">
      <c r="B9" s="892"/>
      <c r="C9" s="896" t="s">
        <v>153</v>
      </c>
      <c r="D9" s="897"/>
      <c r="E9" s="355"/>
      <c r="F9" s="204"/>
      <c r="H9" s="197"/>
      <c r="I9" s="197"/>
      <c r="J9" s="197"/>
    </row>
    <row r="10" spans="1:20" ht="15" customHeight="1">
      <c r="B10" s="892"/>
      <c r="C10" s="896" t="s">
        <v>154</v>
      </c>
      <c r="D10" s="897"/>
      <c r="E10" s="355"/>
      <c r="F10" s="205"/>
      <c r="H10" s="197"/>
      <c r="I10" s="197"/>
      <c r="J10" s="197"/>
    </row>
    <row r="11" spans="1:20" ht="15.75" customHeight="1">
      <c r="B11" s="892"/>
      <c r="C11" s="898" t="s">
        <v>155</v>
      </c>
      <c r="D11" s="899"/>
      <c r="E11" s="356"/>
      <c r="F11" s="207"/>
      <c r="H11" s="197"/>
      <c r="I11" s="197"/>
      <c r="J11" s="197"/>
      <c r="T11" s="208"/>
    </row>
    <row r="12" spans="1:20" ht="20.25" customHeight="1">
      <c r="B12" s="893"/>
      <c r="C12" s="890" t="s">
        <v>156</v>
      </c>
      <c r="D12" s="891"/>
      <c r="E12" s="209">
        <f>SUM($E$8:$E$11)</f>
        <v>0</v>
      </c>
      <c r="F12" s="210"/>
      <c r="H12" s="197"/>
      <c r="I12" s="197"/>
      <c r="J12" s="197"/>
    </row>
    <row r="13" spans="1:20" ht="19.5" customHeight="1">
      <c r="B13" s="889" t="s">
        <v>157</v>
      </c>
      <c r="C13" s="890"/>
      <c r="D13" s="891"/>
      <c r="E13" s="211">
        <f>SUM($E$6,$E$7,$E$12)</f>
        <v>0</v>
      </c>
      <c r="F13" s="212"/>
      <c r="H13" s="197"/>
      <c r="I13" s="197"/>
      <c r="J13" s="197"/>
    </row>
    <row r="14" spans="1:20" ht="18" customHeight="1" thickBot="1">
      <c r="B14" s="900" t="s">
        <v>158</v>
      </c>
      <c r="C14" s="901"/>
      <c r="D14" s="902"/>
      <c r="E14" s="357"/>
      <c r="F14" s="214"/>
    </row>
    <row r="15" spans="1:20" ht="16.5" customHeight="1" thickTop="1">
      <c r="B15" s="903" t="s">
        <v>159</v>
      </c>
      <c r="C15" s="904"/>
      <c r="D15" s="905"/>
      <c r="E15" s="215">
        <f>SUM($E$13:$E$14)</f>
        <v>0</v>
      </c>
      <c r="F15" s="216"/>
    </row>
    <row r="16" spans="1:20" ht="15" customHeight="1">
      <c r="B16" s="217"/>
      <c r="C16" s="217"/>
      <c r="D16" s="217"/>
      <c r="E16" s="218" t="str">
        <f>IF(E15&lt;&gt;E42,"収支不一致","")</f>
        <v/>
      </c>
      <c r="F16" s="218"/>
      <c r="T16" s="208"/>
    </row>
    <row r="17" spans="2:6" ht="15" customHeight="1">
      <c r="B17" s="217" t="s">
        <v>160</v>
      </c>
      <c r="C17" s="217"/>
      <c r="D17" s="217"/>
      <c r="E17" s="217"/>
      <c r="F17" s="219" t="s">
        <v>145</v>
      </c>
    </row>
    <row r="18" spans="2:6" ht="15" customHeight="1">
      <c r="B18" s="220"/>
      <c r="C18" s="196" t="s">
        <v>161</v>
      </c>
      <c r="D18" s="196" t="s">
        <v>162</v>
      </c>
      <c r="E18" s="195" t="s">
        <v>147</v>
      </c>
      <c r="F18" s="196" t="s">
        <v>148</v>
      </c>
    </row>
    <row r="19" spans="2:6" ht="15" customHeight="1">
      <c r="B19" s="906" t="s">
        <v>163</v>
      </c>
      <c r="C19" s="909" t="s">
        <v>164</v>
      </c>
      <c r="D19" s="221" t="s">
        <v>165</v>
      </c>
      <c r="E19" s="358"/>
      <c r="F19" s="202"/>
    </row>
    <row r="20" spans="2:6" ht="15" customHeight="1">
      <c r="B20" s="907"/>
      <c r="C20" s="910"/>
      <c r="D20" s="223" t="s">
        <v>166</v>
      </c>
      <c r="E20" s="359"/>
      <c r="F20" s="204"/>
    </row>
    <row r="21" spans="2:6" ht="15" customHeight="1">
      <c r="B21" s="907"/>
      <c r="C21" s="911"/>
      <c r="D21" s="225" t="s">
        <v>167</v>
      </c>
      <c r="E21" s="360"/>
      <c r="F21" s="207"/>
    </row>
    <row r="22" spans="2:6" ht="15" customHeight="1">
      <c r="B22" s="907"/>
      <c r="C22" s="909" t="s">
        <v>168</v>
      </c>
      <c r="D22" s="221" t="s">
        <v>169</v>
      </c>
      <c r="E22" s="358"/>
      <c r="F22" s="202"/>
    </row>
    <row r="23" spans="2:6" ht="15" customHeight="1">
      <c r="B23" s="907"/>
      <c r="C23" s="910"/>
      <c r="D23" s="223" t="s">
        <v>170</v>
      </c>
      <c r="E23" s="359"/>
      <c r="F23" s="204"/>
    </row>
    <row r="24" spans="2:6" ht="15" customHeight="1">
      <c r="B24" s="907"/>
      <c r="C24" s="910"/>
      <c r="D24" s="223" t="s">
        <v>171</v>
      </c>
      <c r="E24" s="359"/>
      <c r="F24" s="204"/>
    </row>
    <row r="25" spans="2:6" ht="15" customHeight="1">
      <c r="B25" s="907"/>
      <c r="C25" s="910"/>
      <c r="D25" s="223" t="s">
        <v>172</v>
      </c>
      <c r="E25" s="359"/>
      <c r="F25" s="204"/>
    </row>
    <row r="26" spans="2:6" ht="15" customHeight="1">
      <c r="B26" s="907"/>
      <c r="C26" s="911"/>
      <c r="D26" s="225" t="s">
        <v>173</v>
      </c>
      <c r="E26" s="360"/>
      <c r="F26" s="207"/>
    </row>
    <row r="27" spans="2:6" ht="15" customHeight="1">
      <c r="B27" s="907"/>
      <c r="C27" s="909" t="s">
        <v>174</v>
      </c>
      <c r="D27" s="221" t="s">
        <v>175</v>
      </c>
      <c r="E27" s="361"/>
      <c r="F27" s="202"/>
    </row>
    <row r="28" spans="2:6" ht="15" customHeight="1">
      <c r="B28" s="907"/>
      <c r="C28" s="910"/>
      <c r="D28" s="223" t="s">
        <v>176</v>
      </c>
      <c r="E28" s="362"/>
      <c r="F28" s="204"/>
    </row>
    <row r="29" spans="2:6" ht="15" customHeight="1">
      <c r="B29" s="907"/>
      <c r="C29" s="911"/>
      <c r="D29" s="225" t="s">
        <v>177</v>
      </c>
      <c r="E29" s="363"/>
      <c r="F29" s="207"/>
    </row>
    <row r="30" spans="2:6" ht="15" customHeight="1">
      <c r="B30" s="907"/>
      <c r="C30" s="909" t="s">
        <v>178</v>
      </c>
      <c r="D30" s="221" t="s">
        <v>179</v>
      </c>
      <c r="E30" s="364"/>
      <c r="F30" s="202"/>
    </row>
    <row r="31" spans="2:6" ht="15" customHeight="1">
      <c r="B31" s="907"/>
      <c r="C31" s="910"/>
      <c r="D31" s="223" t="s">
        <v>180</v>
      </c>
      <c r="E31" s="359"/>
      <c r="F31" s="204"/>
    </row>
    <row r="32" spans="2:6" ht="15" customHeight="1">
      <c r="B32" s="907"/>
      <c r="C32" s="910"/>
      <c r="D32" s="223" t="s">
        <v>181</v>
      </c>
      <c r="E32" s="359"/>
      <c r="F32" s="204"/>
    </row>
    <row r="33" spans="2:11" ht="15" customHeight="1">
      <c r="B33" s="907"/>
      <c r="C33" s="910"/>
      <c r="D33" s="223" t="s">
        <v>182</v>
      </c>
      <c r="E33" s="365"/>
      <c r="F33" s="204"/>
      <c r="H33" s="912"/>
      <c r="I33" s="912"/>
      <c r="J33" s="228"/>
      <c r="K33" s="20"/>
    </row>
    <row r="34" spans="2:11" ht="15" customHeight="1">
      <c r="B34" s="907"/>
      <c r="C34" s="911"/>
      <c r="D34" s="225" t="s">
        <v>155</v>
      </c>
      <c r="E34" s="366"/>
      <c r="F34" s="207"/>
      <c r="H34" s="234"/>
      <c r="I34" s="234"/>
      <c r="J34" s="228"/>
      <c r="K34" s="20"/>
    </row>
    <row r="35" spans="2:11" ht="15" customHeight="1">
      <c r="B35" s="907"/>
      <c r="C35" s="909" t="s">
        <v>183</v>
      </c>
      <c r="D35" s="221" t="s">
        <v>184</v>
      </c>
      <c r="E35" s="367"/>
      <c r="F35" s="202"/>
      <c r="H35" s="234"/>
      <c r="I35" s="234"/>
      <c r="J35" s="228"/>
      <c r="K35" s="20"/>
    </row>
    <row r="36" spans="2:11" ht="15" customHeight="1">
      <c r="B36" s="907"/>
      <c r="C36" s="911"/>
      <c r="D36" s="225" t="s">
        <v>185</v>
      </c>
      <c r="E36" s="366"/>
      <c r="F36" s="207"/>
      <c r="H36" s="234"/>
      <c r="I36" s="234"/>
      <c r="J36" s="228"/>
      <c r="K36" s="20"/>
    </row>
    <row r="37" spans="2:11" ht="15" customHeight="1">
      <c r="B37" s="907"/>
      <c r="C37" s="187" t="s">
        <v>186</v>
      </c>
      <c r="D37" s="221" t="s">
        <v>187</v>
      </c>
      <c r="E37" s="354"/>
      <c r="F37" s="202"/>
      <c r="H37" s="229"/>
      <c r="I37" s="229"/>
      <c r="J37" s="228"/>
      <c r="K37" s="20"/>
    </row>
    <row r="38" spans="2:11" ht="21" customHeight="1">
      <c r="B38" s="907"/>
      <c r="C38" s="889" t="s">
        <v>188</v>
      </c>
      <c r="D38" s="891"/>
      <c r="E38" s="211">
        <f>SUM($E$19:$E$37)</f>
        <v>0</v>
      </c>
      <c r="F38" s="230"/>
    </row>
    <row r="39" spans="2:11" ht="15" customHeight="1">
      <c r="B39" s="907"/>
      <c r="C39" s="913" t="s">
        <v>189</v>
      </c>
      <c r="D39" s="914"/>
      <c r="E39" s="368"/>
      <c r="F39" s="230"/>
    </row>
    <row r="40" spans="2:11" ht="21" customHeight="1">
      <c r="B40" s="908"/>
      <c r="C40" s="889" t="s">
        <v>190</v>
      </c>
      <c r="D40" s="891"/>
      <c r="E40" s="211">
        <f>$E$38-$E$39</f>
        <v>0</v>
      </c>
      <c r="F40" s="212"/>
      <c r="J40" s="20"/>
    </row>
    <row r="41" spans="2:11" ht="19.899999999999999" customHeight="1" thickBot="1">
      <c r="B41" s="915" t="s">
        <v>191</v>
      </c>
      <c r="C41" s="916"/>
      <c r="D41" s="917"/>
      <c r="E41" s="369"/>
      <c r="F41" s="202"/>
    </row>
    <row r="42" spans="2:11" ht="19.149999999999999" customHeight="1" thickTop="1">
      <c r="B42" s="903" t="s">
        <v>192</v>
      </c>
      <c r="C42" s="904"/>
      <c r="D42" s="905"/>
      <c r="E42" s="232">
        <f>E40+E41</f>
        <v>0</v>
      </c>
      <c r="F42" s="233"/>
    </row>
    <row r="69" spans="29:29">
      <c r="AC69" s="208"/>
    </row>
  </sheetData>
  <sheetProtection algorithmName="SHA-512" hashValue="ndK9oEd3eMfl3nhoyDGD3tmgOd77xUtUwpfKT8PBBhrn4UycCaoIFzLdQZRys7f3GMzbgQr/JF28kGRZMiXjXw==" saltValue="BhfgR/8PKqLQ5pRGuccyJQ==" spinCount="100000" sheet="1" objects="1" scenarios="1"/>
  <mergeCells count="24">
    <mergeCell ref="B42:D42"/>
    <mergeCell ref="H33:I33"/>
    <mergeCell ref="C35:C36"/>
    <mergeCell ref="C38:D38"/>
    <mergeCell ref="C39:D39"/>
    <mergeCell ref="C40:D40"/>
    <mergeCell ref="B41:D41"/>
    <mergeCell ref="B13:D13"/>
    <mergeCell ref="B14:D14"/>
    <mergeCell ref="B15:D15"/>
    <mergeCell ref="B19:B40"/>
    <mergeCell ref="C19:C21"/>
    <mergeCell ref="C22:C26"/>
    <mergeCell ref="C27:C29"/>
    <mergeCell ref="C30:C34"/>
    <mergeCell ref="B5:D5"/>
    <mergeCell ref="B6:D6"/>
    <mergeCell ref="B7:D7"/>
    <mergeCell ref="B8:B12"/>
    <mergeCell ref="C8:D8"/>
    <mergeCell ref="C9:D9"/>
    <mergeCell ref="C10:D10"/>
    <mergeCell ref="C11:D11"/>
    <mergeCell ref="C12:D12"/>
  </mergeCells>
  <phoneticPr fontId="8"/>
  <conditionalFormatting sqref="E16">
    <cfRule type="containsText" dxfId="168" priority="1" operator="containsText" text="収支不一致">
      <formula>NOT(ISERROR(SEARCH("収支不一致",E16)))</formula>
    </cfRule>
  </conditionalFormatting>
  <dataValidations count="3">
    <dataValidation type="whole" imeMode="disabled" operator="greaterThanOrEqual" allowBlank="1" showInputMessage="1" showErrorMessage="1" sqref="E6:E15 E19:E42" xr:uid="{218F885F-9AE8-4E8D-971E-47A6E562F031}">
      <formula1>1</formula1>
    </dataValidation>
    <dataValidation imeMode="hiragana" allowBlank="1" showInputMessage="1" showErrorMessage="1" sqref="F8:F15 F19:F42" xr:uid="{41EC9BFD-153B-4BC6-B967-1BBFBD54EE1E}"/>
    <dataValidation imeMode="disabled" allowBlank="1" showInputMessage="1" showErrorMessage="1" sqref="J33:J37" xr:uid="{57A853CF-F1B5-4EFE-A73F-1E2DE06505D4}"/>
  </dataValidations>
  <pageMargins left="0.51181102362204722" right="0.11811023622047245" top="0.74803149606299213" bottom="0.74803149606299213" header="0.31496062992125984" footer="0.31496062992125984"/>
  <pageSetup paperSize="9" scale="10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C72A46-169A-4E73-A901-A5EE5B73160D}">
  <sheetPr codeName="Sheet11">
    <pageSetUpPr fitToPage="1"/>
  </sheetPr>
  <dimension ref="A1:AC69"/>
  <sheetViews>
    <sheetView showGridLines="0" zoomScaleNormal="100" zoomScaleSheetLayoutView="80" workbookViewId="0">
      <selection activeCell="B6" sqref="B6:E6"/>
    </sheetView>
  </sheetViews>
  <sheetFormatPr defaultColWidth="8.125" defaultRowHeight="15.75"/>
  <cols>
    <col min="1" max="1" width="0.75" style="10" customWidth="1"/>
    <col min="2" max="2" width="4.25" style="10" customWidth="1"/>
    <col min="3" max="3" width="13.25" style="10" customWidth="1"/>
    <col min="4" max="4" width="10.5" style="10" customWidth="1"/>
    <col min="5" max="5" width="14.125" style="10" customWidth="1"/>
    <col min="6" max="6" width="31.75" style="10" customWidth="1"/>
    <col min="7" max="7" width="3.125" style="10" customWidth="1"/>
    <col min="8" max="9" width="7.25" style="10" customWidth="1"/>
    <col min="10" max="10" width="9.75" style="10" customWidth="1"/>
    <col min="11" max="11" width="1.25" style="10" customWidth="1"/>
    <col min="12" max="16384" width="8.125" style="10"/>
  </cols>
  <sheetData>
    <row r="1" spans="1:20" ht="18" customHeight="1">
      <c r="A1" s="192">
        <v>0</v>
      </c>
      <c r="B1" s="193"/>
      <c r="C1" s="193"/>
    </row>
    <row r="2" spans="1:20">
      <c r="B2" s="194" t="s">
        <v>143</v>
      </c>
    </row>
    <row r="3" spans="1:20">
      <c r="C3" s="194"/>
      <c r="D3" s="194"/>
      <c r="E3" s="194"/>
      <c r="F3" s="194"/>
    </row>
    <row r="4" spans="1:20" ht="15" customHeight="1">
      <c r="B4" s="194" t="s">
        <v>144</v>
      </c>
      <c r="C4" s="194"/>
      <c r="D4" s="194"/>
      <c r="E4" s="194"/>
      <c r="F4" s="146" t="s">
        <v>145</v>
      </c>
    </row>
    <row r="5" spans="1:20" ht="15" customHeight="1">
      <c r="B5" s="886" t="s">
        <v>146</v>
      </c>
      <c r="C5" s="887"/>
      <c r="D5" s="888"/>
      <c r="E5" s="195" t="s">
        <v>147</v>
      </c>
      <c r="F5" s="196" t="s">
        <v>148</v>
      </c>
      <c r="H5" s="197"/>
      <c r="I5" s="197"/>
      <c r="J5" s="197"/>
    </row>
    <row r="6" spans="1:20" ht="15" customHeight="1">
      <c r="B6" s="889" t="s">
        <v>149</v>
      </c>
      <c r="C6" s="890"/>
      <c r="D6" s="891"/>
      <c r="E6" s="198">
        <f>'B-3【原則記入不要】内訳書1-1'!$BQ9</f>
        <v>0</v>
      </c>
      <c r="F6" s="199"/>
      <c r="H6" s="197"/>
      <c r="I6" s="197"/>
      <c r="J6" s="197"/>
    </row>
    <row r="7" spans="1:20" ht="15" customHeight="1">
      <c r="B7" s="889" t="s">
        <v>150</v>
      </c>
      <c r="C7" s="890"/>
      <c r="D7" s="891"/>
      <c r="E7" s="198">
        <f>'B-3【原則記入不要】内訳書1-1'!$BQ10</f>
        <v>0</v>
      </c>
      <c r="F7" s="200"/>
      <c r="H7" s="197"/>
      <c r="I7" s="197"/>
      <c r="J7" s="197"/>
    </row>
    <row r="8" spans="1:20" ht="15" customHeight="1">
      <c r="B8" s="892" t="s">
        <v>151</v>
      </c>
      <c r="C8" s="894" t="s">
        <v>152</v>
      </c>
      <c r="D8" s="895"/>
      <c r="E8" s="201">
        <f>'B-3【原則記入不要】内訳書1-1'!$BQ11</f>
        <v>0</v>
      </c>
      <c r="F8" s="202"/>
      <c r="H8" s="197"/>
      <c r="I8" s="197"/>
      <c r="J8" s="197"/>
    </row>
    <row r="9" spans="1:20" ht="15" customHeight="1">
      <c r="B9" s="892"/>
      <c r="C9" s="896" t="s">
        <v>153</v>
      </c>
      <c r="D9" s="897"/>
      <c r="E9" s="203">
        <f>'B-3【原則記入不要】内訳書1-1'!$BQ12</f>
        <v>0</v>
      </c>
      <c r="F9" s="204"/>
      <c r="H9" s="197"/>
      <c r="I9" s="197"/>
      <c r="J9" s="197"/>
    </row>
    <row r="10" spans="1:20" ht="15" customHeight="1">
      <c r="B10" s="892"/>
      <c r="C10" s="896" t="s">
        <v>154</v>
      </c>
      <c r="D10" s="897"/>
      <c r="E10" s="203">
        <f>'B-3【原則記入不要】内訳書1-1'!$BQ13</f>
        <v>0</v>
      </c>
      <c r="F10" s="205"/>
      <c r="H10" s="197"/>
      <c r="I10" s="197"/>
      <c r="J10" s="197"/>
    </row>
    <row r="11" spans="1:20" ht="15.75" customHeight="1">
      <c r="B11" s="892"/>
      <c r="C11" s="898" t="s">
        <v>155</v>
      </c>
      <c r="D11" s="899"/>
      <c r="E11" s="206">
        <f>'B-3【原則記入不要】内訳書1-1'!$BQ14</f>
        <v>0</v>
      </c>
      <c r="F11" s="207"/>
      <c r="H11" s="197"/>
      <c r="I11" s="197"/>
      <c r="J11" s="197"/>
      <c r="T11" s="208"/>
    </row>
    <row r="12" spans="1:20" ht="20.25" customHeight="1">
      <c r="B12" s="893"/>
      <c r="C12" s="890" t="s">
        <v>156</v>
      </c>
      <c r="D12" s="891"/>
      <c r="E12" s="209">
        <f>SUM($E$8:$E$11)</f>
        <v>0</v>
      </c>
      <c r="F12" s="210"/>
      <c r="H12" s="197"/>
      <c r="I12" s="197"/>
      <c r="J12" s="197"/>
    </row>
    <row r="13" spans="1:20" ht="19.5" customHeight="1">
      <c r="B13" s="889" t="s">
        <v>157</v>
      </c>
      <c r="C13" s="890"/>
      <c r="D13" s="891"/>
      <c r="E13" s="211">
        <f>SUM(E6,E7,E12)</f>
        <v>0</v>
      </c>
      <c r="F13" s="212"/>
      <c r="H13" s="197"/>
      <c r="I13" s="197"/>
      <c r="J13" s="197"/>
    </row>
    <row r="14" spans="1:20" ht="15" customHeight="1" thickBot="1">
      <c r="B14" s="900" t="s">
        <v>158</v>
      </c>
      <c r="C14" s="901"/>
      <c r="D14" s="902"/>
      <c r="E14" s="213">
        <f>'B-3【原則記入不要】内訳書1-1'!$BQ$17</f>
        <v>0</v>
      </c>
      <c r="F14" s="214"/>
    </row>
    <row r="15" spans="1:20" ht="15" customHeight="1" thickTop="1">
      <c r="B15" s="903" t="s">
        <v>159</v>
      </c>
      <c r="C15" s="904"/>
      <c r="D15" s="905"/>
      <c r="E15" s="215">
        <f>SUM($E$13:$E$14)</f>
        <v>0</v>
      </c>
      <c r="F15" s="216"/>
    </row>
    <row r="16" spans="1:20" ht="15" customHeight="1">
      <c r="B16" s="217"/>
      <c r="C16" s="217"/>
      <c r="D16" s="217"/>
      <c r="E16" s="218" t="str">
        <f>IF(E15&lt;&gt;E42,"収支不一致","")</f>
        <v/>
      </c>
      <c r="F16" s="218"/>
      <c r="T16" s="208"/>
    </row>
    <row r="17" spans="2:6" ht="15" customHeight="1">
      <c r="B17" s="217" t="s">
        <v>160</v>
      </c>
      <c r="C17" s="217"/>
      <c r="D17" s="217"/>
      <c r="E17" s="217"/>
      <c r="F17" s="219" t="s">
        <v>145</v>
      </c>
    </row>
    <row r="18" spans="2:6" ht="15" customHeight="1">
      <c r="B18" s="220"/>
      <c r="C18" s="196" t="s">
        <v>161</v>
      </c>
      <c r="D18" s="196" t="s">
        <v>162</v>
      </c>
      <c r="E18" s="195" t="s">
        <v>147</v>
      </c>
      <c r="F18" s="196" t="s">
        <v>148</v>
      </c>
    </row>
    <row r="19" spans="2:6" ht="15" customHeight="1">
      <c r="B19" s="906" t="s">
        <v>163</v>
      </c>
      <c r="C19" s="909" t="s">
        <v>164</v>
      </c>
      <c r="D19" s="221" t="s">
        <v>165</v>
      </c>
      <c r="E19" s="222">
        <f>'B-3【原則記入不要】内訳書1-1'!$BQ26</f>
        <v>0</v>
      </c>
      <c r="F19" s="202"/>
    </row>
    <row r="20" spans="2:6" ht="15" customHeight="1">
      <c r="B20" s="907"/>
      <c r="C20" s="910"/>
      <c r="D20" s="223" t="s">
        <v>166</v>
      </c>
      <c r="E20" s="224">
        <f>'B-3【原則記入不要】内訳書1-1'!$BQ27</f>
        <v>0</v>
      </c>
      <c r="F20" s="204"/>
    </row>
    <row r="21" spans="2:6" ht="15" customHeight="1">
      <c r="B21" s="907"/>
      <c r="C21" s="911"/>
      <c r="D21" s="225" t="s">
        <v>167</v>
      </c>
      <c r="E21" s="226">
        <f>'B-3【原則記入不要】内訳書1-1'!$BQ28</f>
        <v>0</v>
      </c>
      <c r="F21" s="207"/>
    </row>
    <row r="22" spans="2:6" ht="15" customHeight="1">
      <c r="B22" s="907"/>
      <c r="C22" s="909" t="s">
        <v>168</v>
      </c>
      <c r="D22" s="221" t="s">
        <v>169</v>
      </c>
      <c r="E22" s="222">
        <f>'B-3【原則記入不要】内訳書1-1'!$BQ29</f>
        <v>0</v>
      </c>
      <c r="F22" s="202"/>
    </row>
    <row r="23" spans="2:6" ht="15" customHeight="1">
      <c r="B23" s="907"/>
      <c r="C23" s="910"/>
      <c r="D23" s="223" t="s">
        <v>170</v>
      </c>
      <c r="E23" s="224">
        <f>'B-3【原則記入不要】内訳書1-1'!$BQ30</f>
        <v>0</v>
      </c>
      <c r="F23" s="204"/>
    </row>
    <row r="24" spans="2:6" ht="15" customHeight="1">
      <c r="B24" s="907"/>
      <c r="C24" s="910"/>
      <c r="D24" s="223" t="s">
        <v>171</v>
      </c>
      <c r="E24" s="224">
        <f>'B-3【原則記入不要】内訳書1-1'!$BQ31</f>
        <v>0</v>
      </c>
      <c r="F24" s="204"/>
    </row>
    <row r="25" spans="2:6" ht="15" customHeight="1">
      <c r="B25" s="907"/>
      <c r="C25" s="910"/>
      <c r="D25" s="223" t="s">
        <v>172</v>
      </c>
      <c r="E25" s="224">
        <f>'B-3【原則記入不要】内訳書1-1'!$BQ32</f>
        <v>0</v>
      </c>
      <c r="F25" s="204"/>
    </row>
    <row r="26" spans="2:6" ht="15" customHeight="1">
      <c r="B26" s="907"/>
      <c r="C26" s="911"/>
      <c r="D26" s="225" t="s">
        <v>173</v>
      </c>
      <c r="E26" s="226">
        <f>'B-3【原則記入不要】内訳書1-1'!$BQ33</f>
        <v>0</v>
      </c>
      <c r="F26" s="207"/>
    </row>
    <row r="27" spans="2:6" ht="15" customHeight="1">
      <c r="B27" s="907"/>
      <c r="C27" s="909" t="s">
        <v>174</v>
      </c>
      <c r="D27" s="221" t="s">
        <v>175</v>
      </c>
      <c r="E27" s="222">
        <f>'B-3【原則記入不要】内訳書1-1'!$BQ34</f>
        <v>0</v>
      </c>
      <c r="F27" s="202"/>
    </row>
    <row r="28" spans="2:6" ht="15" customHeight="1">
      <c r="B28" s="907"/>
      <c r="C28" s="910"/>
      <c r="D28" s="223" t="s">
        <v>176</v>
      </c>
      <c r="E28" s="224">
        <f>'B-3【原則記入不要】内訳書1-1'!$BQ35</f>
        <v>0</v>
      </c>
      <c r="F28" s="204"/>
    </row>
    <row r="29" spans="2:6" ht="15" customHeight="1">
      <c r="B29" s="907"/>
      <c r="C29" s="911"/>
      <c r="D29" s="225" t="s">
        <v>177</v>
      </c>
      <c r="E29" s="226">
        <f>'B-3【原則記入不要】内訳書1-1'!$BQ36</f>
        <v>0</v>
      </c>
      <c r="F29" s="207"/>
    </row>
    <row r="30" spans="2:6" ht="15" customHeight="1">
      <c r="B30" s="907"/>
      <c r="C30" s="909" t="s">
        <v>178</v>
      </c>
      <c r="D30" s="221" t="s">
        <v>179</v>
      </c>
      <c r="E30" s="227">
        <f>'B-3【原則記入不要】内訳書1-1'!$BQ37</f>
        <v>0</v>
      </c>
      <c r="F30" s="202"/>
    </row>
    <row r="31" spans="2:6" ht="15" customHeight="1">
      <c r="B31" s="907"/>
      <c r="C31" s="910"/>
      <c r="D31" s="223" t="s">
        <v>180</v>
      </c>
      <c r="E31" s="224">
        <f>'B-3【原則記入不要】内訳書1-1'!$BQ38</f>
        <v>0</v>
      </c>
      <c r="F31" s="204"/>
    </row>
    <row r="32" spans="2:6" ht="15" customHeight="1">
      <c r="B32" s="907"/>
      <c r="C32" s="910"/>
      <c r="D32" s="223" t="s">
        <v>181</v>
      </c>
      <c r="E32" s="224">
        <f>'B-3【原則記入不要】内訳書1-1'!$BQ39</f>
        <v>0</v>
      </c>
      <c r="F32" s="204"/>
    </row>
    <row r="33" spans="2:11" ht="15" customHeight="1">
      <c r="B33" s="907"/>
      <c r="C33" s="910"/>
      <c r="D33" s="223" t="s">
        <v>182</v>
      </c>
      <c r="E33" s="203">
        <f>'B-3【原則記入不要】内訳書1-1'!$BQ40</f>
        <v>0</v>
      </c>
      <c r="F33" s="204"/>
      <c r="H33" s="918"/>
      <c r="I33" s="918"/>
      <c r="J33" s="228"/>
      <c r="K33" s="20"/>
    </row>
    <row r="34" spans="2:11" ht="15" customHeight="1">
      <c r="B34" s="907"/>
      <c r="C34" s="911"/>
      <c r="D34" s="225" t="s">
        <v>155</v>
      </c>
      <c r="E34" s="206">
        <f>'B-3【原則記入不要】内訳書1-1'!$BQ41</f>
        <v>0</v>
      </c>
      <c r="F34" s="207"/>
      <c r="H34" s="229"/>
      <c r="I34" s="229"/>
      <c r="J34" s="228"/>
      <c r="K34" s="20"/>
    </row>
    <row r="35" spans="2:11" ht="15" customHeight="1">
      <c r="B35" s="907"/>
      <c r="C35" s="909" t="s">
        <v>183</v>
      </c>
      <c r="D35" s="221" t="s">
        <v>184</v>
      </c>
      <c r="E35" s="227">
        <f>'B-3【原則記入不要】内訳書1-1'!$BQ42</f>
        <v>0</v>
      </c>
      <c r="F35" s="202"/>
      <c r="H35" s="229"/>
      <c r="I35" s="229"/>
      <c r="J35" s="228"/>
      <c r="K35" s="20"/>
    </row>
    <row r="36" spans="2:11" ht="15" customHeight="1">
      <c r="B36" s="907"/>
      <c r="C36" s="911"/>
      <c r="D36" s="225" t="s">
        <v>185</v>
      </c>
      <c r="E36" s="206">
        <f>'B-3【原則記入不要】内訳書1-1'!$BQ43</f>
        <v>0</v>
      </c>
      <c r="F36" s="207"/>
      <c r="H36" s="229"/>
      <c r="I36" s="229"/>
      <c r="J36" s="228"/>
      <c r="K36" s="20"/>
    </row>
    <row r="37" spans="2:11" ht="15" customHeight="1">
      <c r="B37" s="907"/>
      <c r="C37" s="187" t="s">
        <v>186</v>
      </c>
      <c r="D37" s="221" t="s">
        <v>187</v>
      </c>
      <c r="E37" s="201">
        <f>'B-3【原則記入不要】内訳書1-1'!$BQ44</f>
        <v>0</v>
      </c>
      <c r="F37" s="202"/>
      <c r="H37" s="229"/>
      <c r="I37" s="229"/>
      <c r="J37" s="228"/>
      <c r="K37" s="20"/>
    </row>
    <row r="38" spans="2:11" ht="21" customHeight="1">
      <c r="B38" s="907"/>
      <c r="C38" s="889" t="s">
        <v>188</v>
      </c>
      <c r="D38" s="891"/>
      <c r="E38" s="211">
        <f>SUM($E$19:$E$37)</f>
        <v>0</v>
      </c>
      <c r="F38" s="230"/>
    </row>
    <row r="39" spans="2:11" ht="15" customHeight="1">
      <c r="B39" s="907"/>
      <c r="C39" s="913" t="s">
        <v>189</v>
      </c>
      <c r="D39" s="914"/>
      <c r="E39" s="211">
        <f>'B-3【原則記入不要】内訳書1-1'!$BQ$46</f>
        <v>0</v>
      </c>
      <c r="F39" s="230"/>
    </row>
    <row r="40" spans="2:11" ht="21" customHeight="1">
      <c r="B40" s="908"/>
      <c r="C40" s="889" t="s">
        <v>190</v>
      </c>
      <c r="D40" s="891"/>
      <c r="E40" s="211">
        <f>$E$38-$E$39</f>
        <v>0</v>
      </c>
      <c r="F40" s="212"/>
      <c r="J40" s="20"/>
    </row>
    <row r="41" spans="2:11" ht="15" customHeight="1" thickBot="1">
      <c r="B41" s="915" t="s">
        <v>191</v>
      </c>
      <c r="C41" s="916"/>
      <c r="D41" s="917"/>
      <c r="E41" s="231">
        <f>'B-3【原則記入不要】内訳書1-1'!BQ48</f>
        <v>0</v>
      </c>
      <c r="F41" s="202"/>
    </row>
    <row r="42" spans="2:11" ht="16.5" thickTop="1">
      <c r="B42" s="903" t="s">
        <v>192</v>
      </c>
      <c r="C42" s="904"/>
      <c r="D42" s="905"/>
      <c r="E42" s="232">
        <f>E40+E41</f>
        <v>0</v>
      </c>
      <c r="F42" s="233"/>
    </row>
    <row r="69" spans="29:29">
      <c r="AC69" s="208"/>
    </row>
  </sheetData>
  <sheetProtection algorithmName="SHA-512" hashValue="UwQ6ZiYQkHAH4/lJNz5RiQdWvy0ZmGDg/jU9tPbkZfHs0fEhhFE8LpovtFx4ZfEOYtTFp56kN90++Mj8VzAMYw==" saltValue="axcBizelLzsQUzgbn7eTiQ==" spinCount="100000" sheet="1" formatRows="0"/>
  <mergeCells count="24">
    <mergeCell ref="B42:D42"/>
    <mergeCell ref="H33:I33"/>
    <mergeCell ref="C35:C36"/>
    <mergeCell ref="C38:D38"/>
    <mergeCell ref="C39:D39"/>
    <mergeCell ref="C40:D40"/>
    <mergeCell ref="B41:D41"/>
    <mergeCell ref="B13:D13"/>
    <mergeCell ref="B14:D14"/>
    <mergeCell ref="B15:D15"/>
    <mergeCell ref="B19:B40"/>
    <mergeCell ref="C19:C21"/>
    <mergeCell ref="C22:C26"/>
    <mergeCell ref="C27:C29"/>
    <mergeCell ref="C30:C34"/>
    <mergeCell ref="B5:D5"/>
    <mergeCell ref="B6:D6"/>
    <mergeCell ref="B7:D7"/>
    <mergeCell ref="B8:B12"/>
    <mergeCell ref="C8:D8"/>
    <mergeCell ref="C9:D9"/>
    <mergeCell ref="C10:D10"/>
    <mergeCell ref="C11:D11"/>
    <mergeCell ref="C12:D12"/>
  </mergeCells>
  <phoneticPr fontId="8"/>
  <conditionalFormatting sqref="E16">
    <cfRule type="containsText" dxfId="167" priority="1" operator="containsText" text="収支不一致">
      <formula>NOT(ISERROR(SEARCH("収支不一致",E16)))</formula>
    </cfRule>
  </conditionalFormatting>
  <dataValidations count="2">
    <dataValidation imeMode="hiragana" allowBlank="1" showInputMessage="1" showErrorMessage="1" sqref="F8:F15 F19:F42" xr:uid="{BCF10086-FF31-4F65-ABFB-D3EF94E3D920}"/>
    <dataValidation imeMode="disabled" allowBlank="1" showInputMessage="1" showErrorMessage="1" sqref="J33:J37 E8:E15 E42 E19:E40" xr:uid="{DEA447E4-6DD3-4A54-8969-06D7B9F24279}"/>
  </dataValidations>
  <pageMargins left="0.78740157480314965" right="0.39370078740157483" top="0.39370078740157483" bottom="0.59055118110236227" header="0.31496062992125984" footer="0.31496062992125984"/>
  <pageSetup paperSize="9" orientation="portrait" r:id="rId1"/>
  <rowBreaks count="1" manualBreakCount="1">
    <brk id="5" max="5" man="1"/>
  </rowBreaks>
  <colBreaks count="1" manualBreakCount="1">
    <brk id="5" max="41"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FC702D-89DD-4AC5-B532-4481A05B0E9E}">
  <sheetPr codeName="Sheet12"/>
  <dimension ref="B1:BU69"/>
  <sheetViews>
    <sheetView showGridLines="0" zoomScale="70" zoomScaleNormal="70" zoomScaleSheetLayoutView="70" workbookViewId="0">
      <pane xSplit="4" ySplit="5" topLeftCell="E6" activePane="bottomRight" state="frozen"/>
      <selection activeCell="D6" sqref="D6:E6"/>
      <selection pane="topRight" activeCell="D6" sqref="D6:E6"/>
      <selection pane="bottomLeft" activeCell="D6" sqref="D6:E6"/>
      <selection pane="bottomRight" activeCell="E46" sqref="E46"/>
    </sheetView>
  </sheetViews>
  <sheetFormatPr defaultColWidth="8.125" defaultRowHeight="15.75" outlineLevelCol="2"/>
  <cols>
    <col min="1" max="1" width="1" style="10" customWidth="1"/>
    <col min="2" max="2" width="3.75" style="10" customWidth="1"/>
    <col min="3" max="3" width="11.125" style="10" customWidth="1"/>
    <col min="4" max="4" width="9" style="10" customWidth="1"/>
    <col min="5" max="7" width="11.125" style="10" customWidth="1"/>
    <col min="8" max="14" width="11.125" style="10" hidden="1" customWidth="1" outlineLevel="1"/>
    <col min="15" max="24" width="11.125" style="10" hidden="1" customWidth="1" outlineLevel="2"/>
    <col min="25" max="25" width="11.125" style="145" customWidth="1" collapsed="1"/>
    <col min="26" max="26" width="11.125" style="145" customWidth="1"/>
    <col min="27" max="28" width="11.125" style="10" customWidth="1"/>
    <col min="29" max="31" width="11.125" style="145" hidden="1" customWidth="1" outlineLevel="1"/>
    <col min="32" max="35" width="11.125" style="10" hidden="1" customWidth="1" outlineLevel="1"/>
    <col min="36" max="45" width="11.125" style="10" hidden="1" customWidth="1" outlineLevel="2"/>
    <col min="46" max="46" width="11.125" style="10" customWidth="1" collapsed="1"/>
    <col min="47" max="49" width="11.125" style="10" customWidth="1"/>
    <col min="50" max="56" width="11.125" style="10" hidden="1" customWidth="1" outlineLevel="1"/>
    <col min="57" max="66" width="11.125" style="10" hidden="1" customWidth="1" outlineLevel="2"/>
    <col min="67" max="67" width="11.125" style="145" customWidth="1" collapsed="1"/>
    <col min="68" max="68" width="11.125" style="10" customWidth="1"/>
    <col min="69" max="69" width="11" style="10" customWidth="1"/>
    <col min="70" max="70" width="3.25" style="10" customWidth="1"/>
    <col min="71" max="71" width="10.75" style="10" customWidth="1"/>
    <col min="72" max="75" width="8.125" style="10" customWidth="1"/>
    <col min="76" max="16384" width="8.125" style="10"/>
  </cols>
  <sheetData>
    <row r="1" spans="2:69" ht="16.899999999999999" customHeight="1"/>
    <row r="2" spans="2:69">
      <c r="B2" s="10" t="s">
        <v>193</v>
      </c>
      <c r="Y2" s="10"/>
      <c r="Z2" s="10"/>
      <c r="AC2" s="10"/>
      <c r="AD2" s="10"/>
      <c r="AE2" s="10"/>
      <c r="BO2" s="10"/>
    </row>
    <row r="3" spans="2:69" ht="15" customHeight="1">
      <c r="B3" s="10" t="s">
        <v>194</v>
      </c>
      <c r="Y3" s="146" t="s">
        <v>145</v>
      </c>
      <c r="AA3" s="146"/>
      <c r="BO3" s="146"/>
    </row>
    <row r="4" spans="2:69" ht="18" customHeight="1">
      <c r="B4" s="931" t="s">
        <v>195</v>
      </c>
      <c r="C4" s="931"/>
      <c r="D4" s="371" t="s">
        <v>196</v>
      </c>
      <c r="E4" s="932" t="s">
        <v>197</v>
      </c>
      <c r="F4" s="933"/>
      <c r="G4" s="933"/>
      <c r="H4" s="933"/>
      <c r="I4" s="933"/>
      <c r="J4" s="933"/>
      <c r="K4" s="933"/>
      <c r="L4" s="933"/>
      <c r="M4" s="933"/>
      <c r="N4" s="933"/>
      <c r="O4" s="933"/>
      <c r="P4" s="933"/>
      <c r="Q4" s="933"/>
      <c r="R4" s="933"/>
      <c r="S4" s="933"/>
      <c r="T4" s="933"/>
      <c r="U4" s="933"/>
      <c r="V4" s="933"/>
      <c r="W4" s="933"/>
      <c r="X4" s="933"/>
      <c r="Y4" s="934"/>
      <c r="Z4" s="932" t="s">
        <v>198</v>
      </c>
      <c r="AA4" s="933"/>
      <c r="AB4" s="933"/>
      <c r="AC4" s="933"/>
      <c r="AD4" s="933"/>
      <c r="AE4" s="933"/>
      <c r="AF4" s="933"/>
      <c r="AG4" s="933"/>
      <c r="AH4" s="933"/>
      <c r="AI4" s="933"/>
      <c r="AJ4" s="933"/>
      <c r="AK4" s="933"/>
      <c r="AL4" s="933"/>
      <c r="AM4" s="933"/>
      <c r="AN4" s="933"/>
      <c r="AO4" s="933"/>
      <c r="AP4" s="933"/>
      <c r="AQ4" s="933"/>
      <c r="AR4" s="933"/>
      <c r="AS4" s="933"/>
      <c r="AT4" s="934"/>
      <c r="AU4" s="932" t="s">
        <v>199</v>
      </c>
      <c r="AV4" s="933"/>
      <c r="AW4" s="933"/>
      <c r="AX4" s="933"/>
      <c r="AY4" s="933"/>
      <c r="AZ4" s="933"/>
      <c r="BA4" s="933"/>
      <c r="BB4" s="933"/>
      <c r="BC4" s="933"/>
      <c r="BD4" s="933"/>
      <c r="BE4" s="933"/>
      <c r="BF4" s="933"/>
      <c r="BG4" s="933"/>
      <c r="BH4" s="933"/>
      <c r="BI4" s="933"/>
      <c r="BJ4" s="933"/>
      <c r="BK4" s="933"/>
      <c r="BL4" s="933"/>
      <c r="BM4" s="933"/>
      <c r="BN4" s="933"/>
      <c r="BO4" s="934"/>
      <c r="BP4" s="149" t="s">
        <v>200</v>
      </c>
      <c r="BQ4" s="919" t="s">
        <v>201</v>
      </c>
    </row>
    <row r="5" spans="2:69" ht="15" customHeight="1">
      <c r="B5" s="931"/>
      <c r="C5" s="931"/>
      <c r="D5" s="371" t="s">
        <v>202</v>
      </c>
      <c r="E5" s="922" t="str">
        <f>"2-"&amp;E4</f>
        <v>2-1</v>
      </c>
      <c r="F5" s="923"/>
      <c r="G5" s="923"/>
      <c r="H5" s="923"/>
      <c r="I5" s="923"/>
      <c r="J5" s="923"/>
      <c r="K5" s="923"/>
      <c r="L5" s="923"/>
      <c r="M5" s="923"/>
      <c r="N5" s="923"/>
      <c r="O5" s="923"/>
      <c r="P5" s="923"/>
      <c r="Q5" s="923"/>
      <c r="R5" s="923"/>
      <c r="S5" s="923"/>
      <c r="T5" s="923"/>
      <c r="U5" s="923"/>
      <c r="V5" s="923"/>
      <c r="W5" s="923"/>
      <c r="X5" s="923"/>
      <c r="Y5" s="924"/>
      <c r="Z5" s="922" t="str">
        <f>"2-"&amp;Z4</f>
        <v>2-2</v>
      </c>
      <c r="AA5" s="923"/>
      <c r="AB5" s="923"/>
      <c r="AC5" s="923"/>
      <c r="AD5" s="923"/>
      <c r="AE5" s="923"/>
      <c r="AF5" s="923"/>
      <c r="AG5" s="923"/>
      <c r="AH5" s="923"/>
      <c r="AI5" s="923"/>
      <c r="AJ5" s="923"/>
      <c r="AK5" s="923"/>
      <c r="AL5" s="923"/>
      <c r="AM5" s="923"/>
      <c r="AN5" s="923"/>
      <c r="AO5" s="923"/>
      <c r="AP5" s="923"/>
      <c r="AQ5" s="923"/>
      <c r="AR5" s="923"/>
      <c r="AS5" s="923"/>
      <c r="AT5" s="924"/>
      <c r="AU5" s="922" t="str">
        <f>"2-"&amp;AU4</f>
        <v>2-3</v>
      </c>
      <c r="AV5" s="923"/>
      <c r="AW5" s="923"/>
      <c r="AX5" s="923"/>
      <c r="AY5" s="923"/>
      <c r="AZ5" s="923"/>
      <c r="BA5" s="923"/>
      <c r="BB5" s="923"/>
      <c r="BC5" s="923"/>
      <c r="BD5" s="923"/>
      <c r="BE5" s="923"/>
      <c r="BF5" s="923"/>
      <c r="BG5" s="923"/>
      <c r="BH5" s="923"/>
      <c r="BI5" s="923"/>
      <c r="BJ5" s="923"/>
      <c r="BK5" s="923"/>
      <c r="BL5" s="923"/>
      <c r="BM5" s="923"/>
      <c r="BN5" s="923"/>
      <c r="BO5" s="924"/>
      <c r="BP5" s="149" t="s">
        <v>203</v>
      </c>
      <c r="BQ5" s="920"/>
    </row>
    <row r="6" spans="2:69" ht="15" customHeight="1">
      <c r="B6" s="931"/>
      <c r="C6" s="931"/>
      <c r="D6" s="370" t="s">
        <v>204</v>
      </c>
      <c r="E6" s="925" t="str">
        <f>'B-3内訳書2-1'!$E$3</f>
        <v>選択してください</v>
      </c>
      <c r="F6" s="926"/>
      <c r="G6" s="926"/>
      <c r="H6" s="926"/>
      <c r="I6" s="926"/>
      <c r="J6" s="926"/>
      <c r="K6" s="926"/>
      <c r="L6" s="926"/>
      <c r="M6" s="926"/>
      <c r="N6" s="926"/>
      <c r="O6" s="926"/>
      <c r="P6" s="926"/>
      <c r="Q6" s="926"/>
      <c r="R6" s="926"/>
      <c r="S6" s="926"/>
      <c r="T6" s="926"/>
      <c r="U6" s="926"/>
      <c r="V6" s="926"/>
      <c r="W6" s="926"/>
      <c r="X6" s="926"/>
      <c r="Y6" s="927"/>
      <c r="Z6" s="925" t="str">
        <f>'B-3内訳書2-2'!$E$3</f>
        <v>選択してください</v>
      </c>
      <c r="AA6" s="926"/>
      <c r="AB6" s="926"/>
      <c r="AC6" s="926"/>
      <c r="AD6" s="926"/>
      <c r="AE6" s="926"/>
      <c r="AF6" s="926"/>
      <c r="AG6" s="926"/>
      <c r="AH6" s="926"/>
      <c r="AI6" s="926"/>
      <c r="AJ6" s="926"/>
      <c r="AK6" s="926"/>
      <c r="AL6" s="926"/>
      <c r="AM6" s="926"/>
      <c r="AN6" s="926"/>
      <c r="AO6" s="926"/>
      <c r="AP6" s="926"/>
      <c r="AQ6" s="926"/>
      <c r="AR6" s="926"/>
      <c r="AS6" s="926"/>
      <c r="AT6" s="927"/>
      <c r="AU6" s="925" t="str">
        <f>'B-3内訳書2-3'!$E$3</f>
        <v>選択してください</v>
      </c>
      <c r="AV6" s="926"/>
      <c r="AW6" s="926"/>
      <c r="AX6" s="926"/>
      <c r="AY6" s="926"/>
      <c r="AZ6" s="926"/>
      <c r="BA6" s="926"/>
      <c r="BB6" s="926"/>
      <c r="BC6" s="926"/>
      <c r="BD6" s="926"/>
      <c r="BE6" s="926"/>
      <c r="BF6" s="926"/>
      <c r="BG6" s="926"/>
      <c r="BH6" s="926"/>
      <c r="BI6" s="926"/>
      <c r="BJ6" s="926"/>
      <c r="BK6" s="926"/>
      <c r="BL6" s="926"/>
      <c r="BM6" s="926"/>
      <c r="BN6" s="926"/>
      <c r="BO6" s="927"/>
      <c r="BP6" s="928"/>
      <c r="BQ6" s="920"/>
    </row>
    <row r="7" spans="2:69" ht="15" customHeight="1">
      <c r="B7" s="931"/>
      <c r="C7" s="931"/>
      <c r="D7" s="371" t="s">
        <v>205</v>
      </c>
      <c r="E7" s="147" t="s">
        <v>206</v>
      </c>
      <c r="F7" s="151" t="s">
        <v>198</v>
      </c>
      <c r="G7" s="151" t="s">
        <v>207</v>
      </c>
      <c r="H7" s="151" t="s">
        <v>208</v>
      </c>
      <c r="I7" s="151" t="s">
        <v>209</v>
      </c>
      <c r="J7" s="151" t="s">
        <v>210</v>
      </c>
      <c r="K7" s="151" t="s">
        <v>211</v>
      </c>
      <c r="L7" s="151" t="s">
        <v>212</v>
      </c>
      <c r="M7" s="151" t="s">
        <v>213</v>
      </c>
      <c r="N7" s="151" t="s">
        <v>214</v>
      </c>
      <c r="O7" s="151" t="s">
        <v>215</v>
      </c>
      <c r="P7" s="151" t="s">
        <v>216</v>
      </c>
      <c r="Q7" s="151" t="s">
        <v>217</v>
      </c>
      <c r="R7" s="151" t="s">
        <v>218</v>
      </c>
      <c r="S7" s="151" t="s">
        <v>219</v>
      </c>
      <c r="T7" s="151" t="s">
        <v>220</v>
      </c>
      <c r="U7" s="151" t="s">
        <v>221</v>
      </c>
      <c r="V7" s="151" t="s">
        <v>222</v>
      </c>
      <c r="W7" s="151" t="s">
        <v>223</v>
      </c>
      <c r="X7" s="148" t="s">
        <v>224</v>
      </c>
      <c r="Y7" s="149" t="s">
        <v>225</v>
      </c>
      <c r="Z7" s="147" t="s">
        <v>206</v>
      </c>
      <c r="AA7" s="151" t="s">
        <v>198</v>
      </c>
      <c r="AB7" s="151" t="s">
        <v>207</v>
      </c>
      <c r="AC7" s="151" t="s">
        <v>208</v>
      </c>
      <c r="AD7" s="151" t="s">
        <v>209</v>
      </c>
      <c r="AE7" s="151" t="s">
        <v>210</v>
      </c>
      <c r="AF7" s="151" t="s">
        <v>211</v>
      </c>
      <c r="AG7" s="151" t="s">
        <v>212</v>
      </c>
      <c r="AH7" s="151" t="s">
        <v>213</v>
      </c>
      <c r="AI7" s="151" t="s">
        <v>214</v>
      </c>
      <c r="AJ7" s="151" t="s">
        <v>215</v>
      </c>
      <c r="AK7" s="151" t="s">
        <v>216</v>
      </c>
      <c r="AL7" s="151" t="s">
        <v>217</v>
      </c>
      <c r="AM7" s="151" t="s">
        <v>218</v>
      </c>
      <c r="AN7" s="151" t="s">
        <v>219</v>
      </c>
      <c r="AO7" s="151" t="s">
        <v>220</v>
      </c>
      <c r="AP7" s="151" t="s">
        <v>221</v>
      </c>
      <c r="AQ7" s="151" t="s">
        <v>222</v>
      </c>
      <c r="AR7" s="151" t="s">
        <v>223</v>
      </c>
      <c r="AS7" s="148" t="s">
        <v>224</v>
      </c>
      <c r="AT7" s="149" t="s">
        <v>225</v>
      </c>
      <c r="AU7" s="147" t="s">
        <v>206</v>
      </c>
      <c r="AV7" s="151" t="s">
        <v>198</v>
      </c>
      <c r="AW7" s="151" t="s">
        <v>207</v>
      </c>
      <c r="AX7" s="151" t="s">
        <v>208</v>
      </c>
      <c r="AY7" s="151" t="s">
        <v>209</v>
      </c>
      <c r="AZ7" s="151" t="s">
        <v>210</v>
      </c>
      <c r="BA7" s="151" t="s">
        <v>211</v>
      </c>
      <c r="BB7" s="151" t="s">
        <v>212</v>
      </c>
      <c r="BC7" s="151" t="s">
        <v>213</v>
      </c>
      <c r="BD7" s="151" t="s">
        <v>214</v>
      </c>
      <c r="BE7" s="151" t="s">
        <v>215</v>
      </c>
      <c r="BF7" s="151" t="s">
        <v>216</v>
      </c>
      <c r="BG7" s="151" t="s">
        <v>217</v>
      </c>
      <c r="BH7" s="151" t="s">
        <v>218</v>
      </c>
      <c r="BI7" s="151" t="s">
        <v>219</v>
      </c>
      <c r="BJ7" s="151" t="s">
        <v>220</v>
      </c>
      <c r="BK7" s="151" t="s">
        <v>221</v>
      </c>
      <c r="BL7" s="151" t="s">
        <v>222</v>
      </c>
      <c r="BM7" s="151" t="s">
        <v>223</v>
      </c>
      <c r="BN7" s="148" t="s">
        <v>224</v>
      </c>
      <c r="BO7" s="149" t="s">
        <v>225</v>
      </c>
      <c r="BP7" s="929"/>
      <c r="BQ7" s="920"/>
    </row>
    <row r="8" spans="2:69" ht="21" customHeight="1">
      <c r="B8" s="931"/>
      <c r="C8" s="931"/>
      <c r="D8" s="372" t="s">
        <v>226</v>
      </c>
      <c r="E8" s="373">
        <f>'B-１地域番号①'!$H11</f>
        <v>0</v>
      </c>
      <c r="F8" s="374">
        <f>'B-１地域番号①'!$H17</f>
        <v>0</v>
      </c>
      <c r="G8" s="373">
        <f>'B-１地域番号①'!$H23</f>
        <v>0</v>
      </c>
      <c r="H8" s="374">
        <f>'B-１地域番号①'!$H29</f>
        <v>0</v>
      </c>
      <c r="I8" s="373">
        <f>'B-１地域番号①'!$H35</f>
        <v>0</v>
      </c>
      <c r="J8" s="374">
        <f>'B-１地域番号①'!$H41</f>
        <v>0</v>
      </c>
      <c r="K8" s="373">
        <f>'B-１地域番号①'!$H47</f>
        <v>0</v>
      </c>
      <c r="L8" s="374">
        <f>'B-１地域番号①'!$H53</f>
        <v>0</v>
      </c>
      <c r="M8" s="373">
        <f>'B-１地域番号①'!$H59</f>
        <v>0</v>
      </c>
      <c r="N8" s="374">
        <f>'B-１地域番号①'!$H65</f>
        <v>0</v>
      </c>
      <c r="O8" s="373">
        <f>'B-１地域番号①'!$H71</f>
        <v>0</v>
      </c>
      <c r="P8" s="374">
        <f>'B-１地域番号①'!$H77</f>
        <v>0</v>
      </c>
      <c r="Q8" s="373">
        <f>'B-１地域番号①'!$H83</f>
        <v>0</v>
      </c>
      <c r="R8" s="374">
        <f>'B-１地域番号①'!$H89</f>
        <v>0</v>
      </c>
      <c r="S8" s="373">
        <f>'B-１地域番号①'!$H95</f>
        <v>0</v>
      </c>
      <c r="T8" s="374">
        <f>'B-１地域番号①'!$H101</f>
        <v>0</v>
      </c>
      <c r="U8" s="373">
        <f>'B-１地域番号①'!$H107</f>
        <v>0</v>
      </c>
      <c r="V8" s="374">
        <f>'B-１地域番号①'!$H113</f>
        <v>0</v>
      </c>
      <c r="W8" s="373">
        <f>'B-１地域番号①'!$H119</f>
        <v>0</v>
      </c>
      <c r="X8" s="374">
        <f>'B-１地域番号①'!$H125</f>
        <v>0</v>
      </c>
      <c r="Y8" s="375">
        <f>SUM(E8:X8)</f>
        <v>0</v>
      </c>
      <c r="Z8" s="373">
        <f>'B-１地域番号②'!$H11</f>
        <v>0</v>
      </c>
      <c r="AA8" s="374">
        <f>'B-１地域番号②'!$H17</f>
        <v>0</v>
      </c>
      <c r="AB8" s="374">
        <f>'B-１地域番号②'!$H23</f>
        <v>0</v>
      </c>
      <c r="AC8" s="374">
        <f>'B-１地域番号②'!$H29</f>
        <v>0</v>
      </c>
      <c r="AD8" s="374">
        <f>'B-１地域番号②'!$H35</f>
        <v>0</v>
      </c>
      <c r="AE8" s="374">
        <f>'B-１地域番号②'!$H41</f>
        <v>0</v>
      </c>
      <c r="AF8" s="374">
        <f>'B-１地域番号②'!$H47</f>
        <v>0</v>
      </c>
      <c r="AG8" s="374">
        <f>'B-１地域番号②'!$H53</f>
        <v>0</v>
      </c>
      <c r="AH8" s="374">
        <f>'B-１地域番号②'!$H59</f>
        <v>0</v>
      </c>
      <c r="AI8" s="374">
        <f>'B-１地域番号②'!$H65</f>
        <v>0</v>
      </c>
      <c r="AJ8" s="374">
        <f>'B-１地域番号②'!$H71</f>
        <v>0</v>
      </c>
      <c r="AK8" s="374">
        <f>'B-１地域番号②'!$H77</f>
        <v>0</v>
      </c>
      <c r="AL8" s="374">
        <f>'B-１地域番号②'!$H83</f>
        <v>0</v>
      </c>
      <c r="AM8" s="374">
        <f>'B-１地域番号②'!$H89</f>
        <v>0</v>
      </c>
      <c r="AN8" s="374">
        <f>'B-１地域番号②'!$H95</f>
        <v>0</v>
      </c>
      <c r="AO8" s="374">
        <f>'B-１地域番号②'!$H101</f>
        <v>0</v>
      </c>
      <c r="AP8" s="374">
        <f>'B-１地域番号②'!$H107</f>
        <v>0</v>
      </c>
      <c r="AQ8" s="374">
        <f>'B-１地域番号②'!$H113</f>
        <v>0</v>
      </c>
      <c r="AR8" s="374">
        <f>'B-１地域番号②'!$H119</f>
        <v>0</v>
      </c>
      <c r="AS8" s="376">
        <f>'B-１地域番号②'!$H125</f>
        <v>0</v>
      </c>
      <c r="AT8" s="375">
        <f t="shared" ref="AT8:AT17" si="0">SUM(Z8:AS8)</f>
        <v>0</v>
      </c>
      <c r="AU8" s="373">
        <f>'B-１地域番号③'!$H11</f>
        <v>0</v>
      </c>
      <c r="AV8" s="374">
        <f>'B-１地域番号③'!$H17</f>
        <v>0</v>
      </c>
      <c r="AW8" s="374">
        <f>'B-１地域番号③'!$H23</f>
        <v>0</v>
      </c>
      <c r="AX8" s="374">
        <f>'B-１地域番号③'!$H29</f>
        <v>0</v>
      </c>
      <c r="AY8" s="374">
        <f>'B-１地域番号③'!$H35</f>
        <v>0</v>
      </c>
      <c r="AZ8" s="374">
        <f>'B-１地域番号③'!$H41</f>
        <v>0</v>
      </c>
      <c r="BA8" s="374">
        <f>'B-１地域番号③'!$H47</f>
        <v>0</v>
      </c>
      <c r="BB8" s="374">
        <f>'B-１地域番号③'!$H53</f>
        <v>0</v>
      </c>
      <c r="BC8" s="374">
        <f>'B-１地域番号③'!$H59</f>
        <v>0</v>
      </c>
      <c r="BD8" s="374">
        <f>'B-１地域番号③'!$H65</f>
        <v>0</v>
      </c>
      <c r="BE8" s="374">
        <f>'B-１地域番号③'!$H71</f>
        <v>0</v>
      </c>
      <c r="BF8" s="374">
        <f>'B-１地域番号③'!$H77</f>
        <v>0</v>
      </c>
      <c r="BG8" s="374">
        <f>'B-１地域番号③'!$H83</f>
        <v>0</v>
      </c>
      <c r="BH8" s="374">
        <f>'B-１地域番号③'!$H89</f>
        <v>0</v>
      </c>
      <c r="BI8" s="374">
        <f>'B-１地域番号③'!$H95</f>
        <v>0</v>
      </c>
      <c r="BJ8" s="374">
        <f>'B-１地域番号③'!$H101</f>
        <v>0</v>
      </c>
      <c r="BK8" s="374">
        <f>'B-１地域番号③'!$H107</f>
        <v>0</v>
      </c>
      <c r="BL8" s="374">
        <f>'B-１地域番号③'!$H113</f>
        <v>0</v>
      </c>
      <c r="BM8" s="374">
        <f>'B-１地域番号③'!$H119</f>
        <v>0</v>
      </c>
      <c r="BN8" s="376">
        <f>'B-１地域番号③'!$H125</f>
        <v>0</v>
      </c>
      <c r="BO8" s="375">
        <f>SUM(AU8:BN8)</f>
        <v>0</v>
      </c>
      <c r="BP8" s="930"/>
      <c r="BQ8" s="921"/>
    </row>
    <row r="9" spans="2:69" ht="18" customHeight="1">
      <c r="B9" s="936" t="s">
        <v>227</v>
      </c>
      <c r="C9" s="937"/>
      <c r="D9" s="938"/>
      <c r="E9" s="152">
        <f>SUMIFS('B-3内訳書2-1'!$T$1617:$T$1816,'B-3内訳書2-1'!$F$1617:$F$1816,'B-3【原則記入不要】内訳書1-1'!$B9,'B-3内訳書2-1'!$U$1617:$U$1816,E$7)</f>
        <v>0</v>
      </c>
      <c r="F9" s="9">
        <f>SUMIFS('B-3内訳書2-1'!$T$1617:$T$1816,'B-3内訳書2-1'!$F$1617:$F$1816,'B-3【原則記入不要】内訳書1-1'!$B9,'B-3内訳書2-1'!$U$1617:$U$1816,F$7)</f>
        <v>0</v>
      </c>
      <c r="G9" s="9">
        <f>SUMIFS('B-3内訳書2-1'!$T$1617:$T$1816,'B-3内訳書2-1'!$F$1617:$F$1816,'B-3【原則記入不要】内訳書1-1'!$B9,'B-3内訳書2-1'!$U$1617:$U$1816,G$7)</f>
        <v>0</v>
      </c>
      <c r="H9" s="9">
        <f>SUMIFS('B-3内訳書2-1'!$T$1617:$T$1816,'B-3内訳書2-1'!$F$1617:$F$1816,'B-3【原則記入不要】内訳書1-1'!$B9,'B-3内訳書2-1'!$U$1617:$U$1816,H$7)</f>
        <v>0</v>
      </c>
      <c r="I9" s="9">
        <f>SUMIFS('B-3内訳書2-1'!$T$1617:$T$1816,'B-3内訳書2-1'!$F$1617:$F$1816,'B-3【原則記入不要】内訳書1-1'!$B9,'B-3内訳書2-1'!$U$1617:$U$1816,I$7)</f>
        <v>0</v>
      </c>
      <c r="J9" s="9">
        <f>SUMIFS('B-3内訳書2-1'!$T$1617:$T$1816,'B-3内訳書2-1'!$F$1617:$F$1816,'B-3【原則記入不要】内訳書1-1'!$B9,'B-3内訳書2-1'!$U$1617:$U$1816,J$7)</f>
        <v>0</v>
      </c>
      <c r="K9" s="9">
        <f>SUMIFS('B-3内訳書2-1'!$T$1617:$T$1816,'B-3内訳書2-1'!$F$1617:$F$1816,'B-3【原則記入不要】内訳書1-1'!$B9,'B-3内訳書2-1'!$U$1617:$U$1816,K$7)</f>
        <v>0</v>
      </c>
      <c r="L9" s="9">
        <f>SUMIFS('B-3内訳書2-1'!$T$1617:$T$1816,'B-3内訳書2-1'!$F$1617:$F$1816,'B-3【原則記入不要】内訳書1-1'!$B9,'B-3内訳書2-1'!$U$1617:$U$1816,L$7)</f>
        <v>0</v>
      </c>
      <c r="M9" s="9">
        <f>SUMIFS('B-3内訳書2-1'!$T$1617:$T$1816,'B-3内訳書2-1'!$F$1617:$F$1816,'B-3【原則記入不要】内訳書1-1'!$B9,'B-3内訳書2-1'!$U$1617:$U$1816,M$7)</f>
        <v>0</v>
      </c>
      <c r="N9" s="9">
        <f>SUMIFS('B-3内訳書2-1'!$T$1617:$T$1816,'B-3内訳書2-1'!$F$1617:$F$1816,'B-3【原則記入不要】内訳書1-1'!$B9,'B-3内訳書2-1'!$U$1617:$U$1816,N$7)</f>
        <v>0</v>
      </c>
      <c r="O9" s="9">
        <f>SUMIFS('B-3内訳書2-1'!$T$1617:$T$1816,'B-3内訳書2-1'!$F$1617:$F$1816,'B-3【原則記入不要】内訳書1-1'!$B9,'B-3内訳書2-1'!$U$1617:$U$1816,O$7)</f>
        <v>0</v>
      </c>
      <c r="P9" s="9">
        <f>SUMIFS('B-3内訳書2-1'!$T$1617:$T$1816,'B-3内訳書2-1'!$F$1617:$F$1816,'B-3【原則記入不要】内訳書1-1'!$B9,'B-3内訳書2-1'!$U$1617:$U$1816,P$7)</f>
        <v>0</v>
      </c>
      <c r="Q9" s="9">
        <f>SUMIFS('B-3内訳書2-1'!$T$1617:$T$1816,'B-3内訳書2-1'!$F$1617:$F$1816,'B-3【原則記入不要】内訳書1-1'!$B9,'B-3内訳書2-1'!$U$1617:$U$1816,Q$7)</f>
        <v>0</v>
      </c>
      <c r="R9" s="9">
        <f>SUMIFS('B-3内訳書2-1'!$T$1617:$T$1816,'B-3内訳書2-1'!$F$1617:$F$1816,'B-3【原則記入不要】内訳書1-1'!$B9,'B-3内訳書2-1'!$U$1617:$U$1816,R$7)</f>
        <v>0</v>
      </c>
      <c r="S9" s="9">
        <f>SUMIFS('B-3内訳書2-1'!$T$1617:$T$1816,'B-3内訳書2-1'!$F$1617:$F$1816,'B-3【原則記入不要】内訳書1-1'!$B9,'B-3内訳書2-1'!$U$1617:$U$1816,S$7)</f>
        <v>0</v>
      </c>
      <c r="T9" s="9">
        <f>SUMIFS('B-3内訳書2-1'!$T$1617:$T$1816,'B-3内訳書2-1'!$F$1617:$F$1816,'B-3【原則記入不要】内訳書1-1'!$B9,'B-3内訳書2-1'!$U$1617:$U$1816,T$7)</f>
        <v>0</v>
      </c>
      <c r="U9" s="9">
        <f>SUMIFS('B-3内訳書2-1'!$T$1617:$T$1816,'B-3内訳書2-1'!$F$1617:$F$1816,'B-3【原則記入不要】内訳書1-1'!$B9,'B-3内訳書2-1'!$U$1617:$U$1816,U$7)</f>
        <v>0</v>
      </c>
      <c r="V9" s="9">
        <f>SUMIFS('B-3内訳書2-1'!$T$1617:$T$1816,'B-3内訳書2-1'!$F$1617:$F$1816,'B-3【原則記入不要】内訳書1-1'!$B9,'B-3内訳書2-1'!$U$1617:$U$1816,V$7)</f>
        <v>0</v>
      </c>
      <c r="W9" s="9">
        <f>SUMIFS('B-3内訳書2-1'!$T$1617:$T$1816,'B-3内訳書2-1'!$F$1617:$F$1816,'B-3【原則記入不要】内訳書1-1'!$B9,'B-3内訳書2-1'!$U$1617:$U$1816,W$7)</f>
        <v>0</v>
      </c>
      <c r="X9" s="153">
        <f>SUMIFS('B-3内訳書2-1'!$T$1617:$T$1816,'B-3内訳書2-1'!$F$1617:$F$1816,'B-3【原則記入不要】内訳書1-1'!$B9,'B-3内訳書2-1'!$U$1617:$U$1816,X$7)</f>
        <v>0</v>
      </c>
      <c r="Y9" s="154">
        <f t="shared" ref="Y9:Y17" si="1">SUM(E9:X9)</f>
        <v>0</v>
      </c>
      <c r="Z9" s="152">
        <f>SUMIFS('B-3内訳書2-2'!$T$1617:$T$1816,'B-3内訳書2-2'!$F$1617:$F$1816,'B-3【原則記入不要】内訳書1-1'!$B9,'B-3内訳書2-2'!$U$1617:$U$1816,Z$7)</f>
        <v>0</v>
      </c>
      <c r="AA9" s="9">
        <f>SUMIFS('B-3内訳書2-2'!$T$1617:$T$1816,'B-3内訳書2-2'!$F$1617:$F$1816,'B-3【原則記入不要】内訳書1-1'!$B9,'B-3内訳書2-2'!$U$1617:$U$1816,AA$7)</f>
        <v>0</v>
      </c>
      <c r="AB9" s="9">
        <f>SUMIFS('B-3内訳書2-2'!$T$1617:$T$1816,'B-3内訳書2-2'!$F$1617:$F$1816,'B-3【原則記入不要】内訳書1-1'!$B9,'B-3内訳書2-2'!$U$1617:$U$1816,AB$7)</f>
        <v>0</v>
      </c>
      <c r="AC9" s="9">
        <f>SUMIFS('B-3内訳書2-2'!$T$1617:$T$1816,'B-3内訳書2-2'!$F$1617:$F$1816,'B-3【原則記入不要】内訳書1-1'!$B9,'B-3内訳書2-2'!$U$1617:$U$1816,AC$7)</f>
        <v>0</v>
      </c>
      <c r="AD9" s="9">
        <f>SUMIFS('B-3内訳書2-2'!$T$1617:$T$1816,'B-3内訳書2-2'!$F$1617:$F$1816,'B-3【原則記入不要】内訳書1-1'!$B9,'B-3内訳書2-2'!$U$1617:$U$1816,AD$7)</f>
        <v>0</v>
      </c>
      <c r="AE9" s="9">
        <f>SUMIFS('B-3内訳書2-2'!$T$1617:$T$1816,'B-3内訳書2-2'!$F$1617:$F$1816,'B-3【原則記入不要】内訳書1-1'!$B9,'B-3内訳書2-2'!$U$1617:$U$1816,AE$7)</f>
        <v>0</v>
      </c>
      <c r="AF9" s="9">
        <f>SUMIFS('B-3内訳書2-2'!$T$1617:$T$1816,'B-3内訳書2-2'!$F$1617:$F$1816,'B-3【原則記入不要】内訳書1-1'!$B9,'B-3内訳書2-2'!$U$1617:$U$1816,AF$7)</f>
        <v>0</v>
      </c>
      <c r="AG9" s="9">
        <f>SUMIFS('B-3内訳書2-2'!$T$1617:$T$1816,'B-3内訳書2-2'!$F$1617:$F$1816,'B-3【原則記入不要】内訳書1-1'!$B9,'B-3内訳書2-2'!$U$1617:$U$1816,AG$7)</f>
        <v>0</v>
      </c>
      <c r="AH9" s="9">
        <f>SUMIFS('B-3内訳書2-2'!$T$1617:$T$1816,'B-3内訳書2-2'!$F$1617:$F$1816,'B-3【原則記入不要】内訳書1-1'!$B9,'B-3内訳書2-2'!$U$1617:$U$1816,AH$7)</f>
        <v>0</v>
      </c>
      <c r="AI9" s="9">
        <f>SUMIFS('B-3内訳書2-2'!$T$1617:$T$1816,'B-3内訳書2-2'!$F$1617:$F$1816,'B-3【原則記入不要】内訳書1-1'!$B9,'B-3内訳書2-2'!$U$1617:$U$1816,AI$7)</f>
        <v>0</v>
      </c>
      <c r="AJ9" s="9">
        <f>SUMIFS('B-3内訳書2-2'!$T$1617:$T$1816,'B-3内訳書2-2'!$F$1617:$F$1816,'B-3【原則記入不要】内訳書1-1'!$B9,'B-3内訳書2-2'!$U$1617:$U$1816,AJ$7)</f>
        <v>0</v>
      </c>
      <c r="AK9" s="9">
        <f>SUMIFS('B-3内訳書2-2'!$T$1617:$T$1816,'B-3内訳書2-2'!$F$1617:$F$1816,'B-3【原則記入不要】内訳書1-1'!$B9,'B-3内訳書2-2'!$U$1617:$U$1816,AK$7)</f>
        <v>0</v>
      </c>
      <c r="AL9" s="9">
        <f>SUMIFS('B-3内訳書2-2'!$T$1617:$T$1816,'B-3内訳書2-2'!$F$1617:$F$1816,'B-3【原則記入不要】内訳書1-1'!$B9,'B-3内訳書2-2'!$U$1617:$U$1816,AL$7)</f>
        <v>0</v>
      </c>
      <c r="AM9" s="9">
        <f>SUMIFS('B-3内訳書2-2'!$T$1617:$T$1816,'B-3内訳書2-2'!$F$1617:$F$1816,'B-3【原則記入不要】内訳書1-1'!$B9,'B-3内訳書2-2'!$U$1617:$U$1816,AM$7)</f>
        <v>0</v>
      </c>
      <c r="AN9" s="9">
        <f>SUMIFS('B-3内訳書2-2'!$T$1617:$T$1816,'B-3内訳書2-2'!$F$1617:$F$1816,'B-3【原則記入不要】内訳書1-1'!$B9,'B-3内訳書2-2'!$U$1617:$U$1816,AN$7)</f>
        <v>0</v>
      </c>
      <c r="AO9" s="9">
        <f>SUMIFS('B-3内訳書2-2'!$T$1617:$T$1816,'B-3内訳書2-2'!$F$1617:$F$1816,'B-3【原則記入不要】内訳書1-1'!$B9,'B-3内訳書2-2'!$U$1617:$U$1816,AO$7)</f>
        <v>0</v>
      </c>
      <c r="AP9" s="9">
        <f>SUMIFS('B-3内訳書2-2'!$T$1617:$T$1816,'B-3内訳書2-2'!$F$1617:$F$1816,'B-3【原則記入不要】内訳書1-1'!$B9,'B-3内訳書2-2'!$U$1617:$U$1816,AP$7)</f>
        <v>0</v>
      </c>
      <c r="AQ9" s="9">
        <f>SUMIFS('B-3内訳書2-2'!$T$1617:$T$1816,'B-3内訳書2-2'!$F$1617:$F$1816,'B-3【原則記入不要】内訳書1-1'!$B9,'B-3内訳書2-2'!$U$1617:$U$1816,AQ$7)</f>
        <v>0</v>
      </c>
      <c r="AR9" s="9">
        <f>SUMIFS('B-3内訳書2-2'!$T$1617:$T$1816,'B-3内訳書2-2'!$F$1617:$F$1816,'B-3【原則記入不要】内訳書1-1'!$B9,'B-3内訳書2-2'!$U$1617:$U$1816,AR$7)</f>
        <v>0</v>
      </c>
      <c r="AS9" s="153">
        <f>SUMIFS('B-3内訳書2-2'!$T$1617:$T$1816,'B-3内訳書2-2'!$F$1617:$F$1816,'B-3【原則記入不要】内訳書1-1'!$B9,'B-3内訳書2-2'!$U$1617:$U$1816,AS$7)</f>
        <v>0</v>
      </c>
      <c r="AT9" s="154">
        <f t="shared" si="0"/>
        <v>0</v>
      </c>
      <c r="AU9" s="152">
        <f>SUMIFS('B-3内訳書2-3'!$T$1617:$T$1816,'B-3内訳書2-3'!$F$1617:$F$1816,'B-3【原則記入不要】内訳書1-1'!$B9,'B-3内訳書2-3'!$U$1617:$U$1816,AU$7)</f>
        <v>0</v>
      </c>
      <c r="AV9" s="9">
        <f>SUMIFS('B-3内訳書2-3'!$T$1617:$T$1816,'B-3内訳書2-3'!$F$1617:$F$1816,'B-3【原則記入不要】内訳書1-1'!$B9,'B-3内訳書2-3'!$U$1617:$U$1816,AV$7)</f>
        <v>0</v>
      </c>
      <c r="AW9" s="9">
        <f>SUMIFS('B-3内訳書2-3'!$T$1617:$T$1816,'B-3内訳書2-3'!$F$1617:$F$1816,'B-3【原則記入不要】内訳書1-1'!$B9,'B-3内訳書2-3'!$U$1617:$U$1816,AW$7)</f>
        <v>0</v>
      </c>
      <c r="AX9" s="9">
        <f>SUMIFS('B-3内訳書2-3'!$T$1617:$T$1816,'B-3内訳書2-3'!$F$1617:$F$1816,'B-3【原則記入不要】内訳書1-1'!$B9,'B-3内訳書2-3'!$U$1617:$U$1816,AX$7)</f>
        <v>0</v>
      </c>
      <c r="AY9" s="9">
        <f>SUMIFS('B-3内訳書2-3'!$T$1617:$T$1816,'B-3内訳書2-3'!$F$1617:$F$1816,'B-3【原則記入不要】内訳書1-1'!$B9,'B-3内訳書2-3'!$U$1617:$U$1816,AY$7)</f>
        <v>0</v>
      </c>
      <c r="AZ9" s="9">
        <f>SUMIFS('B-3内訳書2-3'!$T$1617:$T$1816,'B-3内訳書2-3'!$F$1617:$F$1816,'B-3【原則記入不要】内訳書1-1'!$B9,'B-3内訳書2-3'!$U$1617:$U$1816,AZ$7)</f>
        <v>0</v>
      </c>
      <c r="BA9" s="9">
        <f>SUMIFS('B-3内訳書2-3'!$T$1617:$T$1816,'B-3内訳書2-3'!$F$1617:$F$1816,'B-3【原則記入不要】内訳書1-1'!$B9,'B-3内訳書2-3'!$U$1617:$U$1816,BA$7)</f>
        <v>0</v>
      </c>
      <c r="BB9" s="9">
        <f>SUMIFS('B-3内訳書2-3'!$T$1617:$T$1816,'B-3内訳書2-3'!$F$1617:$F$1816,'B-3【原則記入不要】内訳書1-1'!$B9,'B-3内訳書2-3'!$U$1617:$U$1816,BB$7)</f>
        <v>0</v>
      </c>
      <c r="BC9" s="9">
        <f>SUMIFS('B-3内訳書2-3'!$T$1617:$T$1816,'B-3内訳書2-3'!$F$1617:$F$1816,'B-3【原則記入不要】内訳書1-1'!$B9,'B-3内訳書2-3'!$U$1617:$U$1816,BC$7)</f>
        <v>0</v>
      </c>
      <c r="BD9" s="9">
        <f>SUMIFS('B-3内訳書2-3'!$T$1617:$T$1816,'B-3内訳書2-3'!$F$1617:$F$1816,'B-3【原則記入不要】内訳書1-1'!$B9,'B-3内訳書2-3'!$U$1617:$U$1816,BD$7)</f>
        <v>0</v>
      </c>
      <c r="BE9" s="9">
        <f>SUMIFS('B-3内訳書2-3'!$T$1617:$T$1816,'B-3内訳書2-3'!$F$1617:$F$1816,'B-3【原則記入不要】内訳書1-1'!$B9,'B-3内訳書2-3'!$U$1617:$U$1816,BE$7)</f>
        <v>0</v>
      </c>
      <c r="BF9" s="9">
        <f>SUMIFS('B-3内訳書2-3'!$T$1617:$T$1816,'B-3内訳書2-3'!$F$1617:$F$1816,'B-3【原則記入不要】内訳書1-1'!$B9,'B-3内訳書2-3'!$U$1617:$U$1816,BF$7)</f>
        <v>0</v>
      </c>
      <c r="BG9" s="9">
        <f>SUMIFS('B-3内訳書2-3'!$T$1617:$T$1816,'B-3内訳書2-3'!$F$1617:$F$1816,'B-3【原則記入不要】内訳書1-1'!$B9,'B-3内訳書2-3'!$U$1617:$U$1816,BG$7)</f>
        <v>0</v>
      </c>
      <c r="BH9" s="9">
        <f>SUMIFS('B-3内訳書2-3'!$T$1617:$T$1816,'B-3内訳書2-3'!$F$1617:$F$1816,'B-3【原則記入不要】内訳書1-1'!$B9,'B-3内訳書2-3'!$U$1617:$U$1816,BH$7)</f>
        <v>0</v>
      </c>
      <c r="BI9" s="9">
        <f>SUMIFS('B-3内訳書2-3'!$T$1617:$T$1816,'B-3内訳書2-3'!$F$1617:$F$1816,'B-3【原則記入不要】内訳書1-1'!$B9,'B-3内訳書2-3'!$U$1617:$U$1816,BI$7)</f>
        <v>0</v>
      </c>
      <c r="BJ9" s="9">
        <f>SUMIFS('B-3内訳書2-3'!$T$1617:$T$1816,'B-3内訳書2-3'!$F$1617:$F$1816,'B-3【原則記入不要】内訳書1-1'!$B9,'B-3内訳書2-3'!$U$1617:$U$1816,BJ$7)</f>
        <v>0</v>
      </c>
      <c r="BK9" s="9">
        <f>SUMIFS('B-3内訳書2-3'!$T$1617:$T$1816,'B-3内訳書2-3'!$F$1617:$F$1816,'B-3【原則記入不要】内訳書1-1'!$B9,'B-3内訳書2-3'!$U$1617:$U$1816,BK$7)</f>
        <v>0</v>
      </c>
      <c r="BL9" s="9">
        <f>SUMIFS('B-3内訳書2-3'!$T$1617:$T$1816,'B-3内訳書2-3'!$F$1617:$F$1816,'B-3【原則記入不要】内訳書1-1'!$B9,'B-3内訳書2-3'!$U$1617:$U$1816,BL$7)</f>
        <v>0</v>
      </c>
      <c r="BM9" s="9">
        <f>SUMIFS('B-3内訳書2-3'!$T$1617:$T$1816,'B-3内訳書2-3'!$F$1617:$F$1816,'B-3【原則記入不要】内訳書1-1'!$B9,'B-3内訳書2-3'!$U$1617:$U$1816,BM$7)</f>
        <v>0</v>
      </c>
      <c r="BN9" s="153">
        <f>SUMIFS('B-3内訳書2-3'!$T$1617:$T$1816,'B-3内訳書2-3'!$F$1617:$F$1816,'B-3【原則記入不要】内訳書1-1'!$B9,'B-3内訳書2-3'!$U$1617:$U$1816,BN$7)</f>
        <v>0</v>
      </c>
      <c r="BO9" s="154">
        <f t="shared" ref="BO9:BO17" si="2">SUM(AU9:BN9)</f>
        <v>0</v>
      </c>
      <c r="BP9" s="377">
        <f>'B-3内訳書2-4'!$I$272</f>
        <v>0</v>
      </c>
      <c r="BQ9" s="378">
        <f t="shared" ref="BQ9:BQ14" si="3">SUMIFS($E9:$BO9,$E$7:$BO$7,"総数")+BP9</f>
        <v>0</v>
      </c>
    </row>
    <row r="10" spans="2:69" ht="18" customHeight="1">
      <c r="B10" s="939" t="s">
        <v>228</v>
      </c>
      <c r="C10" s="940"/>
      <c r="D10" s="941"/>
      <c r="E10" s="155">
        <f>SUMIFS('B-3内訳書2-1'!$T$1617:$T$1816,'B-3内訳書2-1'!$F$1617:$F$1816,'B-3【原則記入不要】内訳書1-1'!$B10,'B-3内訳書2-1'!$U$1617:$U$1816,E$7)</f>
        <v>0</v>
      </c>
      <c r="F10" s="156">
        <f>SUMIFS('B-3内訳書2-1'!$T$1617:$T$1816,'B-3内訳書2-1'!$F$1617:$F$1816,'B-3【原則記入不要】内訳書1-1'!$B10,'B-3内訳書2-1'!$U$1617:$U$1816,F$7)</f>
        <v>0</v>
      </c>
      <c r="G10" s="156">
        <f>SUMIFS('B-3内訳書2-1'!$T$1617:$T$1816,'B-3内訳書2-1'!$F$1617:$F$1816,'B-3【原則記入不要】内訳書1-1'!$B10,'B-3内訳書2-1'!$U$1617:$U$1816,G$7)</f>
        <v>0</v>
      </c>
      <c r="H10" s="156">
        <f>SUMIFS('B-3内訳書2-1'!$T$1617:$T$1816,'B-3内訳書2-1'!$F$1617:$F$1816,'B-3【原則記入不要】内訳書1-1'!$B10,'B-3内訳書2-1'!$U$1617:$U$1816,H$7)</f>
        <v>0</v>
      </c>
      <c r="I10" s="156">
        <f>SUMIFS('B-3内訳書2-1'!$T$1617:$T$1816,'B-3内訳書2-1'!$F$1617:$F$1816,'B-3【原則記入不要】内訳書1-1'!$B10,'B-3内訳書2-1'!$U$1617:$U$1816,I$7)</f>
        <v>0</v>
      </c>
      <c r="J10" s="156">
        <f>SUMIFS('B-3内訳書2-1'!$T$1617:$T$1816,'B-3内訳書2-1'!$F$1617:$F$1816,'B-3【原則記入不要】内訳書1-1'!$B10,'B-3内訳書2-1'!$U$1617:$U$1816,J$7)</f>
        <v>0</v>
      </c>
      <c r="K10" s="156">
        <f>SUMIFS('B-3内訳書2-1'!$T$1617:$T$1816,'B-3内訳書2-1'!$F$1617:$F$1816,'B-3【原則記入不要】内訳書1-1'!$B10,'B-3内訳書2-1'!$U$1617:$U$1816,K$7)</f>
        <v>0</v>
      </c>
      <c r="L10" s="156">
        <f>SUMIFS('B-3内訳書2-1'!$T$1617:$T$1816,'B-3内訳書2-1'!$F$1617:$F$1816,'B-3【原則記入不要】内訳書1-1'!$B10,'B-3内訳書2-1'!$U$1617:$U$1816,L$7)</f>
        <v>0</v>
      </c>
      <c r="M10" s="156">
        <f>SUMIFS('B-3内訳書2-1'!$T$1617:$T$1816,'B-3内訳書2-1'!$F$1617:$F$1816,'B-3【原則記入不要】内訳書1-1'!$B10,'B-3内訳書2-1'!$U$1617:$U$1816,M$7)</f>
        <v>0</v>
      </c>
      <c r="N10" s="156">
        <f>SUMIFS('B-3内訳書2-1'!$T$1617:$T$1816,'B-3内訳書2-1'!$F$1617:$F$1816,'B-3【原則記入不要】内訳書1-1'!$B10,'B-3内訳書2-1'!$U$1617:$U$1816,N$7)</f>
        <v>0</v>
      </c>
      <c r="O10" s="156">
        <f>SUMIFS('B-3内訳書2-1'!$T$1617:$T$1816,'B-3内訳書2-1'!$F$1617:$F$1816,'B-3【原則記入不要】内訳書1-1'!$B10,'B-3内訳書2-1'!$U$1617:$U$1816,O$7)</f>
        <v>0</v>
      </c>
      <c r="P10" s="156">
        <f>SUMIFS('B-3内訳書2-1'!$T$1617:$T$1816,'B-3内訳書2-1'!$F$1617:$F$1816,'B-3【原則記入不要】内訳書1-1'!$B10,'B-3内訳書2-1'!$U$1617:$U$1816,P$7)</f>
        <v>0</v>
      </c>
      <c r="Q10" s="156">
        <f>SUMIFS('B-3内訳書2-1'!$T$1617:$T$1816,'B-3内訳書2-1'!$F$1617:$F$1816,'B-3【原則記入不要】内訳書1-1'!$B10,'B-3内訳書2-1'!$U$1617:$U$1816,Q$7)</f>
        <v>0</v>
      </c>
      <c r="R10" s="156">
        <f>SUMIFS('B-3内訳書2-1'!$T$1617:$T$1816,'B-3内訳書2-1'!$F$1617:$F$1816,'B-3【原則記入不要】内訳書1-1'!$B10,'B-3内訳書2-1'!$U$1617:$U$1816,R$7)</f>
        <v>0</v>
      </c>
      <c r="S10" s="156">
        <f>SUMIFS('B-3内訳書2-1'!$T$1617:$T$1816,'B-3内訳書2-1'!$F$1617:$F$1816,'B-3【原則記入不要】内訳書1-1'!$B10,'B-3内訳書2-1'!$U$1617:$U$1816,S$7)</f>
        <v>0</v>
      </c>
      <c r="T10" s="156">
        <f>SUMIFS('B-3内訳書2-1'!$T$1617:$T$1816,'B-3内訳書2-1'!$F$1617:$F$1816,'B-3【原則記入不要】内訳書1-1'!$B10,'B-3内訳書2-1'!$U$1617:$U$1816,T$7)</f>
        <v>0</v>
      </c>
      <c r="U10" s="156">
        <f>SUMIFS('B-3内訳書2-1'!$T$1617:$T$1816,'B-3内訳書2-1'!$F$1617:$F$1816,'B-3【原則記入不要】内訳書1-1'!$B10,'B-3内訳書2-1'!$U$1617:$U$1816,U$7)</f>
        <v>0</v>
      </c>
      <c r="V10" s="156">
        <f>SUMIFS('B-3内訳書2-1'!$T$1617:$T$1816,'B-3内訳書2-1'!$F$1617:$F$1816,'B-3【原則記入不要】内訳書1-1'!$B10,'B-3内訳書2-1'!$U$1617:$U$1816,V$7)</f>
        <v>0</v>
      </c>
      <c r="W10" s="156">
        <f>SUMIFS('B-3内訳書2-1'!$T$1617:$T$1816,'B-3内訳書2-1'!$F$1617:$F$1816,'B-3【原則記入不要】内訳書1-1'!$B10,'B-3内訳書2-1'!$U$1617:$U$1816,W$7)</f>
        <v>0</v>
      </c>
      <c r="X10" s="157">
        <f>SUMIFS('B-3内訳書2-1'!$T$1617:$T$1816,'B-3内訳書2-1'!$F$1617:$F$1816,'B-3【原則記入不要】内訳書1-1'!$B10,'B-3内訳書2-1'!$U$1617:$U$1816,X$7)</f>
        <v>0</v>
      </c>
      <c r="Y10" s="158">
        <f t="shared" si="1"/>
        <v>0</v>
      </c>
      <c r="Z10" s="155">
        <f>SUMIFS('B-3内訳書2-2'!$T$1617:$T$1816,'B-3内訳書2-2'!$F$1617:$F$1816,'B-3【原則記入不要】内訳書1-1'!$B10,'B-3内訳書2-2'!$U$1617:$U$1816,Z$7)</f>
        <v>0</v>
      </c>
      <c r="AA10" s="156">
        <f>SUMIFS('B-3内訳書2-2'!$T$1617:$T$1816,'B-3内訳書2-2'!$F$1617:$F$1816,'B-3【原則記入不要】内訳書1-1'!$B10,'B-3内訳書2-2'!$U$1617:$U$1816,AA$7)</f>
        <v>0</v>
      </c>
      <c r="AB10" s="156">
        <f>SUMIFS('B-3内訳書2-2'!$T$1617:$T$1816,'B-3内訳書2-2'!$F$1617:$F$1816,'B-3【原則記入不要】内訳書1-1'!$B10,'B-3内訳書2-2'!$U$1617:$U$1816,AB$7)</f>
        <v>0</v>
      </c>
      <c r="AC10" s="156">
        <f>SUMIFS('B-3内訳書2-2'!$T$1617:$T$1816,'B-3内訳書2-2'!$F$1617:$F$1816,'B-3【原則記入不要】内訳書1-1'!$B10,'B-3内訳書2-2'!$U$1617:$U$1816,AC$7)</f>
        <v>0</v>
      </c>
      <c r="AD10" s="156">
        <f>SUMIFS('B-3内訳書2-2'!$T$1617:$T$1816,'B-3内訳書2-2'!$F$1617:$F$1816,'B-3【原則記入不要】内訳書1-1'!$B10,'B-3内訳書2-2'!$U$1617:$U$1816,AD$7)</f>
        <v>0</v>
      </c>
      <c r="AE10" s="156">
        <f>SUMIFS('B-3内訳書2-2'!$T$1617:$T$1816,'B-3内訳書2-2'!$F$1617:$F$1816,'B-3【原則記入不要】内訳書1-1'!$B10,'B-3内訳書2-2'!$U$1617:$U$1816,AE$7)</f>
        <v>0</v>
      </c>
      <c r="AF10" s="156">
        <f>SUMIFS('B-3内訳書2-2'!$T$1617:$T$1816,'B-3内訳書2-2'!$F$1617:$F$1816,'B-3【原則記入不要】内訳書1-1'!$B10,'B-3内訳書2-2'!$U$1617:$U$1816,AF$7)</f>
        <v>0</v>
      </c>
      <c r="AG10" s="156">
        <f>SUMIFS('B-3内訳書2-2'!$T$1617:$T$1816,'B-3内訳書2-2'!$F$1617:$F$1816,'B-3【原則記入不要】内訳書1-1'!$B10,'B-3内訳書2-2'!$U$1617:$U$1816,AG$7)</f>
        <v>0</v>
      </c>
      <c r="AH10" s="156">
        <f>SUMIFS('B-3内訳書2-2'!$T$1617:$T$1816,'B-3内訳書2-2'!$F$1617:$F$1816,'B-3【原則記入不要】内訳書1-1'!$B10,'B-3内訳書2-2'!$U$1617:$U$1816,AH$7)</f>
        <v>0</v>
      </c>
      <c r="AI10" s="156">
        <f>SUMIFS('B-3内訳書2-2'!$T$1617:$T$1816,'B-3内訳書2-2'!$F$1617:$F$1816,'B-3【原則記入不要】内訳書1-1'!$B10,'B-3内訳書2-2'!$U$1617:$U$1816,AI$7)</f>
        <v>0</v>
      </c>
      <c r="AJ10" s="156">
        <f>SUMIFS('B-3内訳書2-2'!$T$1617:$T$1816,'B-3内訳書2-2'!$F$1617:$F$1816,'B-3【原則記入不要】内訳書1-1'!$B10,'B-3内訳書2-2'!$U$1617:$U$1816,AJ$7)</f>
        <v>0</v>
      </c>
      <c r="AK10" s="156">
        <f>SUMIFS('B-3内訳書2-2'!$T$1617:$T$1816,'B-3内訳書2-2'!$F$1617:$F$1816,'B-3【原則記入不要】内訳書1-1'!$B10,'B-3内訳書2-2'!$U$1617:$U$1816,AK$7)</f>
        <v>0</v>
      </c>
      <c r="AL10" s="156">
        <f>SUMIFS('B-3内訳書2-2'!$T$1617:$T$1816,'B-3内訳書2-2'!$F$1617:$F$1816,'B-3【原則記入不要】内訳書1-1'!$B10,'B-3内訳書2-2'!$U$1617:$U$1816,AL$7)</f>
        <v>0</v>
      </c>
      <c r="AM10" s="156">
        <f>SUMIFS('B-3内訳書2-2'!$T$1617:$T$1816,'B-3内訳書2-2'!$F$1617:$F$1816,'B-3【原則記入不要】内訳書1-1'!$B10,'B-3内訳書2-2'!$U$1617:$U$1816,AM$7)</f>
        <v>0</v>
      </c>
      <c r="AN10" s="156">
        <f>SUMIFS('B-3内訳書2-2'!$T$1617:$T$1816,'B-3内訳書2-2'!$F$1617:$F$1816,'B-3【原則記入不要】内訳書1-1'!$B10,'B-3内訳書2-2'!$U$1617:$U$1816,AN$7)</f>
        <v>0</v>
      </c>
      <c r="AO10" s="156">
        <f>SUMIFS('B-3内訳書2-2'!$T$1617:$T$1816,'B-3内訳書2-2'!$F$1617:$F$1816,'B-3【原則記入不要】内訳書1-1'!$B10,'B-3内訳書2-2'!$U$1617:$U$1816,AO$7)</f>
        <v>0</v>
      </c>
      <c r="AP10" s="156">
        <f>SUMIFS('B-3内訳書2-2'!$T$1617:$T$1816,'B-3内訳書2-2'!$F$1617:$F$1816,'B-3【原則記入不要】内訳書1-1'!$B10,'B-3内訳書2-2'!$U$1617:$U$1816,AP$7)</f>
        <v>0</v>
      </c>
      <c r="AQ10" s="156">
        <f>SUMIFS('B-3内訳書2-2'!$T$1617:$T$1816,'B-3内訳書2-2'!$F$1617:$F$1816,'B-3【原則記入不要】内訳書1-1'!$B10,'B-3内訳書2-2'!$U$1617:$U$1816,AQ$7)</f>
        <v>0</v>
      </c>
      <c r="AR10" s="156">
        <f>SUMIFS('B-3内訳書2-2'!$T$1617:$T$1816,'B-3内訳書2-2'!$F$1617:$F$1816,'B-3【原則記入不要】内訳書1-1'!$B10,'B-3内訳書2-2'!$U$1617:$U$1816,AR$7)</f>
        <v>0</v>
      </c>
      <c r="AS10" s="157">
        <f>SUMIFS('B-3内訳書2-2'!$T$1617:$T$1816,'B-3内訳書2-2'!$F$1617:$F$1816,'B-3【原則記入不要】内訳書1-1'!$B10,'B-3内訳書2-2'!$U$1617:$U$1816,AS$7)</f>
        <v>0</v>
      </c>
      <c r="AT10" s="158">
        <f t="shared" si="0"/>
        <v>0</v>
      </c>
      <c r="AU10" s="155">
        <f>SUMIFS('B-3内訳書2-3'!$T$1617:$T$1816,'B-3内訳書2-3'!$F$1617:$F$1816,'B-3【原則記入不要】内訳書1-1'!$B10,'B-3内訳書2-3'!$U$1617:$U$1816,AU$7)</f>
        <v>0</v>
      </c>
      <c r="AV10" s="156">
        <f>SUMIFS('B-3内訳書2-3'!$T$1617:$T$1816,'B-3内訳書2-3'!$F$1617:$F$1816,'B-3【原則記入不要】内訳書1-1'!$B10,'B-3内訳書2-3'!$U$1617:$U$1816,AV$7)</f>
        <v>0</v>
      </c>
      <c r="AW10" s="156">
        <f>SUMIFS('B-3内訳書2-3'!$T$1617:$T$1816,'B-3内訳書2-3'!$F$1617:$F$1816,'B-3【原則記入不要】内訳書1-1'!$B10,'B-3内訳書2-3'!$U$1617:$U$1816,AW$7)</f>
        <v>0</v>
      </c>
      <c r="AX10" s="156">
        <f>SUMIFS('B-3内訳書2-3'!$T$1617:$T$1816,'B-3内訳書2-3'!$F$1617:$F$1816,'B-3【原則記入不要】内訳書1-1'!$B10,'B-3内訳書2-3'!$U$1617:$U$1816,AX$7)</f>
        <v>0</v>
      </c>
      <c r="AY10" s="156">
        <f>SUMIFS('B-3内訳書2-3'!$T$1617:$T$1816,'B-3内訳書2-3'!$F$1617:$F$1816,'B-3【原則記入不要】内訳書1-1'!$B10,'B-3内訳書2-3'!$U$1617:$U$1816,AY$7)</f>
        <v>0</v>
      </c>
      <c r="AZ10" s="156">
        <f>SUMIFS('B-3内訳書2-3'!$T$1617:$T$1816,'B-3内訳書2-3'!$F$1617:$F$1816,'B-3【原則記入不要】内訳書1-1'!$B10,'B-3内訳書2-3'!$U$1617:$U$1816,AZ$7)</f>
        <v>0</v>
      </c>
      <c r="BA10" s="156">
        <f>SUMIFS('B-3内訳書2-3'!$T$1617:$T$1816,'B-3内訳書2-3'!$F$1617:$F$1816,'B-3【原則記入不要】内訳書1-1'!$B10,'B-3内訳書2-3'!$U$1617:$U$1816,BA$7)</f>
        <v>0</v>
      </c>
      <c r="BB10" s="156">
        <f>SUMIFS('B-3内訳書2-3'!$T$1617:$T$1816,'B-3内訳書2-3'!$F$1617:$F$1816,'B-3【原則記入不要】内訳書1-1'!$B10,'B-3内訳書2-3'!$U$1617:$U$1816,BB$7)</f>
        <v>0</v>
      </c>
      <c r="BC10" s="156">
        <f>SUMIFS('B-3内訳書2-3'!$T$1617:$T$1816,'B-3内訳書2-3'!$F$1617:$F$1816,'B-3【原則記入不要】内訳書1-1'!$B10,'B-3内訳書2-3'!$U$1617:$U$1816,BC$7)</f>
        <v>0</v>
      </c>
      <c r="BD10" s="156">
        <f>SUMIFS('B-3内訳書2-3'!$T$1617:$T$1816,'B-3内訳書2-3'!$F$1617:$F$1816,'B-3【原則記入不要】内訳書1-1'!$B10,'B-3内訳書2-3'!$U$1617:$U$1816,BD$7)</f>
        <v>0</v>
      </c>
      <c r="BE10" s="156">
        <f>SUMIFS('B-3内訳書2-3'!$T$1617:$T$1816,'B-3内訳書2-3'!$F$1617:$F$1816,'B-3【原則記入不要】内訳書1-1'!$B10,'B-3内訳書2-3'!$U$1617:$U$1816,BE$7)</f>
        <v>0</v>
      </c>
      <c r="BF10" s="156">
        <f>SUMIFS('B-3内訳書2-3'!$T$1617:$T$1816,'B-3内訳書2-3'!$F$1617:$F$1816,'B-3【原則記入不要】内訳書1-1'!$B10,'B-3内訳書2-3'!$U$1617:$U$1816,BF$7)</f>
        <v>0</v>
      </c>
      <c r="BG10" s="156">
        <f>SUMIFS('B-3内訳書2-3'!$T$1617:$T$1816,'B-3内訳書2-3'!$F$1617:$F$1816,'B-3【原則記入不要】内訳書1-1'!$B10,'B-3内訳書2-3'!$U$1617:$U$1816,BG$7)</f>
        <v>0</v>
      </c>
      <c r="BH10" s="156">
        <f>SUMIFS('B-3内訳書2-3'!$T$1617:$T$1816,'B-3内訳書2-3'!$F$1617:$F$1816,'B-3【原則記入不要】内訳書1-1'!$B10,'B-3内訳書2-3'!$U$1617:$U$1816,BH$7)</f>
        <v>0</v>
      </c>
      <c r="BI10" s="156">
        <f>SUMIFS('B-3内訳書2-3'!$T$1617:$T$1816,'B-3内訳書2-3'!$F$1617:$F$1816,'B-3【原則記入不要】内訳書1-1'!$B10,'B-3内訳書2-3'!$U$1617:$U$1816,BI$7)</f>
        <v>0</v>
      </c>
      <c r="BJ10" s="156">
        <f>SUMIFS('B-3内訳書2-3'!$T$1617:$T$1816,'B-3内訳書2-3'!$F$1617:$F$1816,'B-3【原則記入不要】内訳書1-1'!$B10,'B-3内訳書2-3'!$U$1617:$U$1816,BJ$7)</f>
        <v>0</v>
      </c>
      <c r="BK10" s="156">
        <f>SUMIFS('B-3内訳書2-3'!$T$1617:$T$1816,'B-3内訳書2-3'!$F$1617:$F$1816,'B-3【原則記入不要】内訳書1-1'!$B10,'B-3内訳書2-3'!$U$1617:$U$1816,BK$7)</f>
        <v>0</v>
      </c>
      <c r="BL10" s="156">
        <f>SUMIFS('B-3内訳書2-3'!$T$1617:$T$1816,'B-3内訳書2-3'!$F$1617:$F$1816,'B-3【原則記入不要】内訳書1-1'!$B10,'B-3内訳書2-3'!$U$1617:$U$1816,BL$7)</f>
        <v>0</v>
      </c>
      <c r="BM10" s="156">
        <f>SUMIFS('B-3内訳書2-3'!$T$1617:$T$1816,'B-3内訳書2-3'!$F$1617:$F$1816,'B-3【原則記入不要】内訳書1-1'!$B10,'B-3内訳書2-3'!$U$1617:$U$1816,BM$7)</f>
        <v>0</v>
      </c>
      <c r="BN10" s="157">
        <f>SUMIFS('B-3内訳書2-3'!$T$1617:$T$1816,'B-3内訳書2-3'!$F$1617:$F$1816,'B-3【原則記入不要】内訳書1-1'!$B10,'B-3内訳書2-3'!$U$1617:$U$1816,BN$7)</f>
        <v>0</v>
      </c>
      <c r="BO10" s="158">
        <f t="shared" si="2"/>
        <v>0</v>
      </c>
      <c r="BP10" s="377">
        <f>'B-3内訳書2-4'!$I$273</f>
        <v>0</v>
      </c>
      <c r="BQ10" s="378">
        <f t="shared" si="3"/>
        <v>0</v>
      </c>
    </row>
    <row r="11" spans="2:69" ht="18" customHeight="1">
      <c r="B11" s="942" t="s">
        <v>151</v>
      </c>
      <c r="C11" s="944" t="s">
        <v>229</v>
      </c>
      <c r="D11" s="945"/>
      <c r="E11" s="159">
        <f>SUMIFS('B-3内訳書2-1'!$T$1617:$T$1816,'B-3内訳書2-1'!$F$1617:$F$1816,'B-3【原則記入不要】内訳書1-1'!$C11,'B-3内訳書2-1'!$U$1617:$U$1816,E$7)</f>
        <v>0</v>
      </c>
      <c r="F11" s="160">
        <f>SUMIFS('B-3内訳書2-1'!$T$1617:$T$1816,'B-3内訳書2-1'!$F$1617:$F$1816,'B-3【原則記入不要】内訳書1-1'!$C11,'B-3内訳書2-1'!$U$1617:$U$1816,F$7)</f>
        <v>0</v>
      </c>
      <c r="G11" s="160">
        <f>SUMIFS('B-3内訳書2-1'!$T$1617:$T$1816,'B-3内訳書2-1'!$F$1617:$F$1816,'B-3【原則記入不要】内訳書1-1'!$C11,'B-3内訳書2-1'!$U$1617:$U$1816,G$7)</f>
        <v>0</v>
      </c>
      <c r="H11" s="160">
        <f>SUMIFS('B-3内訳書2-1'!$T$1617:$T$1816,'B-3内訳書2-1'!$F$1617:$F$1816,'B-3【原則記入不要】内訳書1-1'!$C11,'B-3内訳書2-1'!$U$1617:$U$1816,H$7)</f>
        <v>0</v>
      </c>
      <c r="I11" s="160">
        <f>SUMIFS('B-3内訳書2-1'!$T$1617:$T$1816,'B-3内訳書2-1'!$F$1617:$F$1816,'B-3【原則記入不要】内訳書1-1'!$C11,'B-3内訳書2-1'!$U$1617:$U$1816,I$7)</f>
        <v>0</v>
      </c>
      <c r="J11" s="160">
        <f>SUMIFS('B-3内訳書2-1'!$T$1617:$T$1816,'B-3内訳書2-1'!$F$1617:$F$1816,'B-3【原則記入不要】内訳書1-1'!$C11,'B-3内訳書2-1'!$U$1617:$U$1816,J$7)</f>
        <v>0</v>
      </c>
      <c r="K11" s="160">
        <f>SUMIFS('B-3内訳書2-1'!$T$1617:$T$1816,'B-3内訳書2-1'!$F$1617:$F$1816,'B-3【原則記入不要】内訳書1-1'!$C11,'B-3内訳書2-1'!$U$1617:$U$1816,K$7)</f>
        <v>0</v>
      </c>
      <c r="L11" s="160">
        <f>SUMIFS('B-3内訳書2-1'!$T$1617:$T$1816,'B-3内訳書2-1'!$F$1617:$F$1816,'B-3【原則記入不要】内訳書1-1'!$C11,'B-3内訳書2-1'!$U$1617:$U$1816,L$7)</f>
        <v>0</v>
      </c>
      <c r="M11" s="160">
        <f>SUMIFS('B-3内訳書2-1'!$T$1617:$T$1816,'B-3内訳書2-1'!$F$1617:$F$1816,'B-3【原則記入不要】内訳書1-1'!$C11,'B-3内訳書2-1'!$U$1617:$U$1816,M$7)</f>
        <v>0</v>
      </c>
      <c r="N11" s="160">
        <f>SUMIFS('B-3内訳書2-1'!$T$1617:$T$1816,'B-3内訳書2-1'!$F$1617:$F$1816,'B-3【原則記入不要】内訳書1-1'!$C11,'B-3内訳書2-1'!$U$1617:$U$1816,N$7)</f>
        <v>0</v>
      </c>
      <c r="O11" s="160">
        <f>SUMIFS('B-3内訳書2-1'!$T$1617:$T$1816,'B-3内訳書2-1'!$F$1617:$F$1816,'B-3【原則記入不要】内訳書1-1'!$C11,'B-3内訳書2-1'!$U$1617:$U$1816,O$7)</f>
        <v>0</v>
      </c>
      <c r="P11" s="160">
        <f>SUMIFS('B-3内訳書2-1'!$T$1617:$T$1816,'B-3内訳書2-1'!$F$1617:$F$1816,'B-3【原則記入不要】内訳書1-1'!$C11,'B-3内訳書2-1'!$U$1617:$U$1816,P$7)</f>
        <v>0</v>
      </c>
      <c r="Q11" s="160">
        <f>SUMIFS('B-3内訳書2-1'!$T$1617:$T$1816,'B-3内訳書2-1'!$F$1617:$F$1816,'B-3【原則記入不要】内訳書1-1'!$C11,'B-3内訳書2-1'!$U$1617:$U$1816,Q$7)</f>
        <v>0</v>
      </c>
      <c r="R11" s="160">
        <f>SUMIFS('B-3内訳書2-1'!$T$1617:$T$1816,'B-3内訳書2-1'!$F$1617:$F$1816,'B-3【原則記入不要】内訳書1-1'!$C11,'B-3内訳書2-1'!$U$1617:$U$1816,R$7)</f>
        <v>0</v>
      </c>
      <c r="S11" s="160">
        <f>SUMIFS('B-3内訳書2-1'!$T$1617:$T$1816,'B-3内訳書2-1'!$F$1617:$F$1816,'B-3【原則記入不要】内訳書1-1'!$C11,'B-3内訳書2-1'!$U$1617:$U$1816,S$7)</f>
        <v>0</v>
      </c>
      <c r="T11" s="160">
        <f>SUMIFS('B-3内訳書2-1'!$T$1617:$T$1816,'B-3内訳書2-1'!$F$1617:$F$1816,'B-3【原則記入不要】内訳書1-1'!$C11,'B-3内訳書2-1'!$U$1617:$U$1816,T$7)</f>
        <v>0</v>
      </c>
      <c r="U11" s="160">
        <f>SUMIFS('B-3内訳書2-1'!$T$1617:$T$1816,'B-3内訳書2-1'!$F$1617:$F$1816,'B-3【原則記入不要】内訳書1-1'!$C11,'B-3内訳書2-1'!$U$1617:$U$1816,U$7)</f>
        <v>0</v>
      </c>
      <c r="V11" s="160">
        <f>SUMIFS('B-3内訳書2-1'!$T$1617:$T$1816,'B-3内訳書2-1'!$F$1617:$F$1816,'B-3【原則記入不要】内訳書1-1'!$C11,'B-3内訳書2-1'!$U$1617:$U$1816,V$7)</f>
        <v>0</v>
      </c>
      <c r="W11" s="160">
        <f>SUMIFS('B-3内訳書2-1'!$T$1617:$T$1816,'B-3内訳書2-1'!$F$1617:$F$1816,'B-3【原則記入不要】内訳書1-1'!$C11,'B-3内訳書2-1'!$U$1617:$U$1816,W$7)</f>
        <v>0</v>
      </c>
      <c r="X11" s="161">
        <f>SUMIFS('B-3内訳書2-1'!$T$1617:$T$1816,'B-3内訳書2-1'!$F$1617:$F$1816,'B-3【原則記入不要】内訳書1-1'!$C11,'B-3内訳書2-1'!$U$1617:$U$1816,X$7)</f>
        <v>0</v>
      </c>
      <c r="Y11" s="162">
        <f t="shared" si="1"/>
        <v>0</v>
      </c>
      <c r="Z11" s="159">
        <f>SUMIFS('B-3内訳書2-2'!$T$1617:$T$1816,'B-3内訳書2-2'!$F$1617:$F$1816,'B-3【原則記入不要】内訳書1-1'!$C11,'B-3内訳書2-2'!$U$1617:$U$1816,Z$7)</f>
        <v>0</v>
      </c>
      <c r="AA11" s="160">
        <f>SUMIFS('B-3内訳書2-2'!$T$1617:$T$1816,'B-3内訳書2-2'!$F$1617:$F$1816,'B-3【原則記入不要】内訳書1-1'!$C11,'B-3内訳書2-2'!$U$1617:$U$1816,AA$7)</f>
        <v>0</v>
      </c>
      <c r="AB11" s="160">
        <f>SUMIFS('B-3内訳書2-2'!$T$1617:$T$1816,'B-3内訳書2-2'!$F$1617:$F$1816,'B-3【原則記入不要】内訳書1-1'!$C11,'B-3内訳書2-2'!$U$1617:$U$1816,AB$7)</f>
        <v>0</v>
      </c>
      <c r="AC11" s="160">
        <f>SUMIFS('B-3内訳書2-2'!$T$1617:$T$1816,'B-3内訳書2-2'!$F$1617:$F$1816,'B-3【原則記入不要】内訳書1-1'!$C11,'B-3内訳書2-2'!$U$1617:$U$1816,AC$7)</f>
        <v>0</v>
      </c>
      <c r="AD11" s="160">
        <f>SUMIFS('B-3内訳書2-2'!$T$1617:$T$1816,'B-3内訳書2-2'!$F$1617:$F$1816,'B-3【原則記入不要】内訳書1-1'!$C11,'B-3内訳書2-2'!$U$1617:$U$1816,AD$7)</f>
        <v>0</v>
      </c>
      <c r="AE11" s="160">
        <f>SUMIFS('B-3内訳書2-2'!$T$1617:$T$1816,'B-3内訳書2-2'!$F$1617:$F$1816,'B-3【原則記入不要】内訳書1-1'!$C11,'B-3内訳書2-2'!$U$1617:$U$1816,AE$7)</f>
        <v>0</v>
      </c>
      <c r="AF11" s="160">
        <f>SUMIFS('B-3内訳書2-2'!$T$1617:$T$1816,'B-3内訳書2-2'!$F$1617:$F$1816,'B-3【原則記入不要】内訳書1-1'!$C11,'B-3内訳書2-2'!$U$1617:$U$1816,AF$7)</f>
        <v>0</v>
      </c>
      <c r="AG11" s="160">
        <f>SUMIFS('B-3内訳書2-2'!$T$1617:$T$1816,'B-3内訳書2-2'!$F$1617:$F$1816,'B-3【原則記入不要】内訳書1-1'!$C11,'B-3内訳書2-2'!$U$1617:$U$1816,AG$7)</f>
        <v>0</v>
      </c>
      <c r="AH11" s="160">
        <f>SUMIFS('B-3内訳書2-2'!$T$1617:$T$1816,'B-3内訳書2-2'!$F$1617:$F$1816,'B-3【原則記入不要】内訳書1-1'!$C11,'B-3内訳書2-2'!$U$1617:$U$1816,AH$7)</f>
        <v>0</v>
      </c>
      <c r="AI11" s="160">
        <f>SUMIFS('B-3内訳書2-2'!$T$1617:$T$1816,'B-3内訳書2-2'!$F$1617:$F$1816,'B-3【原則記入不要】内訳書1-1'!$C11,'B-3内訳書2-2'!$U$1617:$U$1816,AI$7)</f>
        <v>0</v>
      </c>
      <c r="AJ11" s="160">
        <f>SUMIFS('B-3内訳書2-2'!$T$1617:$T$1816,'B-3内訳書2-2'!$F$1617:$F$1816,'B-3【原則記入不要】内訳書1-1'!$C11,'B-3内訳書2-2'!$U$1617:$U$1816,AJ$7)</f>
        <v>0</v>
      </c>
      <c r="AK11" s="160">
        <f>SUMIFS('B-3内訳書2-2'!$T$1617:$T$1816,'B-3内訳書2-2'!$F$1617:$F$1816,'B-3【原則記入不要】内訳書1-1'!$C11,'B-3内訳書2-2'!$U$1617:$U$1816,AK$7)</f>
        <v>0</v>
      </c>
      <c r="AL11" s="160">
        <f>SUMIFS('B-3内訳書2-2'!$T$1617:$T$1816,'B-3内訳書2-2'!$F$1617:$F$1816,'B-3【原則記入不要】内訳書1-1'!$C11,'B-3内訳書2-2'!$U$1617:$U$1816,AL$7)</f>
        <v>0</v>
      </c>
      <c r="AM11" s="160">
        <f>SUMIFS('B-3内訳書2-2'!$T$1617:$T$1816,'B-3内訳書2-2'!$F$1617:$F$1816,'B-3【原則記入不要】内訳書1-1'!$C11,'B-3内訳書2-2'!$U$1617:$U$1816,AM$7)</f>
        <v>0</v>
      </c>
      <c r="AN11" s="160">
        <f>SUMIFS('B-3内訳書2-2'!$T$1617:$T$1816,'B-3内訳書2-2'!$F$1617:$F$1816,'B-3【原則記入不要】内訳書1-1'!$C11,'B-3内訳書2-2'!$U$1617:$U$1816,AN$7)</f>
        <v>0</v>
      </c>
      <c r="AO11" s="160">
        <f>SUMIFS('B-3内訳書2-2'!$T$1617:$T$1816,'B-3内訳書2-2'!$F$1617:$F$1816,'B-3【原則記入不要】内訳書1-1'!$C11,'B-3内訳書2-2'!$U$1617:$U$1816,AO$7)</f>
        <v>0</v>
      </c>
      <c r="AP11" s="160">
        <f>SUMIFS('B-3内訳書2-2'!$T$1617:$T$1816,'B-3内訳書2-2'!$F$1617:$F$1816,'B-3【原則記入不要】内訳書1-1'!$C11,'B-3内訳書2-2'!$U$1617:$U$1816,AP$7)</f>
        <v>0</v>
      </c>
      <c r="AQ11" s="160">
        <f>SUMIFS('B-3内訳書2-2'!$T$1617:$T$1816,'B-3内訳書2-2'!$F$1617:$F$1816,'B-3【原則記入不要】内訳書1-1'!$C11,'B-3内訳書2-2'!$U$1617:$U$1816,AQ$7)</f>
        <v>0</v>
      </c>
      <c r="AR11" s="160">
        <f>SUMIFS('B-3内訳書2-2'!$T$1617:$T$1816,'B-3内訳書2-2'!$F$1617:$F$1816,'B-3【原則記入不要】内訳書1-1'!$C11,'B-3内訳書2-2'!$U$1617:$U$1816,AR$7)</f>
        <v>0</v>
      </c>
      <c r="AS11" s="161">
        <f>SUMIFS('B-3内訳書2-2'!$T$1617:$T$1816,'B-3内訳書2-2'!$F$1617:$F$1816,'B-3【原則記入不要】内訳書1-1'!$C11,'B-3内訳書2-2'!$U$1617:$U$1816,AS$7)</f>
        <v>0</v>
      </c>
      <c r="AT11" s="162">
        <f t="shared" si="0"/>
        <v>0</v>
      </c>
      <c r="AU11" s="159">
        <f>SUMIFS('B-3内訳書2-3'!$T$1617:$T$1816,'B-3内訳書2-3'!$F$1617:$F$1816,'B-3【原則記入不要】内訳書1-1'!$C11,'B-3内訳書2-3'!$U$1617:$U$1816,AU$7)</f>
        <v>0</v>
      </c>
      <c r="AV11" s="160">
        <f>SUMIFS('B-3内訳書2-3'!$T$1617:$T$1816,'B-3内訳書2-3'!$F$1617:$F$1816,'B-3【原則記入不要】内訳書1-1'!$C11,'B-3内訳書2-3'!$U$1617:$U$1816,AV$7)</f>
        <v>0</v>
      </c>
      <c r="AW11" s="160">
        <f>SUMIFS('B-3内訳書2-3'!$T$1617:$T$1816,'B-3内訳書2-3'!$F$1617:$F$1816,'B-3【原則記入不要】内訳書1-1'!$C11,'B-3内訳書2-3'!$U$1617:$U$1816,AW$7)</f>
        <v>0</v>
      </c>
      <c r="AX11" s="160">
        <f>SUMIFS('B-3内訳書2-3'!$T$1617:$T$1816,'B-3内訳書2-3'!$F$1617:$F$1816,'B-3【原則記入不要】内訳書1-1'!$C11,'B-3内訳書2-3'!$U$1617:$U$1816,AX$7)</f>
        <v>0</v>
      </c>
      <c r="AY11" s="160">
        <f>SUMIFS('B-3内訳書2-3'!$T$1617:$T$1816,'B-3内訳書2-3'!$F$1617:$F$1816,'B-3【原則記入不要】内訳書1-1'!$C11,'B-3内訳書2-3'!$U$1617:$U$1816,AY$7)</f>
        <v>0</v>
      </c>
      <c r="AZ11" s="160">
        <f>SUMIFS('B-3内訳書2-3'!$T$1617:$T$1816,'B-3内訳書2-3'!$F$1617:$F$1816,'B-3【原則記入不要】内訳書1-1'!$C11,'B-3内訳書2-3'!$U$1617:$U$1816,AZ$7)</f>
        <v>0</v>
      </c>
      <c r="BA11" s="160">
        <f>SUMIFS('B-3内訳書2-3'!$T$1617:$T$1816,'B-3内訳書2-3'!$F$1617:$F$1816,'B-3【原則記入不要】内訳書1-1'!$C11,'B-3内訳書2-3'!$U$1617:$U$1816,BA$7)</f>
        <v>0</v>
      </c>
      <c r="BB11" s="160">
        <f>SUMIFS('B-3内訳書2-3'!$T$1617:$T$1816,'B-3内訳書2-3'!$F$1617:$F$1816,'B-3【原則記入不要】内訳書1-1'!$C11,'B-3内訳書2-3'!$U$1617:$U$1816,BB$7)</f>
        <v>0</v>
      </c>
      <c r="BC11" s="160">
        <f>SUMIFS('B-3内訳書2-3'!$T$1617:$T$1816,'B-3内訳書2-3'!$F$1617:$F$1816,'B-3【原則記入不要】内訳書1-1'!$C11,'B-3内訳書2-3'!$U$1617:$U$1816,BC$7)</f>
        <v>0</v>
      </c>
      <c r="BD11" s="160">
        <f>SUMIFS('B-3内訳書2-3'!$T$1617:$T$1816,'B-3内訳書2-3'!$F$1617:$F$1816,'B-3【原則記入不要】内訳書1-1'!$C11,'B-3内訳書2-3'!$U$1617:$U$1816,BD$7)</f>
        <v>0</v>
      </c>
      <c r="BE11" s="160">
        <f>SUMIFS('B-3内訳書2-3'!$T$1617:$T$1816,'B-3内訳書2-3'!$F$1617:$F$1816,'B-3【原則記入不要】内訳書1-1'!$C11,'B-3内訳書2-3'!$U$1617:$U$1816,BE$7)</f>
        <v>0</v>
      </c>
      <c r="BF11" s="160">
        <f>SUMIFS('B-3内訳書2-3'!$T$1617:$T$1816,'B-3内訳書2-3'!$F$1617:$F$1816,'B-3【原則記入不要】内訳書1-1'!$C11,'B-3内訳書2-3'!$U$1617:$U$1816,BF$7)</f>
        <v>0</v>
      </c>
      <c r="BG11" s="160">
        <f>SUMIFS('B-3内訳書2-3'!$T$1617:$T$1816,'B-3内訳書2-3'!$F$1617:$F$1816,'B-3【原則記入不要】内訳書1-1'!$C11,'B-3内訳書2-3'!$U$1617:$U$1816,BG$7)</f>
        <v>0</v>
      </c>
      <c r="BH11" s="160">
        <f>SUMIFS('B-3内訳書2-3'!$T$1617:$T$1816,'B-3内訳書2-3'!$F$1617:$F$1816,'B-3【原則記入不要】内訳書1-1'!$C11,'B-3内訳書2-3'!$U$1617:$U$1816,BH$7)</f>
        <v>0</v>
      </c>
      <c r="BI11" s="160">
        <f>SUMIFS('B-3内訳書2-3'!$T$1617:$T$1816,'B-3内訳書2-3'!$F$1617:$F$1816,'B-3【原則記入不要】内訳書1-1'!$C11,'B-3内訳書2-3'!$U$1617:$U$1816,BI$7)</f>
        <v>0</v>
      </c>
      <c r="BJ11" s="160">
        <f>SUMIFS('B-3内訳書2-3'!$T$1617:$T$1816,'B-3内訳書2-3'!$F$1617:$F$1816,'B-3【原則記入不要】内訳書1-1'!$C11,'B-3内訳書2-3'!$U$1617:$U$1816,BJ$7)</f>
        <v>0</v>
      </c>
      <c r="BK11" s="160">
        <f>SUMIFS('B-3内訳書2-3'!$T$1617:$T$1816,'B-3内訳書2-3'!$F$1617:$F$1816,'B-3【原則記入不要】内訳書1-1'!$C11,'B-3内訳書2-3'!$U$1617:$U$1816,BK$7)</f>
        <v>0</v>
      </c>
      <c r="BL11" s="160">
        <f>SUMIFS('B-3内訳書2-3'!$T$1617:$T$1816,'B-3内訳書2-3'!$F$1617:$F$1816,'B-3【原則記入不要】内訳書1-1'!$C11,'B-3内訳書2-3'!$U$1617:$U$1816,BL$7)</f>
        <v>0</v>
      </c>
      <c r="BM11" s="160">
        <f>SUMIFS('B-3内訳書2-3'!$T$1617:$T$1816,'B-3内訳書2-3'!$F$1617:$F$1816,'B-3【原則記入不要】内訳書1-1'!$C11,'B-3内訳書2-3'!$U$1617:$U$1816,BM$7)</f>
        <v>0</v>
      </c>
      <c r="BN11" s="161">
        <f>SUMIFS('B-3内訳書2-3'!$T$1617:$T$1816,'B-3内訳書2-3'!$F$1617:$F$1816,'B-3【原則記入不要】内訳書1-1'!$C11,'B-3内訳書2-3'!$U$1617:$U$1816,BN$7)</f>
        <v>0</v>
      </c>
      <c r="BO11" s="162">
        <f t="shared" si="2"/>
        <v>0</v>
      </c>
      <c r="BP11" s="379">
        <f>'B-3内訳書2-4'!$I$275</f>
        <v>0</v>
      </c>
      <c r="BQ11" s="380">
        <f t="shared" si="3"/>
        <v>0</v>
      </c>
    </row>
    <row r="12" spans="2:69" ht="18" customHeight="1">
      <c r="B12" s="943"/>
      <c r="C12" s="946" t="s">
        <v>230</v>
      </c>
      <c r="D12" s="947"/>
      <c r="E12" s="163">
        <f>SUMIFS('B-3内訳書2-1'!$T$1617:$T$1816,'B-3内訳書2-1'!$F$1617:$F$1816,'B-3【原則記入不要】内訳書1-1'!$C12,'B-3内訳書2-1'!$U$1617:$U$1816,E$7)</f>
        <v>0</v>
      </c>
      <c r="F12" s="164">
        <f>SUMIFS('B-3内訳書2-1'!$T$1617:$T$1816,'B-3内訳書2-1'!$F$1617:$F$1816,'B-3【原則記入不要】内訳書1-1'!$C12,'B-3内訳書2-1'!$U$1617:$U$1816,F$7)</f>
        <v>0</v>
      </c>
      <c r="G12" s="164">
        <f>SUMIFS('B-3内訳書2-1'!$T$1617:$T$1816,'B-3内訳書2-1'!$F$1617:$F$1816,'B-3【原則記入不要】内訳書1-1'!$C12,'B-3内訳書2-1'!$U$1617:$U$1816,G$7)</f>
        <v>0</v>
      </c>
      <c r="H12" s="164">
        <f>SUMIFS('B-3内訳書2-1'!$T$1617:$T$1816,'B-3内訳書2-1'!$F$1617:$F$1816,'B-3【原則記入不要】内訳書1-1'!$C12,'B-3内訳書2-1'!$U$1617:$U$1816,H$7)</f>
        <v>0</v>
      </c>
      <c r="I12" s="164">
        <f>SUMIFS('B-3内訳書2-1'!$T$1617:$T$1816,'B-3内訳書2-1'!$F$1617:$F$1816,'B-3【原則記入不要】内訳書1-1'!$C12,'B-3内訳書2-1'!$U$1617:$U$1816,I$7)</f>
        <v>0</v>
      </c>
      <c r="J12" s="164">
        <f>SUMIFS('B-3内訳書2-1'!$T$1617:$T$1816,'B-3内訳書2-1'!$F$1617:$F$1816,'B-3【原則記入不要】内訳書1-1'!$C12,'B-3内訳書2-1'!$U$1617:$U$1816,J$7)</f>
        <v>0</v>
      </c>
      <c r="K12" s="164">
        <f>SUMIFS('B-3内訳書2-1'!$T$1617:$T$1816,'B-3内訳書2-1'!$F$1617:$F$1816,'B-3【原則記入不要】内訳書1-1'!$C12,'B-3内訳書2-1'!$U$1617:$U$1816,K$7)</f>
        <v>0</v>
      </c>
      <c r="L12" s="164">
        <f>SUMIFS('B-3内訳書2-1'!$T$1617:$T$1816,'B-3内訳書2-1'!$F$1617:$F$1816,'B-3【原則記入不要】内訳書1-1'!$C12,'B-3内訳書2-1'!$U$1617:$U$1816,L$7)</f>
        <v>0</v>
      </c>
      <c r="M12" s="164">
        <f>SUMIFS('B-3内訳書2-1'!$T$1617:$T$1816,'B-3内訳書2-1'!$F$1617:$F$1816,'B-3【原則記入不要】内訳書1-1'!$C12,'B-3内訳書2-1'!$U$1617:$U$1816,M$7)</f>
        <v>0</v>
      </c>
      <c r="N12" s="164">
        <f>SUMIFS('B-3内訳書2-1'!$T$1617:$T$1816,'B-3内訳書2-1'!$F$1617:$F$1816,'B-3【原則記入不要】内訳書1-1'!$C12,'B-3内訳書2-1'!$U$1617:$U$1816,N$7)</f>
        <v>0</v>
      </c>
      <c r="O12" s="164">
        <f>SUMIFS('B-3内訳書2-1'!$T$1617:$T$1816,'B-3内訳書2-1'!$F$1617:$F$1816,'B-3【原則記入不要】内訳書1-1'!$C12,'B-3内訳書2-1'!$U$1617:$U$1816,O$7)</f>
        <v>0</v>
      </c>
      <c r="P12" s="164">
        <f>SUMIFS('B-3内訳書2-1'!$T$1617:$T$1816,'B-3内訳書2-1'!$F$1617:$F$1816,'B-3【原則記入不要】内訳書1-1'!$C12,'B-3内訳書2-1'!$U$1617:$U$1816,P$7)</f>
        <v>0</v>
      </c>
      <c r="Q12" s="164">
        <f>SUMIFS('B-3内訳書2-1'!$T$1617:$T$1816,'B-3内訳書2-1'!$F$1617:$F$1816,'B-3【原則記入不要】内訳書1-1'!$C12,'B-3内訳書2-1'!$U$1617:$U$1816,Q$7)</f>
        <v>0</v>
      </c>
      <c r="R12" s="164">
        <f>SUMIFS('B-3内訳書2-1'!$T$1617:$T$1816,'B-3内訳書2-1'!$F$1617:$F$1816,'B-3【原則記入不要】内訳書1-1'!$C12,'B-3内訳書2-1'!$U$1617:$U$1816,R$7)</f>
        <v>0</v>
      </c>
      <c r="S12" s="164">
        <f>SUMIFS('B-3内訳書2-1'!$T$1617:$T$1816,'B-3内訳書2-1'!$F$1617:$F$1816,'B-3【原則記入不要】内訳書1-1'!$C12,'B-3内訳書2-1'!$U$1617:$U$1816,S$7)</f>
        <v>0</v>
      </c>
      <c r="T12" s="164">
        <f>SUMIFS('B-3内訳書2-1'!$T$1617:$T$1816,'B-3内訳書2-1'!$F$1617:$F$1816,'B-3【原則記入不要】内訳書1-1'!$C12,'B-3内訳書2-1'!$U$1617:$U$1816,T$7)</f>
        <v>0</v>
      </c>
      <c r="U12" s="164">
        <f>SUMIFS('B-3内訳書2-1'!$T$1617:$T$1816,'B-3内訳書2-1'!$F$1617:$F$1816,'B-3【原則記入不要】内訳書1-1'!$C12,'B-3内訳書2-1'!$U$1617:$U$1816,U$7)</f>
        <v>0</v>
      </c>
      <c r="V12" s="164">
        <f>SUMIFS('B-3内訳書2-1'!$T$1617:$T$1816,'B-3内訳書2-1'!$F$1617:$F$1816,'B-3【原則記入不要】内訳書1-1'!$C12,'B-3内訳書2-1'!$U$1617:$U$1816,V$7)</f>
        <v>0</v>
      </c>
      <c r="W12" s="164">
        <f>SUMIFS('B-3内訳書2-1'!$T$1617:$T$1816,'B-3内訳書2-1'!$F$1617:$F$1816,'B-3【原則記入不要】内訳書1-1'!$C12,'B-3内訳書2-1'!$U$1617:$U$1816,W$7)</f>
        <v>0</v>
      </c>
      <c r="X12" s="165">
        <f>SUMIFS('B-3内訳書2-1'!$T$1617:$T$1816,'B-3内訳書2-1'!$F$1617:$F$1816,'B-3【原則記入不要】内訳書1-1'!$C12,'B-3内訳書2-1'!$U$1617:$U$1816,X$7)</f>
        <v>0</v>
      </c>
      <c r="Y12" s="166">
        <f t="shared" si="1"/>
        <v>0</v>
      </c>
      <c r="Z12" s="163">
        <f>SUMIFS('B-3内訳書2-2'!$T$1617:$T$1816,'B-3内訳書2-2'!$F$1617:$F$1816,'B-3【原則記入不要】内訳書1-1'!$C12,'B-3内訳書2-2'!$U$1617:$U$1816,Z$7)</f>
        <v>0</v>
      </c>
      <c r="AA12" s="164">
        <f>SUMIFS('B-3内訳書2-2'!$T$1617:$T$1816,'B-3内訳書2-2'!$F$1617:$F$1816,'B-3【原則記入不要】内訳書1-1'!$C12,'B-3内訳書2-2'!$U$1617:$U$1816,AA$7)</f>
        <v>0</v>
      </c>
      <c r="AB12" s="164">
        <f>SUMIFS('B-3内訳書2-2'!$T$1617:$T$1816,'B-3内訳書2-2'!$F$1617:$F$1816,'B-3【原則記入不要】内訳書1-1'!$C12,'B-3内訳書2-2'!$U$1617:$U$1816,AB$7)</f>
        <v>0</v>
      </c>
      <c r="AC12" s="164">
        <f>SUMIFS('B-3内訳書2-2'!$T$1617:$T$1816,'B-3内訳書2-2'!$F$1617:$F$1816,'B-3【原則記入不要】内訳書1-1'!$C12,'B-3内訳書2-2'!$U$1617:$U$1816,AC$7)</f>
        <v>0</v>
      </c>
      <c r="AD12" s="164">
        <f>SUMIFS('B-3内訳書2-2'!$T$1617:$T$1816,'B-3内訳書2-2'!$F$1617:$F$1816,'B-3【原則記入不要】内訳書1-1'!$C12,'B-3内訳書2-2'!$U$1617:$U$1816,AD$7)</f>
        <v>0</v>
      </c>
      <c r="AE12" s="164">
        <f>SUMIFS('B-3内訳書2-2'!$T$1617:$T$1816,'B-3内訳書2-2'!$F$1617:$F$1816,'B-3【原則記入不要】内訳書1-1'!$C12,'B-3内訳書2-2'!$U$1617:$U$1816,AE$7)</f>
        <v>0</v>
      </c>
      <c r="AF12" s="164">
        <f>SUMIFS('B-3内訳書2-2'!$T$1617:$T$1816,'B-3内訳書2-2'!$F$1617:$F$1816,'B-3【原則記入不要】内訳書1-1'!$C12,'B-3内訳書2-2'!$U$1617:$U$1816,AF$7)</f>
        <v>0</v>
      </c>
      <c r="AG12" s="164">
        <f>SUMIFS('B-3内訳書2-2'!$T$1617:$T$1816,'B-3内訳書2-2'!$F$1617:$F$1816,'B-3【原則記入不要】内訳書1-1'!$C12,'B-3内訳書2-2'!$U$1617:$U$1816,AG$7)</f>
        <v>0</v>
      </c>
      <c r="AH12" s="164">
        <f>SUMIFS('B-3内訳書2-2'!$T$1617:$T$1816,'B-3内訳書2-2'!$F$1617:$F$1816,'B-3【原則記入不要】内訳書1-1'!$C12,'B-3内訳書2-2'!$U$1617:$U$1816,AH$7)</f>
        <v>0</v>
      </c>
      <c r="AI12" s="164">
        <f>SUMIFS('B-3内訳書2-2'!$T$1617:$T$1816,'B-3内訳書2-2'!$F$1617:$F$1816,'B-3【原則記入不要】内訳書1-1'!$C12,'B-3内訳書2-2'!$U$1617:$U$1816,AI$7)</f>
        <v>0</v>
      </c>
      <c r="AJ12" s="164">
        <f>SUMIFS('B-3内訳書2-2'!$T$1617:$T$1816,'B-3内訳書2-2'!$F$1617:$F$1816,'B-3【原則記入不要】内訳書1-1'!$C12,'B-3内訳書2-2'!$U$1617:$U$1816,AJ$7)</f>
        <v>0</v>
      </c>
      <c r="AK12" s="164">
        <f>SUMIFS('B-3内訳書2-2'!$T$1617:$T$1816,'B-3内訳書2-2'!$F$1617:$F$1816,'B-3【原則記入不要】内訳書1-1'!$C12,'B-3内訳書2-2'!$U$1617:$U$1816,AK$7)</f>
        <v>0</v>
      </c>
      <c r="AL12" s="164">
        <f>SUMIFS('B-3内訳書2-2'!$T$1617:$T$1816,'B-3内訳書2-2'!$F$1617:$F$1816,'B-3【原則記入不要】内訳書1-1'!$C12,'B-3内訳書2-2'!$U$1617:$U$1816,AL$7)</f>
        <v>0</v>
      </c>
      <c r="AM12" s="164">
        <f>SUMIFS('B-3内訳書2-2'!$T$1617:$T$1816,'B-3内訳書2-2'!$F$1617:$F$1816,'B-3【原則記入不要】内訳書1-1'!$C12,'B-3内訳書2-2'!$U$1617:$U$1816,AM$7)</f>
        <v>0</v>
      </c>
      <c r="AN12" s="164">
        <f>SUMIFS('B-3内訳書2-2'!$T$1617:$T$1816,'B-3内訳書2-2'!$F$1617:$F$1816,'B-3【原則記入不要】内訳書1-1'!$C12,'B-3内訳書2-2'!$U$1617:$U$1816,AN$7)</f>
        <v>0</v>
      </c>
      <c r="AO12" s="164">
        <f>SUMIFS('B-3内訳書2-2'!$T$1617:$T$1816,'B-3内訳書2-2'!$F$1617:$F$1816,'B-3【原則記入不要】内訳書1-1'!$C12,'B-3内訳書2-2'!$U$1617:$U$1816,AO$7)</f>
        <v>0</v>
      </c>
      <c r="AP12" s="164">
        <f>SUMIFS('B-3内訳書2-2'!$T$1617:$T$1816,'B-3内訳書2-2'!$F$1617:$F$1816,'B-3【原則記入不要】内訳書1-1'!$C12,'B-3内訳書2-2'!$U$1617:$U$1816,AP$7)</f>
        <v>0</v>
      </c>
      <c r="AQ12" s="164">
        <f>SUMIFS('B-3内訳書2-2'!$T$1617:$T$1816,'B-3内訳書2-2'!$F$1617:$F$1816,'B-3【原則記入不要】内訳書1-1'!$C12,'B-3内訳書2-2'!$U$1617:$U$1816,AQ$7)</f>
        <v>0</v>
      </c>
      <c r="AR12" s="164">
        <f>SUMIFS('B-3内訳書2-2'!$T$1617:$T$1816,'B-3内訳書2-2'!$F$1617:$F$1816,'B-3【原則記入不要】内訳書1-1'!$C12,'B-3内訳書2-2'!$U$1617:$U$1816,AR$7)</f>
        <v>0</v>
      </c>
      <c r="AS12" s="165">
        <f>SUMIFS('B-3内訳書2-2'!$T$1617:$T$1816,'B-3内訳書2-2'!$F$1617:$F$1816,'B-3【原則記入不要】内訳書1-1'!$C12,'B-3内訳書2-2'!$U$1617:$U$1816,AS$7)</f>
        <v>0</v>
      </c>
      <c r="AT12" s="166">
        <f t="shared" si="0"/>
        <v>0</v>
      </c>
      <c r="AU12" s="163">
        <f>SUMIFS('B-3内訳書2-3'!$T$1617:$T$1816,'B-3内訳書2-3'!$F$1617:$F$1816,'B-3【原則記入不要】内訳書1-1'!$C12,'B-3内訳書2-3'!$U$1617:$U$1816,AU$7)</f>
        <v>0</v>
      </c>
      <c r="AV12" s="164">
        <f>SUMIFS('B-3内訳書2-3'!$T$1617:$T$1816,'B-3内訳書2-3'!$F$1617:$F$1816,'B-3【原則記入不要】内訳書1-1'!$C12,'B-3内訳書2-3'!$U$1617:$U$1816,AV$7)</f>
        <v>0</v>
      </c>
      <c r="AW12" s="164">
        <f>SUMIFS('B-3内訳書2-3'!$T$1617:$T$1816,'B-3内訳書2-3'!$F$1617:$F$1816,'B-3【原則記入不要】内訳書1-1'!$C12,'B-3内訳書2-3'!$U$1617:$U$1816,AW$7)</f>
        <v>0</v>
      </c>
      <c r="AX12" s="164">
        <f>SUMIFS('B-3内訳書2-3'!$T$1617:$T$1816,'B-3内訳書2-3'!$F$1617:$F$1816,'B-3【原則記入不要】内訳書1-1'!$C12,'B-3内訳書2-3'!$U$1617:$U$1816,AX$7)</f>
        <v>0</v>
      </c>
      <c r="AY12" s="164">
        <f>SUMIFS('B-3内訳書2-3'!$T$1617:$T$1816,'B-3内訳書2-3'!$F$1617:$F$1816,'B-3【原則記入不要】内訳書1-1'!$C12,'B-3内訳書2-3'!$U$1617:$U$1816,AY$7)</f>
        <v>0</v>
      </c>
      <c r="AZ12" s="164">
        <f>SUMIFS('B-3内訳書2-3'!$T$1617:$T$1816,'B-3内訳書2-3'!$F$1617:$F$1816,'B-3【原則記入不要】内訳書1-1'!$C12,'B-3内訳書2-3'!$U$1617:$U$1816,AZ$7)</f>
        <v>0</v>
      </c>
      <c r="BA12" s="164">
        <f>SUMIFS('B-3内訳書2-3'!$T$1617:$T$1816,'B-3内訳書2-3'!$F$1617:$F$1816,'B-3【原則記入不要】内訳書1-1'!$C12,'B-3内訳書2-3'!$U$1617:$U$1816,BA$7)</f>
        <v>0</v>
      </c>
      <c r="BB12" s="164">
        <f>SUMIFS('B-3内訳書2-3'!$T$1617:$T$1816,'B-3内訳書2-3'!$F$1617:$F$1816,'B-3【原則記入不要】内訳書1-1'!$C12,'B-3内訳書2-3'!$U$1617:$U$1816,BB$7)</f>
        <v>0</v>
      </c>
      <c r="BC12" s="164">
        <f>SUMIFS('B-3内訳書2-3'!$T$1617:$T$1816,'B-3内訳書2-3'!$F$1617:$F$1816,'B-3【原則記入不要】内訳書1-1'!$C12,'B-3内訳書2-3'!$U$1617:$U$1816,BC$7)</f>
        <v>0</v>
      </c>
      <c r="BD12" s="164">
        <f>SUMIFS('B-3内訳書2-3'!$T$1617:$T$1816,'B-3内訳書2-3'!$F$1617:$F$1816,'B-3【原則記入不要】内訳書1-1'!$C12,'B-3内訳書2-3'!$U$1617:$U$1816,BD$7)</f>
        <v>0</v>
      </c>
      <c r="BE12" s="164">
        <f>SUMIFS('B-3内訳書2-3'!$T$1617:$T$1816,'B-3内訳書2-3'!$F$1617:$F$1816,'B-3【原則記入不要】内訳書1-1'!$C12,'B-3内訳書2-3'!$U$1617:$U$1816,BE$7)</f>
        <v>0</v>
      </c>
      <c r="BF12" s="164">
        <f>SUMIFS('B-3内訳書2-3'!$T$1617:$T$1816,'B-3内訳書2-3'!$F$1617:$F$1816,'B-3【原則記入不要】内訳書1-1'!$C12,'B-3内訳書2-3'!$U$1617:$U$1816,BF$7)</f>
        <v>0</v>
      </c>
      <c r="BG12" s="164">
        <f>SUMIFS('B-3内訳書2-3'!$T$1617:$T$1816,'B-3内訳書2-3'!$F$1617:$F$1816,'B-3【原則記入不要】内訳書1-1'!$C12,'B-3内訳書2-3'!$U$1617:$U$1816,BG$7)</f>
        <v>0</v>
      </c>
      <c r="BH12" s="164">
        <f>SUMIFS('B-3内訳書2-3'!$T$1617:$T$1816,'B-3内訳書2-3'!$F$1617:$F$1816,'B-3【原則記入不要】内訳書1-1'!$C12,'B-3内訳書2-3'!$U$1617:$U$1816,BH$7)</f>
        <v>0</v>
      </c>
      <c r="BI12" s="164">
        <f>SUMIFS('B-3内訳書2-3'!$T$1617:$T$1816,'B-3内訳書2-3'!$F$1617:$F$1816,'B-3【原則記入不要】内訳書1-1'!$C12,'B-3内訳書2-3'!$U$1617:$U$1816,BI$7)</f>
        <v>0</v>
      </c>
      <c r="BJ12" s="164">
        <f>SUMIFS('B-3内訳書2-3'!$T$1617:$T$1816,'B-3内訳書2-3'!$F$1617:$F$1816,'B-3【原則記入不要】内訳書1-1'!$C12,'B-3内訳書2-3'!$U$1617:$U$1816,BJ$7)</f>
        <v>0</v>
      </c>
      <c r="BK12" s="164">
        <f>SUMIFS('B-3内訳書2-3'!$T$1617:$T$1816,'B-3内訳書2-3'!$F$1617:$F$1816,'B-3【原則記入不要】内訳書1-1'!$C12,'B-3内訳書2-3'!$U$1617:$U$1816,BK$7)</f>
        <v>0</v>
      </c>
      <c r="BL12" s="164">
        <f>SUMIFS('B-3内訳書2-3'!$T$1617:$T$1816,'B-3内訳書2-3'!$F$1617:$F$1816,'B-3【原則記入不要】内訳書1-1'!$C12,'B-3内訳書2-3'!$U$1617:$U$1816,BL$7)</f>
        <v>0</v>
      </c>
      <c r="BM12" s="164">
        <f>SUMIFS('B-3内訳書2-3'!$T$1617:$T$1816,'B-3内訳書2-3'!$F$1617:$F$1816,'B-3【原則記入不要】内訳書1-1'!$C12,'B-3内訳書2-3'!$U$1617:$U$1816,BM$7)</f>
        <v>0</v>
      </c>
      <c r="BN12" s="165">
        <f>SUMIFS('B-3内訳書2-3'!$T$1617:$T$1816,'B-3内訳書2-3'!$F$1617:$F$1816,'B-3【原則記入不要】内訳書1-1'!$C12,'B-3内訳書2-3'!$U$1617:$U$1816,BN$7)</f>
        <v>0</v>
      </c>
      <c r="BO12" s="166">
        <f t="shared" si="2"/>
        <v>0</v>
      </c>
      <c r="BP12" s="381">
        <f>'B-3内訳書2-4'!$I$274</f>
        <v>0</v>
      </c>
      <c r="BQ12" s="382">
        <f t="shared" si="3"/>
        <v>0</v>
      </c>
    </row>
    <row r="13" spans="2:69" ht="18" customHeight="1">
      <c r="B13" s="943"/>
      <c r="C13" s="946" t="s">
        <v>231</v>
      </c>
      <c r="D13" s="947"/>
      <c r="E13" s="163">
        <f>SUMIFS('B-3内訳書2-1'!$T$1617:$T$1816,'B-3内訳書2-1'!$F$1617:$F$1816,'B-3【原則記入不要】内訳書1-1'!$C13,'B-3内訳書2-1'!$U$1617:$U$1816,E$7)</f>
        <v>0</v>
      </c>
      <c r="F13" s="164">
        <f>SUMIFS('B-3内訳書2-1'!$T$1617:$T$1816,'B-3内訳書2-1'!$F$1617:$F$1816,'B-3【原則記入不要】内訳書1-1'!$C13,'B-3内訳書2-1'!$U$1617:$U$1816,F$7)</f>
        <v>0</v>
      </c>
      <c r="G13" s="164">
        <f>SUMIFS('B-3内訳書2-1'!$T$1617:$T$1816,'B-3内訳書2-1'!$F$1617:$F$1816,'B-3【原則記入不要】内訳書1-1'!$C13,'B-3内訳書2-1'!$U$1617:$U$1816,G$7)</f>
        <v>0</v>
      </c>
      <c r="H13" s="164">
        <f>SUMIFS('B-3内訳書2-1'!$T$1617:$T$1816,'B-3内訳書2-1'!$F$1617:$F$1816,'B-3【原則記入不要】内訳書1-1'!$C13,'B-3内訳書2-1'!$U$1617:$U$1816,H$7)</f>
        <v>0</v>
      </c>
      <c r="I13" s="164">
        <f>SUMIFS('B-3内訳書2-1'!$T$1617:$T$1816,'B-3内訳書2-1'!$F$1617:$F$1816,'B-3【原則記入不要】内訳書1-1'!$C13,'B-3内訳書2-1'!$U$1617:$U$1816,I$7)</f>
        <v>0</v>
      </c>
      <c r="J13" s="164">
        <f>SUMIFS('B-3内訳書2-1'!$T$1617:$T$1816,'B-3内訳書2-1'!$F$1617:$F$1816,'B-3【原則記入不要】内訳書1-1'!$C13,'B-3内訳書2-1'!$U$1617:$U$1816,J$7)</f>
        <v>0</v>
      </c>
      <c r="K13" s="164">
        <f>SUMIFS('B-3内訳書2-1'!$T$1617:$T$1816,'B-3内訳書2-1'!$F$1617:$F$1816,'B-3【原則記入不要】内訳書1-1'!$C13,'B-3内訳書2-1'!$U$1617:$U$1816,K$7)</f>
        <v>0</v>
      </c>
      <c r="L13" s="164">
        <f>SUMIFS('B-3内訳書2-1'!$T$1617:$T$1816,'B-3内訳書2-1'!$F$1617:$F$1816,'B-3【原則記入不要】内訳書1-1'!$C13,'B-3内訳書2-1'!$U$1617:$U$1816,L$7)</f>
        <v>0</v>
      </c>
      <c r="M13" s="164">
        <f>SUMIFS('B-3内訳書2-1'!$T$1617:$T$1816,'B-3内訳書2-1'!$F$1617:$F$1816,'B-3【原則記入不要】内訳書1-1'!$C13,'B-3内訳書2-1'!$U$1617:$U$1816,M$7)</f>
        <v>0</v>
      </c>
      <c r="N13" s="164">
        <f>SUMIFS('B-3内訳書2-1'!$T$1617:$T$1816,'B-3内訳書2-1'!$F$1617:$F$1816,'B-3【原則記入不要】内訳書1-1'!$C13,'B-3内訳書2-1'!$U$1617:$U$1816,N$7)</f>
        <v>0</v>
      </c>
      <c r="O13" s="164">
        <f>SUMIFS('B-3内訳書2-1'!$T$1617:$T$1816,'B-3内訳書2-1'!$F$1617:$F$1816,'B-3【原則記入不要】内訳書1-1'!$C13,'B-3内訳書2-1'!$U$1617:$U$1816,O$7)</f>
        <v>0</v>
      </c>
      <c r="P13" s="164">
        <f>SUMIFS('B-3内訳書2-1'!$T$1617:$T$1816,'B-3内訳書2-1'!$F$1617:$F$1816,'B-3【原則記入不要】内訳書1-1'!$C13,'B-3内訳書2-1'!$U$1617:$U$1816,P$7)</f>
        <v>0</v>
      </c>
      <c r="Q13" s="164">
        <f>SUMIFS('B-3内訳書2-1'!$T$1617:$T$1816,'B-3内訳書2-1'!$F$1617:$F$1816,'B-3【原則記入不要】内訳書1-1'!$C13,'B-3内訳書2-1'!$U$1617:$U$1816,Q$7)</f>
        <v>0</v>
      </c>
      <c r="R13" s="164">
        <f>SUMIFS('B-3内訳書2-1'!$T$1617:$T$1816,'B-3内訳書2-1'!$F$1617:$F$1816,'B-3【原則記入不要】内訳書1-1'!$C13,'B-3内訳書2-1'!$U$1617:$U$1816,R$7)</f>
        <v>0</v>
      </c>
      <c r="S13" s="164">
        <f>SUMIFS('B-3内訳書2-1'!$T$1617:$T$1816,'B-3内訳書2-1'!$F$1617:$F$1816,'B-3【原則記入不要】内訳書1-1'!$C13,'B-3内訳書2-1'!$U$1617:$U$1816,S$7)</f>
        <v>0</v>
      </c>
      <c r="T13" s="164">
        <f>SUMIFS('B-3内訳書2-1'!$T$1617:$T$1816,'B-3内訳書2-1'!$F$1617:$F$1816,'B-3【原則記入不要】内訳書1-1'!$C13,'B-3内訳書2-1'!$U$1617:$U$1816,T$7)</f>
        <v>0</v>
      </c>
      <c r="U13" s="164">
        <f>SUMIFS('B-3内訳書2-1'!$T$1617:$T$1816,'B-3内訳書2-1'!$F$1617:$F$1816,'B-3【原則記入不要】内訳書1-1'!$C13,'B-3内訳書2-1'!$U$1617:$U$1816,U$7)</f>
        <v>0</v>
      </c>
      <c r="V13" s="164">
        <f>SUMIFS('B-3内訳書2-1'!$T$1617:$T$1816,'B-3内訳書2-1'!$F$1617:$F$1816,'B-3【原則記入不要】内訳書1-1'!$C13,'B-3内訳書2-1'!$U$1617:$U$1816,V$7)</f>
        <v>0</v>
      </c>
      <c r="W13" s="164">
        <f>SUMIFS('B-3内訳書2-1'!$T$1617:$T$1816,'B-3内訳書2-1'!$F$1617:$F$1816,'B-3【原則記入不要】内訳書1-1'!$C13,'B-3内訳書2-1'!$U$1617:$U$1816,W$7)</f>
        <v>0</v>
      </c>
      <c r="X13" s="165">
        <f>SUMIFS('B-3内訳書2-1'!$T$1617:$T$1816,'B-3内訳書2-1'!$F$1617:$F$1816,'B-3【原則記入不要】内訳書1-1'!$C13,'B-3内訳書2-1'!$U$1617:$U$1816,X$7)</f>
        <v>0</v>
      </c>
      <c r="Y13" s="167">
        <f t="shared" si="1"/>
        <v>0</v>
      </c>
      <c r="Z13" s="163">
        <f>SUMIFS('B-3内訳書2-2'!$T$1617:$T$1816,'B-3内訳書2-2'!$F$1617:$F$1816,'B-3【原則記入不要】内訳書1-1'!$C13,'B-3内訳書2-2'!$U$1617:$U$1816,Z$7)</f>
        <v>0</v>
      </c>
      <c r="AA13" s="164">
        <f>SUMIFS('B-3内訳書2-2'!$T$1617:$T$1816,'B-3内訳書2-2'!$F$1617:$F$1816,'B-3【原則記入不要】内訳書1-1'!$C13,'B-3内訳書2-2'!$U$1617:$U$1816,AA$7)</f>
        <v>0</v>
      </c>
      <c r="AB13" s="164">
        <f>SUMIFS('B-3内訳書2-2'!$T$1617:$T$1816,'B-3内訳書2-2'!$F$1617:$F$1816,'B-3【原則記入不要】内訳書1-1'!$C13,'B-3内訳書2-2'!$U$1617:$U$1816,AB$7)</f>
        <v>0</v>
      </c>
      <c r="AC13" s="164">
        <f>SUMIFS('B-3内訳書2-2'!$T$1617:$T$1816,'B-3内訳書2-2'!$F$1617:$F$1816,'B-3【原則記入不要】内訳書1-1'!$C13,'B-3内訳書2-2'!$U$1617:$U$1816,AC$7)</f>
        <v>0</v>
      </c>
      <c r="AD13" s="164">
        <f>SUMIFS('B-3内訳書2-2'!$T$1617:$T$1816,'B-3内訳書2-2'!$F$1617:$F$1816,'B-3【原則記入不要】内訳書1-1'!$C13,'B-3内訳書2-2'!$U$1617:$U$1816,AD$7)</f>
        <v>0</v>
      </c>
      <c r="AE13" s="164">
        <f>SUMIFS('B-3内訳書2-2'!$T$1617:$T$1816,'B-3内訳書2-2'!$F$1617:$F$1816,'B-3【原則記入不要】内訳書1-1'!$C13,'B-3内訳書2-2'!$U$1617:$U$1816,AE$7)</f>
        <v>0</v>
      </c>
      <c r="AF13" s="164">
        <f>SUMIFS('B-3内訳書2-2'!$T$1617:$T$1816,'B-3内訳書2-2'!$F$1617:$F$1816,'B-3【原則記入不要】内訳書1-1'!$C13,'B-3内訳書2-2'!$U$1617:$U$1816,AF$7)</f>
        <v>0</v>
      </c>
      <c r="AG13" s="164">
        <f>SUMIFS('B-3内訳書2-2'!$T$1617:$T$1816,'B-3内訳書2-2'!$F$1617:$F$1816,'B-3【原則記入不要】内訳書1-1'!$C13,'B-3内訳書2-2'!$U$1617:$U$1816,AG$7)</f>
        <v>0</v>
      </c>
      <c r="AH13" s="164">
        <f>SUMIFS('B-3内訳書2-2'!$T$1617:$T$1816,'B-3内訳書2-2'!$F$1617:$F$1816,'B-3【原則記入不要】内訳書1-1'!$C13,'B-3内訳書2-2'!$U$1617:$U$1816,AH$7)</f>
        <v>0</v>
      </c>
      <c r="AI13" s="164">
        <f>SUMIFS('B-3内訳書2-2'!$T$1617:$T$1816,'B-3内訳書2-2'!$F$1617:$F$1816,'B-3【原則記入不要】内訳書1-1'!$C13,'B-3内訳書2-2'!$U$1617:$U$1816,AI$7)</f>
        <v>0</v>
      </c>
      <c r="AJ13" s="164">
        <f>SUMIFS('B-3内訳書2-2'!$T$1617:$T$1816,'B-3内訳書2-2'!$F$1617:$F$1816,'B-3【原則記入不要】内訳書1-1'!$C13,'B-3内訳書2-2'!$U$1617:$U$1816,AJ$7)</f>
        <v>0</v>
      </c>
      <c r="AK13" s="164">
        <f>SUMIFS('B-3内訳書2-2'!$T$1617:$T$1816,'B-3内訳書2-2'!$F$1617:$F$1816,'B-3【原則記入不要】内訳書1-1'!$C13,'B-3内訳書2-2'!$U$1617:$U$1816,AK$7)</f>
        <v>0</v>
      </c>
      <c r="AL13" s="164">
        <f>SUMIFS('B-3内訳書2-2'!$T$1617:$T$1816,'B-3内訳書2-2'!$F$1617:$F$1816,'B-3【原則記入不要】内訳書1-1'!$C13,'B-3内訳書2-2'!$U$1617:$U$1816,AL$7)</f>
        <v>0</v>
      </c>
      <c r="AM13" s="164">
        <f>SUMIFS('B-3内訳書2-2'!$T$1617:$T$1816,'B-3内訳書2-2'!$F$1617:$F$1816,'B-3【原則記入不要】内訳書1-1'!$C13,'B-3内訳書2-2'!$U$1617:$U$1816,AM$7)</f>
        <v>0</v>
      </c>
      <c r="AN13" s="164">
        <f>SUMIFS('B-3内訳書2-2'!$T$1617:$T$1816,'B-3内訳書2-2'!$F$1617:$F$1816,'B-3【原則記入不要】内訳書1-1'!$C13,'B-3内訳書2-2'!$U$1617:$U$1816,AN$7)</f>
        <v>0</v>
      </c>
      <c r="AO13" s="164">
        <f>SUMIFS('B-3内訳書2-2'!$T$1617:$T$1816,'B-3内訳書2-2'!$F$1617:$F$1816,'B-3【原則記入不要】内訳書1-1'!$C13,'B-3内訳書2-2'!$U$1617:$U$1816,AO$7)</f>
        <v>0</v>
      </c>
      <c r="AP13" s="164">
        <f>SUMIFS('B-3内訳書2-2'!$T$1617:$T$1816,'B-3内訳書2-2'!$F$1617:$F$1816,'B-3【原則記入不要】内訳書1-1'!$C13,'B-3内訳書2-2'!$U$1617:$U$1816,AP$7)</f>
        <v>0</v>
      </c>
      <c r="AQ13" s="164">
        <f>SUMIFS('B-3内訳書2-2'!$T$1617:$T$1816,'B-3内訳書2-2'!$F$1617:$F$1816,'B-3【原則記入不要】内訳書1-1'!$C13,'B-3内訳書2-2'!$U$1617:$U$1816,AQ$7)</f>
        <v>0</v>
      </c>
      <c r="AR13" s="164">
        <f>SUMIFS('B-3内訳書2-2'!$T$1617:$T$1816,'B-3内訳書2-2'!$F$1617:$F$1816,'B-3【原則記入不要】内訳書1-1'!$C13,'B-3内訳書2-2'!$U$1617:$U$1816,AR$7)</f>
        <v>0</v>
      </c>
      <c r="AS13" s="165">
        <f>SUMIFS('B-3内訳書2-2'!$T$1617:$T$1816,'B-3内訳書2-2'!$F$1617:$F$1816,'B-3【原則記入不要】内訳書1-1'!$C13,'B-3内訳書2-2'!$U$1617:$U$1816,AS$7)</f>
        <v>0</v>
      </c>
      <c r="AT13" s="167">
        <f t="shared" si="0"/>
        <v>0</v>
      </c>
      <c r="AU13" s="163">
        <f>SUMIFS('B-3内訳書2-3'!$T$1617:$T$1816,'B-3内訳書2-3'!$F$1617:$F$1816,'B-3【原則記入不要】内訳書1-1'!$C13,'B-3内訳書2-3'!$U$1617:$U$1816,AU$7)</f>
        <v>0</v>
      </c>
      <c r="AV13" s="164">
        <f>SUMIFS('B-3内訳書2-3'!$T$1617:$T$1816,'B-3内訳書2-3'!$F$1617:$F$1816,'B-3【原則記入不要】内訳書1-1'!$C13,'B-3内訳書2-3'!$U$1617:$U$1816,AV$7)</f>
        <v>0</v>
      </c>
      <c r="AW13" s="164">
        <f>SUMIFS('B-3内訳書2-3'!$T$1617:$T$1816,'B-3内訳書2-3'!$F$1617:$F$1816,'B-3【原則記入不要】内訳書1-1'!$C13,'B-3内訳書2-3'!$U$1617:$U$1816,AW$7)</f>
        <v>0</v>
      </c>
      <c r="AX13" s="164">
        <f>SUMIFS('B-3内訳書2-3'!$T$1617:$T$1816,'B-3内訳書2-3'!$F$1617:$F$1816,'B-3【原則記入不要】内訳書1-1'!$C13,'B-3内訳書2-3'!$U$1617:$U$1816,AX$7)</f>
        <v>0</v>
      </c>
      <c r="AY13" s="164">
        <f>SUMIFS('B-3内訳書2-3'!$T$1617:$T$1816,'B-3内訳書2-3'!$F$1617:$F$1816,'B-3【原則記入不要】内訳書1-1'!$C13,'B-3内訳書2-3'!$U$1617:$U$1816,AY$7)</f>
        <v>0</v>
      </c>
      <c r="AZ13" s="164">
        <f>SUMIFS('B-3内訳書2-3'!$T$1617:$T$1816,'B-3内訳書2-3'!$F$1617:$F$1816,'B-3【原則記入不要】内訳書1-1'!$C13,'B-3内訳書2-3'!$U$1617:$U$1816,AZ$7)</f>
        <v>0</v>
      </c>
      <c r="BA13" s="164">
        <f>SUMIFS('B-3内訳書2-3'!$T$1617:$T$1816,'B-3内訳書2-3'!$F$1617:$F$1816,'B-3【原則記入不要】内訳書1-1'!$C13,'B-3内訳書2-3'!$U$1617:$U$1816,BA$7)</f>
        <v>0</v>
      </c>
      <c r="BB13" s="164">
        <f>SUMIFS('B-3内訳書2-3'!$T$1617:$T$1816,'B-3内訳書2-3'!$F$1617:$F$1816,'B-3【原則記入不要】内訳書1-1'!$C13,'B-3内訳書2-3'!$U$1617:$U$1816,BB$7)</f>
        <v>0</v>
      </c>
      <c r="BC13" s="164">
        <f>SUMIFS('B-3内訳書2-3'!$T$1617:$T$1816,'B-3内訳書2-3'!$F$1617:$F$1816,'B-3【原則記入不要】内訳書1-1'!$C13,'B-3内訳書2-3'!$U$1617:$U$1816,BC$7)</f>
        <v>0</v>
      </c>
      <c r="BD13" s="164">
        <f>SUMIFS('B-3内訳書2-3'!$T$1617:$T$1816,'B-3内訳書2-3'!$F$1617:$F$1816,'B-3【原則記入不要】内訳書1-1'!$C13,'B-3内訳書2-3'!$U$1617:$U$1816,BD$7)</f>
        <v>0</v>
      </c>
      <c r="BE13" s="164">
        <f>SUMIFS('B-3内訳書2-3'!$T$1617:$T$1816,'B-3内訳書2-3'!$F$1617:$F$1816,'B-3【原則記入不要】内訳書1-1'!$C13,'B-3内訳書2-3'!$U$1617:$U$1816,BE$7)</f>
        <v>0</v>
      </c>
      <c r="BF13" s="164">
        <f>SUMIFS('B-3内訳書2-3'!$T$1617:$T$1816,'B-3内訳書2-3'!$F$1617:$F$1816,'B-3【原則記入不要】内訳書1-1'!$C13,'B-3内訳書2-3'!$U$1617:$U$1816,BF$7)</f>
        <v>0</v>
      </c>
      <c r="BG13" s="164">
        <f>SUMIFS('B-3内訳書2-3'!$T$1617:$T$1816,'B-3内訳書2-3'!$F$1617:$F$1816,'B-3【原則記入不要】内訳書1-1'!$C13,'B-3内訳書2-3'!$U$1617:$U$1816,BG$7)</f>
        <v>0</v>
      </c>
      <c r="BH13" s="164">
        <f>SUMIFS('B-3内訳書2-3'!$T$1617:$T$1816,'B-3内訳書2-3'!$F$1617:$F$1816,'B-3【原則記入不要】内訳書1-1'!$C13,'B-3内訳書2-3'!$U$1617:$U$1816,BH$7)</f>
        <v>0</v>
      </c>
      <c r="BI13" s="164">
        <f>SUMIFS('B-3内訳書2-3'!$T$1617:$T$1816,'B-3内訳書2-3'!$F$1617:$F$1816,'B-3【原則記入不要】内訳書1-1'!$C13,'B-3内訳書2-3'!$U$1617:$U$1816,BI$7)</f>
        <v>0</v>
      </c>
      <c r="BJ13" s="164">
        <f>SUMIFS('B-3内訳書2-3'!$T$1617:$T$1816,'B-3内訳書2-3'!$F$1617:$F$1816,'B-3【原則記入不要】内訳書1-1'!$C13,'B-3内訳書2-3'!$U$1617:$U$1816,BJ$7)</f>
        <v>0</v>
      </c>
      <c r="BK13" s="164">
        <f>SUMIFS('B-3内訳書2-3'!$T$1617:$T$1816,'B-3内訳書2-3'!$F$1617:$F$1816,'B-3【原則記入不要】内訳書1-1'!$C13,'B-3内訳書2-3'!$U$1617:$U$1816,BK$7)</f>
        <v>0</v>
      </c>
      <c r="BL13" s="164">
        <f>SUMIFS('B-3内訳書2-3'!$T$1617:$T$1816,'B-3内訳書2-3'!$F$1617:$F$1816,'B-3【原則記入不要】内訳書1-1'!$C13,'B-3内訳書2-3'!$U$1617:$U$1816,BL$7)</f>
        <v>0</v>
      </c>
      <c r="BM13" s="164">
        <f>SUMIFS('B-3内訳書2-3'!$T$1617:$T$1816,'B-3内訳書2-3'!$F$1617:$F$1816,'B-3【原則記入不要】内訳書1-1'!$C13,'B-3内訳書2-3'!$U$1617:$U$1816,BM$7)</f>
        <v>0</v>
      </c>
      <c r="BN13" s="165">
        <f>SUMIFS('B-3内訳書2-3'!$T$1617:$T$1816,'B-3内訳書2-3'!$F$1617:$F$1816,'B-3【原則記入不要】内訳書1-1'!$C13,'B-3内訳書2-3'!$U$1617:$U$1816,BN$7)</f>
        <v>0</v>
      </c>
      <c r="BO13" s="167">
        <f t="shared" si="2"/>
        <v>0</v>
      </c>
      <c r="BP13" s="383">
        <f>'B-3内訳書2-4'!$I$276</f>
        <v>0</v>
      </c>
      <c r="BQ13" s="382">
        <f t="shared" si="3"/>
        <v>0</v>
      </c>
    </row>
    <row r="14" spans="2:69" ht="18" customHeight="1">
      <c r="B14" s="943"/>
      <c r="C14" s="948" t="s">
        <v>232</v>
      </c>
      <c r="D14" s="949"/>
      <c r="E14" s="168">
        <f>SUMIFS('B-3内訳書2-1'!$T$1617:$T$1816,'B-3内訳書2-1'!$F$1617:$F$1816,'B-3【原則記入不要】内訳書1-1'!$C14,'B-3内訳書2-1'!$U$1617:$U$1816,E$7)</f>
        <v>0</v>
      </c>
      <c r="F14" s="169">
        <f>SUMIFS('B-3内訳書2-1'!$T$1617:$T$1816,'B-3内訳書2-1'!$F$1617:$F$1816,'B-3【原則記入不要】内訳書1-1'!$C14,'B-3内訳書2-1'!$U$1617:$U$1816,F$7)</f>
        <v>0</v>
      </c>
      <c r="G14" s="169">
        <f>SUMIFS('B-3内訳書2-1'!$T$1617:$T$1816,'B-3内訳書2-1'!$F$1617:$F$1816,'B-3【原則記入不要】内訳書1-1'!$C14,'B-3内訳書2-1'!$U$1617:$U$1816,G$7)</f>
        <v>0</v>
      </c>
      <c r="H14" s="169">
        <f>SUMIFS('B-3内訳書2-1'!$T$1617:$T$1816,'B-3内訳書2-1'!$F$1617:$F$1816,'B-3【原則記入不要】内訳書1-1'!$C14,'B-3内訳書2-1'!$U$1617:$U$1816,H$7)</f>
        <v>0</v>
      </c>
      <c r="I14" s="169">
        <f>SUMIFS('B-3内訳書2-1'!$T$1617:$T$1816,'B-3内訳書2-1'!$F$1617:$F$1816,'B-3【原則記入不要】内訳書1-1'!$C14,'B-3内訳書2-1'!$U$1617:$U$1816,I$7)</f>
        <v>0</v>
      </c>
      <c r="J14" s="169">
        <f>SUMIFS('B-3内訳書2-1'!$T$1617:$T$1816,'B-3内訳書2-1'!$F$1617:$F$1816,'B-3【原則記入不要】内訳書1-1'!$C14,'B-3内訳書2-1'!$U$1617:$U$1816,J$7)</f>
        <v>0</v>
      </c>
      <c r="K14" s="169">
        <f>SUMIFS('B-3内訳書2-1'!$T$1617:$T$1816,'B-3内訳書2-1'!$F$1617:$F$1816,'B-3【原則記入不要】内訳書1-1'!$C14,'B-3内訳書2-1'!$U$1617:$U$1816,K$7)</f>
        <v>0</v>
      </c>
      <c r="L14" s="169">
        <f>SUMIFS('B-3内訳書2-1'!$T$1617:$T$1816,'B-3内訳書2-1'!$F$1617:$F$1816,'B-3【原則記入不要】内訳書1-1'!$C14,'B-3内訳書2-1'!$U$1617:$U$1816,L$7)</f>
        <v>0</v>
      </c>
      <c r="M14" s="169">
        <f>SUMIFS('B-3内訳書2-1'!$T$1617:$T$1816,'B-3内訳書2-1'!$F$1617:$F$1816,'B-3【原則記入不要】内訳書1-1'!$C14,'B-3内訳書2-1'!$U$1617:$U$1816,M$7)</f>
        <v>0</v>
      </c>
      <c r="N14" s="169">
        <f>SUMIFS('B-3内訳書2-1'!$T$1617:$T$1816,'B-3内訳書2-1'!$F$1617:$F$1816,'B-3【原則記入不要】内訳書1-1'!$C14,'B-3内訳書2-1'!$U$1617:$U$1816,N$7)</f>
        <v>0</v>
      </c>
      <c r="O14" s="169">
        <f>SUMIFS('B-3内訳書2-1'!$T$1617:$T$1816,'B-3内訳書2-1'!$F$1617:$F$1816,'B-3【原則記入不要】内訳書1-1'!$C14,'B-3内訳書2-1'!$U$1617:$U$1816,O$7)</f>
        <v>0</v>
      </c>
      <c r="P14" s="169">
        <f>SUMIFS('B-3内訳書2-1'!$T$1617:$T$1816,'B-3内訳書2-1'!$F$1617:$F$1816,'B-3【原則記入不要】内訳書1-1'!$C14,'B-3内訳書2-1'!$U$1617:$U$1816,P$7)</f>
        <v>0</v>
      </c>
      <c r="Q14" s="169">
        <f>SUMIFS('B-3内訳書2-1'!$T$1617:$T$1816,'B-3内訳書2-1'!$F$1617:$F$1816,'B-3【原則記入不要】内訳書1-1'!$C14,'B-3内訳書2-1'!$U$1617:$U$1816,Q$7)</f>
        <v>0</v>
      </c>
      <c r="R14" s="169">
        <f>SUMIFS('B-3内訳書2-1'!$T$1617:$T$1816,'B-3内訳書2-1'!$F$1617:$F$1816,'B-3【原則記入不要】内訳書1-1'!$C14,'B-3内訳書2-1'!$U$1617:$U$1816,R$7)</f>
        <v>0</v>
      </c>
      <c r="S14" s="169">
        <f>SUMIFS('B-3内訳書2-1'!$T$1617:$T$1816,'B-3内訳書2-1'!$F$1617:$F$1816,'B-3【原則記入不要】内訳書1-1'!$C14,'B-3内訳書2-1'!$U$1617:$U$1816,S$7)</f>
        <v>0</v>
      </c>
      <c r="T14" s="169">
        <f>SUMIFS('B-3内訳書2-1'!$T$1617:$T$1816,'B-3内訳書2-1'!$F$1617:$F$1816,'B-3【原則記入不要】内訳書1-1'!$C14,'B-3内訳書2-1'!$U$1617:$U$1816,T$7)</f>
        <v>0</v>
      </c>
      <c r="U14" s="169">
        <f>SUMIFS('B-3内訳書2-1'!$T$1617:$T$1816,'B-3内訳書2-1'!$F$1617:$F$1816,'B-3【原則記入不要】内訳書1-1'!$C14,'B-3内訳書2-1'!$U$1617:$U$1816,U$7)</f>
        <v>0</v>
      </c>
      <c r="V14" s="169">
        <f>SUMIFS('B-3内訳書2-1'!$T$1617:$T$1816,'B-3内訳書2-1'!$F$1617:$F$1816,'B-3【原則記入不要】内訳書1-1'!$C14,'B-3内訳書2-1'!$U$1617:$U$1816,V$7)</f>
        <v>0</v>
      </c>
      <c r="W14" s="169">
        <f>SUMIFS('B-3内訳書2-1'!$T$1617:$T$1816,'B-3内訳書2-1'!$F$1617:$F$1816,'B-3【原則記入不要】内訳書1-1'!$C14,'B-3内訳書2-1'!$U$1617:$U$1816,W$7)</f>
        <v>0</v>
      </c>
      <c r="X14" s="170">
        <f>SUMIFS('B-3内訳書2-1'!$T$1617:$T$1816,'B-3内訳書2-1'!$F$1617:$F$1816,'B-3【原則記入不要】内訳書1-1'!$C14,'B-3内訳書2-1'!$U$1617:$U$1816,X$7)</f>
        <v>0</v>
      </c>
      <c r="Y14" s="171">
        <f t="shared" si="1"/>
        <v>0</v>
      </c>
      <c r="Z14" s="168">
        <f>SUMIFS('B-3内訳書2-2'!$T$1617:$T$1816,'B-3内訳書2-2'!$F$1617:$F$1816,'B-3【原則記入不要】内訳書1-1'!$C14,'B-3内訳書2-2'!$U$1617:$U$1816,Z$7)</f>
        <v>0</v>
      </c>
      <c r="AA14" s="169">
        <f>SUMIFS('B-3内訳書2-2'!$T$1617:$T$1816,'B-3内訳書2-2'!$F$1617:$F$1816,'B-3【原則記入不要】内訳書1-1'!$C14,'B-3内訳書2-2'!$U$1617:$U$1816,AA$7)</f>
        <v>0</v>
      </c>
      <c r="AB14" s="169">
        <f>SUMIFS('B-3内訳書2-2'!$T$1617:$T$1816,'B-3内訳書2-2'!$F$1617:$F$1816,'B-3【原則記入不要】内訳書1-1'!$C14,'B-3内訳書2-2'!$U$1617:$U$1816,AB$7)</f>
        <v>0</v>
      </c>
      <c r="AC14" s="169">
        <f>SUMIFS('B-3内訳書2-2'!$T$1617:$T$1816,'B-3内訳書2-2'!$F$1617:$F$1816,'B-3【原則記入不要】内訳書1-1'!$C14,'B-3内訳書2-2'!$U$1617:$U$1816,AC$7)</f>
        <v>0</v>
      </c>
      <c r="AD14" s="169">
        <f>SUMIFS('B-3内訳書2-2'!$T$1617:$T$1816,'B-3内訳書2-2'!$F$1617:$F$1816,'B-3【原則記入不要】内訳書1-1'!$C14,'B-3内訳書2-2'!$U$1617:$U$1816,AD$7)</f>
        <v>0</v>
      </c>
      <c r="AE14" s="169">
        <f>SUMIFS('B-3内訳書2-2'!$T$1617:$T$1816,'B-3内訳書2-2'!$F$1617:$F$1816,'B-3【原則記入不要】内訳書1-1'!$C14,'B-3内訳書2-2'!$U$1617:$U$1816,AE$7)</f>
        <v>0</v>
      </c>
      <c r="AF14" s="169">
        <f>SUMIFS('B-3内訳書2-2'!$T$1617:$T$1816,'B-3内訳書2-2'!$F$1617:$F$1816,'B-3【原則記入不要】内訳書1-1'!$C14,'B-3内訳書2-2'!$U$1617:$U$1816,AF$7)</f>
        <v>0</v>
      </c>
      <c r="AG14" s="169">
        <f>SUMIFS('B-3内訳書2-2'!$T$1617:$T$1816,'B-3内訳書2-2'!$F$1617:$F$1816,'B-3【原則記入不要】内訳書1-1'!$C14,'B-3内訳書2-2'!$U$1617:$U$1816,AG$7)</f>
        <v>0</v>
      </c>
      <c r="AH14" s="169">
        <f>SUMIFS('B-3内訳書2-2'!$T$1617:$T$1816,'B-3内訳書2-2'!$F$1617:$F$1816,'B-3【原則記入不要】内訳書1-1'!$C14,'B-3内訳書2-2'!$U$1617:$U$1816,AH$7)</f>
        <v>0</v>
      </c>
      <c r="AI14" s="169">
        <f>SUMIFS('B-3内訳書2-2'!$T$1617:$T$1816,'B-3内訳書2-2'!$F$1617:$F$1816,'B-3【原則記入不要】内訳書1-1'!$C14,'B-3内訳書2-2'!$U$1617:$U$1816,AI$7)</f>
        <v>0</v>
      </c>
      <c r="AJ14" s="169">
        <f>SUMIFS('B-3内訳書2-2'!$T$1617:$T$1816,'B-3内訳書2-2'!$F$1617:$F$1816,'B-3【原則記入不要】内訳書1-1'!$C14,'B-3内訳書2-2'!$U$1617:$U$1816,AJ$7)</f>
        <v>0</v>
      </c>
      <c r="AK14" s="169">
        <f>SUMIFS('B-3内訳書2-2'!$T$1617:$T$1816,'B-3内訳書2-2'!$F$1617:$F$1816,'B-3【原則記入不要】内訳書1-1'!$C14,'B-3内訳書2-2'!$U$1617:$U$1816,AK$7)</f>
        <v>0</v>
      </c>
      <c r="AL14" s="169">
        <f>SUMIFS('B-3内訳書2-2'!$T$1617:$T$1816,'B-3内訳書2-2'!$F$1617:$F$1816,'B-3【原則記入不要】内訳書1-1'!$C14,'B-3内訳書2-2'!$U$1617:$U$1816,AL$7)</f>
        <v>0</v>
      </c>
      <c r="AM14" s="169">
        <f>SUMIFS('B-3内訳書2-2'!$T$1617:$T$1816,'B-3内訳書2-2'!$F$1617:$F$1816,'B-3【原則記入不要】内訳書1-1'!$C14,'B-3内訳書2-2'!$U$1617:$U$1816,AM$7)</f>
        <v>0</v>
      </c>
      <c r="AN14" s="169">
        <f>SUMIFS('B-3内訳書2-2'!$T$1617:$T$1816,'B-3内訳書2-2'!$F$1617:$F$1816,'B-3【原則記入不要】内訳書1-1'!$C14,'B-3内訳書2-2'!$U$1617:$U$1816,AN$7)</f>
        <v>0</v>
      </c>
      <c r="AO14" s="169">
        <f>SUMIFS('B-3内訳書2-2'!$T$1617:$T$1816,'B-3内訳書2-2'!$F$1617:$F$1816,'B-3【原則記入不要】内訳書1-1'!$C14,'B-3内訳書2-2'!$U$1617:$U$1816,AO$7)</f>
        <v>0</v>
      </c>
      <c r="AP14" s="169">
        <f>SUMIFS('B-3内訳書2-2'!$T$1617:$T$1816,'B-3内訳書2-2'!$F$1617:$F$1816,'B-3【原則記入不要】内訳書1-1'!$C14,'B-3内訳書2-2'!$U$1617:$U$1816,AP$7)</f>
        <v>0</v>
      </c>
      <c r="AQ14" s="169">
        <f>SUMIFS('B-3内訳書2-2'!$T$1617:$T$1816,'B-3内訳書2-2'!$F$1617:$F$1816,'B-3【原則記入不要】内訳書1-1'!$C14,'B-3内訳書2-2'!$U$1617:$U$1816,AQ$7)</f>
        <v>0</v>
      </c>
      <c r="AR14" s="169">
        <f>SUMIFS('B-3内訳書2-2'!$T$1617:$T$1816,'B-3内訳書2-2'!$F$1617:$F$1816,'B-3【原則記入不要】内訳書1-1'!$C14,'B-3内訳書2-2'!$U$1617:$U$1816,AR$7)</f>
        <v>0</v>
      </c>
      <c r="AS14" s="170">
        <f>SUMIFS('B-3内訳書2-2'!$T$1617:$T$1816,'B-3内訳書2-2'!$F$1617:$F$1816,'B-3【原則記入不要】内訳書1-1'!$C14,'B-3内訳書2-2'!$U$1617:$U$1816,AS$7)</f>
        <v>0</v>
      </c>
      <c r="AT14" s="171">
        <f t="shared" si="0"/>
        <v>0</v>
      </c>
      <c r="AU14" s="168">
        <f>SUMIFS('B-3内訳書2-3'!$T$1617:$T$1816,'B-3内訳書2-3'!$F$1617:$F$1816,'B-3【原則記入不要】内訳書1-1'!$C14,'B-3内訳書2-3'!$U$1617:$U$1816,AU$7)</f>
        <v>0</v>
      </c>
      <c r="AV14" s="169">
        <f>SUMIFS('B-3内訳書2-3'!$T$1617:$T$1816,'B-3内訳書2-3'!$F$1617:$F$1816,'B-3【原則記入不要】内訳書1-1'!$C14,'B-3内訳書2-3'!$U$1617:$U$1816,AV$7)</f>
        <v>0</v>
      </c>
      <c r="AW14" s="169">
        <f>SUMIFS('B-3内訳書2-3'!$T$1617:$T$1816,'B-3内訳書2-3'!$F$1617:$F$1816,'B-3【原則記入不要】内訳書1-1'!$C14,'B-3内訳書2-3'!$U$1617:$U$1816,AW$7)</f>
        <v>0</v>
      </c>
      <c r="AX14" s="169">
        <f>SUMIFS('B-3内訳書2-3'!$T$1617:$T$1816,'B-3内訳書2-3'!$F$1617:$F$1816,'B-3【原則記入不要】内訳書1-1'!$C14,'B-3内訳書2-3'!$U$1617:$U$1816,AX$7)</f>
        <v>0</v>
      </c>
      <c r="AY14" s="169">
        <f>SUMIFS('B-3内訳書2-3'!$T$1617:$T$1816,'B-3内訳書2-3'!$F$1617:$F$1816,'B-3【原則記入不要】内訳書1-1'!$C14,'B-3内訳書2-3'!$U$1617:$U$1816,AY$7)</f>
        <v>0</v>
      </c>
      <c r="AZ14" s="169">
        <f>SUMIFS('B-3内訳書2-3'!$T$1617:$T$1816,'B-3内訳書2-3'!$F$1617:$F$1816,'B-3【原則記入不要】内訳書1-1'!$C14,'B-3内訳書2-3'!$U$1617:$U$1816,AZ$7)</f>
        <v>0</v>
      </c>
      <c r="BA14" s="169">
        <f>SUMIFS('B-3内訳書2-3'!$T$1617:$T$1816,'B-3内訳書2-3'!$F$1617:$F$1816,'B-3【原則記入不要】内訳書1-1'!$C14,'B-3内訳書2-3'!$U$1617:$U$1816,BA$7)</f>
        <v>0</v>
      </c>
      <c r="BB14" s="169">
        <f>SUMIFS('B-3内訳書2-3'!$T$1617:$T$1816,'B-3内訳書2-3'!$F$1617:$F$1816,'B-3【原則記入不要】内訳書1-1'!$C14,'B-3内訳書2-3'!$U$1617:$U$1816,BB$7)</f>
        <v>0</v>
      </c>
      <c r="BC14" s="169">
        <f>SUMIFS('B-3内訳書2-3'!$T$1617:$T$1816,'B-3内訳書2-3'!$F$1617:$F$1816,'B-3【原則記入不要】内訳書1-1'!$C14,'B-3内訳書2-3'!$U$1617:$U$1816,BC$7)</f>
        <v>0</v>
      </c>
      <c r="BD14" s="169">
        <f>SUMIFS('B-3内訳書2-3'!$T$1617:$T$1816,'B-3内訳書2-3'!$F$1617:$F$1816,'B-3【原則記入不要】内訳書1-1'!$C14,'B-3内訳書2-3'!$U$1617:$U$1816,BD$7)</f>
        <v>0</v>
      </c>
      <c r="BE14" s="169">
        <f>SUMIFS('B-3内訳書2-3'!$T$1617:$T$1816,'B-3内訳書2-3'!$F$1617:$F$1816,'B-3【原則記入不要】内訳書1-1'!$C14,'B-3内訳書2-3'!$U$1617:$U$1816,BE$7)</f>
        <v>0</v>
      </c>
      <c r="BF14" s="169">
        <f>SUMIFS('B-3内訳書2-3'!$T$1617:$T$1816,'B-3内訳書2-3'!$F$1617:$F$1816,'B-3【原則記入不要】内訳書1-1'!$C14,'B-3内訳書2-3'!$U$1617:$U$1816,BF$7)</f>
        <v>0</v>
      </c>
      <c r="BG14" s="169">
        <f>SUMIFS('B-3内訳書2-3'!$T$1617:$T$1816,'B-3内訳書2-3'!$F$1617:$F$1816,'B-3【原則記入不要】内訳書1-1'!$C14,'B-3内訳書2-3'!$U$1617:$U$1816,BG$7)</f>
        <v>0</v>
      </c>
      <c r="BH14" s="169">
        <f>SUMIFS('B-3内訳書2-3'!$T$1617:$T$1816,'B-3内訳書2-3'!$F$1617:$F$1816,'B-3【原則記入不要】内訳書1-1'!$C14,'B-3内訳書2-3'!$U$1617:$U$1816,BH$7)</f>
        <v>0</v>
      </c>
      <c r="BI14" s="169">
        <f>SUMIFS('B-3内訳書2-3'!$T$1617:$T$1816,'B-3内訳書2-3'!$F$1617:$F$1816,'B-3【原則記入不要】内訳書1-1'!$C14,'B-3内訳書2-3'!$U$1617:$U$1816,BI$7)</f>
        <v>0</v>
      </c>
      <c r="BJ14" s="169">
        <f>SUMIFS('B-3内訳書2-3'!$T$1617:$T$1816,'B-3内訳書2-3'!$F$1617:$F$1816,'B-3【原則記入不要】内訳書1-1'!$C14,'B-3内訳書2-3'!$U$1617:$U$1816,BJ$7)</f>
        <v>0</v>
      </c>
      <c r="BK14" s="169">
        <f>SUMIFS('B-3内訳書2-3'!$T$1617:$T$1816,'B-3内訳書2-3'!$F$1617:$F$1816,'B-3【原則記入不要】内訳書1-1'!$C14,'B-3内訳書2-3'!$U$1617:$U$1816,BK$7)</f>
        <v>0</v>
      </c>
      <c r="BL14" s="169">
        <f>SUMIFS('B-3内訳書2-3'!$T$1617:$T$1816,'B-3内訳書2-3'!$F$1617:$F$1816,'B-3【原則記入不要】内訳書1-1'!$C14,'B-3内訳書2-3'!$U$1617:$U$1816,BL$7)</f>
        <v>0</v>
      </c>
      <c r="BM14" s="169">
        <f>SUMIFS('B-3内訳書2-3'!$T$1617:$T$1816,'B-3内訳書2-3'!$F$1617:$F$1816,'B-3【原則記入不要】内訳書1-1'!$C14,'B-3内訳書2-3'!$U$1617:$U$1816,BM$7)</f>
        <v>0</v>
      </c>
      <c r="BN14" s="170">
        <f>SUMIFS('B-3内訳書2-3'!$T$1617:$T$1816,'B-3内訳書2-3'!$F$1617:$F$1816,'B-3【原則記入不要】内訳書1-1'!$C14,'B-3内訳書2-3'!$U$1617:$U$1816,BN$7)</f>
        <v>0</v>
      </c>
      <c r="BO14" s="171">
        <f t="shared" si="2"/>
        <v>0</v>
      </c>
      <c r="BP14" s="384">
        <f>'B-3内訳書2-4'!$I$277</f>
        <v>0</v>
      </c>
      <c r="BQ14" s="385">
        <f t="shared" si="3"/>
        <v>0</v>
      </c>
    </row>
    <row r="15" spans="2:69" ht="18" customHeight="1">
      <c r="B15" s="893"/>
      <c r="C15" s="937" t="s">
        <v>156</v>
      </c>
      <c r="D15" s="938"/>
      <c r="E15" s="172">
        <f t="shared" ref="E15:X15" si="4">SUM(E11:E14)</f>
        <v>0</v>
      </c>
      <c r="F15" s="173">
        <f t="shared" si="4"/>
        <v>0</v>
      </c>
      <c r="G15" s="173">
        <f t="shared" si="4"/>
        <v>0</v>
      </c>
      <c r="H15" s="173">
        <f t="shared" si="4"/>
        <v>0</v>
      </c>
      <c r="I15" s="173">
        <f t="shared" si="4"/>
        <v>0</v>
      </c>
      <c r="J15" s="173">
        <f t="shared" si="4"/>
        <v>0</v>
      </c>
      <c r="K15" s="173">
        <f t="shared" si="4"/>
        <v>0</v>
      </c>
      <c r="L15" s="173">
        <f t="shared" si="4"/>
        <v>0</v>
      </c>
      <c r="M15" s="173">
        <f t="shared" si="4"/>
        <v>0</v>
      </c>
      <c r="N15" s="173">
        <f t="shared" si="4"/>
        <v>0</v>
      </c>
      <c r="O15" s="173">
        <f t="shared" si="4"/>
        <v>0</v>
      </c>
      <c r="P15" s="173">
        <f>SUM(P11:P14)</f>
        <v>0</v>
      </c>
      <c r="Q15" s="173">
        <f t="shared" si="4"/>
        <v>0</v>
      </c>
      <c r="R15" s="173">
        <f t="shared" si="4"/>
        <v>0</v>
      </c>
      <c r="S15" s="173">
        <f t="shared" si="4"/>
        <v>0</v>
      </c>
      <c r="T15" s="173">
        <f t="shared" si="4"/>
        <v>0</v>
      </c>
      <c r="U15" s="173">
        <f t="shared" si="4"/>
        <v>0</v>
      </c>
      <c r="V15" s="173">
        <f t="shared" si="4"/>
        <v>0</v>
      </c>
      <c r="W15" s="173">
        <f t="shared" si="4"/>
        <v>0</v>
      </c>
      <c r="X15" s="174">
        <f t="shared" si="4"/>
        <v>0</v>
      </c>
      <c r="Y15" s="175">
        <f t="shared" si="1"/>
        <v>0</v>
      </c>
      <c r="Z15" s="172">
        <f t="shared" ref="Z15:AS15" si="5">SUM(Z11:Z14)</f>
        <v>0</v>
      </c>
      <c r="AA15" s="173">
        <f t="shared" si="5"/>
        <v>0</v>
      </c>
      <c r="AB15" s="173">
        <f t="shared" si="5"/>
        <v>0</v>
      </c>
      <c r="AC15" s="173">
        <f t="shared" si="5"/>
        <v>0</v>
      </c>
      <c r="AD15" s="173">
        <f t="shared" si="5"/>
        <v>0</v>
      </c>
      <c r="AE15" s="173">
        <f t="shared" si="5"/>
        <v>0</v>
      </c>
      <c r="AF15" s="173">
        <f t="shared" si="5"/>
        <v>0</v>
      </c>
      <c r="AG15" s="173">
        <f t="shared" si="5"/>
        <v>0</v>
      </c>
      <c r="AH15" s="173">
        <f t="shared" si="5"/>
        <v>0</v>
      </c>
      <c r="AI15" s="173">
        <f t="shared" si="5"/>
        <v>0</v>
      </c>
      <c r="AJ15" s="173">
        <f t="shared" si="5"/>
        <v>0</v>
      </c>
      <c r="AK15" s="173">
        <f t="shared" si="5"/>
        <v>0</v>
      </c>
      <c r="AL15" s="173">
        <f t="shared" si="5"/>
        <v>0</v>
      </c>
      <c r="AM15" s="173">
        <f t="shared" si="5"/>
        <v>0</v>
      </c>
      <c r="AN15" s="173">
        <f t="shared" si="5"/>
        <v>0</v>
      </c>
      <c r="AO15" s="173">
        <f t="shared" si="5"/>
        <v>0</v>
      </c>
      <c r="AP15" s="173">
        <f t="shared" si="5"/>
        <v>0</v>
      </c>
      <c r="AQ15" s="173">
        <f t="shared" si="5"/>
        <v>0</v>
      </c>
      <c r="AR15" s="173">
        <f t="shared" si="5"/>
        <v>0</v>
      </c>
      <c r="AS15" s="174">
        <f t="shared" si="5"/>
        <v>0</v>
      </c>
      <c r="AT15" s="175">
        <f t="shared" si="0"/>
        <v>0</v>
      </c>
      <c r="AU15" s="172">
        <f>SUM(AU11:AU14)</f>
        <v>0</v>
      </c>
      <c r="AV15" s="173">
        <f>SUM(AV11:AV14)</f>
        <v>0</v>
      </c>
      <c r="AW15" s="173">
        <f>SUM(AW11:AW14)</f>
        <v>0</v>
      </c>
      <c r="AX15" s="173">
        <f t="shared" ref="AX15:BN15" si="6">SUM(AX11:AX14)</f>
        <v>0</v>
      </c>
      <c r="AY15" s="173">
        <f t="shared" si="6"/>
        <v>0</v>
      </c>
      <c r="AZ15" s="173">
        <f t="shared" si="6"/>
        <v>0</v>
      </c>
      <c r="BA15" s="173">
        <f t="shared" si="6"/>
        <v>0</v>
      </c>
      <c r="BB15" s="173">
        <f t="shared" si="6"/>
        <v>0</v>
      </c>
      <c r="BC15" s="173">
        <f t="shared" si="6"/>
        <v>0</v>
      </c>
      <c r="BD15" s="173">
        <f t="shared" si="6"/>
        <v>0</v>
      </c>
      <c r="BE15" s="173">
        <f t="shared" si="6"/>
        <v>0</v>
      </c>
      <c r="BF15" s="173">
        <f t="shared" si="6"/>
        <v>0</v>
      </c>
      <c r="BG15" s="173">
        <f t="shared" si="6"/>
        <v>0</v>
      </c>
      <c r="BH15" s="173">
        <f t="shared" si="6"/>
        <v>0</v>
      </c>
      <c r="BI15" s="173">
        <f t="shared" si="6"/>
        <v>0</v>
      </c>
      <c r="BJ15" s="173">
        <f t="shared" si="6"/>
        <v>0</v>
      </c>
      <c r="BK15" s="173">
        <f t="shared" si="6"/>
        <v>0</v>
      </c>
      <c r="BL15" s="173">
        <f t="shared" si="6"/>
        <v>0</v>
      </c>
      <c r="BM15" s="173">
        <f t="shared" si="6"/>
        <v>0</v>
      </c>
      <c r="BN15" s="174">
        <f t="shared" si="6"/>
        <v>0</v>
      </c>
      <c r="BO15" s="175">
        <f t="shared" si="2"/>
        <v>0</v>
      </c>
      <c r="BP15" s="175">
        <f>SUM(BP11:BP14)</f>
        <v>0</v>
      </c>
      <c r="BQ15" s="386">
        <f>SUM(BQ11:BQ14)</f>
        <v>0</v>
      </c>
    </row>
    <row r="16" spans="2:69" ht="18" customHeight="1">
      <c r="B16" s="935" t="s">
        <v>233</v>
      </c>
      <c r="C16" s="935"/>
      <c r="D16" s="935"/>
      <c r="E16" s="152">
        <f>E9+E10+E15</f>
        <v>0</v>
      </c>
      <c r="F16" s="9">
        <f>F9+F10+F15</f>
        <v>0</v>
      </c>
      <c r="G16" s="9">
        <f t="shared" ref="G16:N16" si="7">G9+G10+G15</f>
        <v>0</v>
      </c>
      <c r="H16" s="9">
        <f t="shared" si="7"/>
        <v>0</v>
      </c>
      <c r="I16" s="9">
        <f t="shared" si="7"/>
        <v>0</v>
      </c>
      <c r="J16" s="9">
        <f t="shared" si="7"/>
        <v>0</v>
      </c>
      <c r="K16" s="9">
        <f t="shared" si="7"/>
        <v>0</v>
      </c>
      <c r="L16" s="9">
        <f t="shared" si="7"/>
        <v>0</v>
      </c>
      <c r="M16" s="9">
        <f t="shared" si="7"/>
        <v>0</v>
      </c>
      <c r="N16" s="9">
        <f t="shared" si="7"/>
        <v>0</v>
      </c>
      <c r="O16" s="9">
        <f>O9+O10+O15</f>
        <v>0</v>
      </c>
      <c r="P16" s="9">
        <f>P9+P10+P15</f>
        <v>0</v>
      </c>
      <c r="Q16" s="9">
        <f t="shared" ref="Q16:X16" si="8">Q9+Q10+Q15</f>
        <v>0</v>
      </c>
      <c r="R16" s="9">
        <f t="shared" si="8"/>
        <v>0</v>
      </c>
      <c r="S16" s="9">
        <f t="shared" si="8"/>
        <v>0</v>
      </c>
      <c r="T16" s="9">
        <f t="shared" si="8"/>
        <v>0</v>
      </c>
      <c r="U16" s="9">
        <f t="shared" si="8"/>
        <v>0</v>
      </c>
      <c r="V16" s="9">
        <f t="shared" si="8"/>
        <v>0</v>
      </c>
      <c r="W16" s="9">
        <f t="shared" si="8"/>
        <v>0</v>
      </c>
      <c r="X16" s="153">
        <f t="shared" si="8"/>
        <v>0</v>
      </c>
      <c r="Y16" s="176">
        <f t="shared" si="1"/>
        <v>0</v>
      </c>
      <c r="Z16" s="152">
        <f>Z9+Z10+Z15</f>
        <v>0</v>
      </c>
      <c r="AA16" s="9">
        <f t="shared" ref="AA16:AS16" si="9">AA9+AA10+AA15</f>
        <v>0</v>
      </c>
      <c r="AB16" s="9">
        <f t="shared" si="9"/>
        <v>0</v>
      </c>
      <c r="AC16" s="9">
        <f t="shared" si="9"/>
        <v>0</v>
      </c>
      <c r="AD16" s="9">
        <f t="shared" si="9"/>
        <v>0</v>
      </c>
      <c r="AE16" s="9">
        <f t="shared" si="9"/>
        <v>0</v>
      </c>
      <c r="AF16" s="9">
        <f t="shared" si="9"/>
        <v>0</v>
      </c>
      <c r="AG16" s="9">
        <f t="shared" si="9"/>
        <v>0</v>
      </c>
      <c r="AH16" s="9">
        <f t="shared" si="9"/>
        <v>0</v>
      </c>
      <c r="AI16" s="9">
        <f t="shared" si="9"/>
        <v>0</v>
      </c>
      <c r="AJ16" s="9">
        <f t="shared" si="9"/>
        <v>0</v>
      </c>
      <c r="AK16" s="9">
        <f t="shared" si="9"/>
        <v>0</v>
      </c>
      <c r="AL16" s="9">
        <f t="shared" si="9"/>
        <v>0</v>
      </c>
      <c r="AM16" s="9">
        <f t="shared" si="9"/>
        <v>0</v>
      </c>
      <c r="AN16" s="9">
        <f t="shared" si="9"/>
        <v>0</v>
      </c>
      <c r="AO16" s="9">
        <f t="shared" si="9"/>
        <v>0</v>
      </c>
      <c r="AP16" s="9">
        <f t="shared" si="9"/>
        <v>0</v>
      </c>
      <c r="AQ16" s="9">
        <f t="shared" si="9"/>
        <v>0</v>
      </c>
      <c r="AR16" s="9">
        <f t="shared" si="9"/>
        <v>0</v>
      </c>
      <c r="AS16" s="153">
        <f t="shared" si="9"/>
        <v>0</v>
      </c>
      <c r="AT16" s="176">
        <f t="shared" si="0"/>
        <v>0</v>
      </c>
      <c r="AU16" s="152">
        <f>AU9+AU10+AU15</f>
        <v>0</v>
      </c>
      <c r="AV16" s="9">
        <f>AV9+AV10+AV15</f>
        <v>0</v>
      </c>
      <c r="AW16" s="9">
        <f>AW9+AW10+AW15</f>
        <v>0</v>
      </c>
      <c r="AX16" s="9">
        <f t="shared" ref="AX16:BN16" si="10">AX9+AX10+AX15</f>
        <v>0</v>
      </c>
      <c r="AY16" s="9">
        <f t="shared" si="10"/>
        <v>0</v>
      </c>
      <c r="AZ16" s="9">
        <f t="shared" si="10"/>
        <v>0</v>
      </c>
      <c r="BA16" s="9">
        <f t="shared" si="10"/>
        <v>0</v>
      </c>
      <c r="BB16" s="9">
        <f t="shared" si="10"/>
        <v>0</v>
      </c>
      <c r="BC16" s="9">
        <f t="shared" si="10"/>
        <v>0</v>
      </c>
      <c r="BD16" s="9">
        <f t="shared" si="10"/>
        <v>0</v>
      </c>
      <c r="BE16" s="9">
        <f t="shared" si="10"/>
        <v>0</v>
      </c>
      <c r="BF16" s="9">
        <f t="shared" si="10"/>
        <v>0</v>
      </c>
      <c r="BG16" s="9">
        <f t="shared" si="10"/>
        <v>0</v>
      </c>
      <c r="BH16" s="9">
        <f t="shared" si="10"/>
        <v>0</v>
      </c>
      <c r="BI16" s="9">
        <f t="shared" si="10"/>
        <v>0</v>
      </c>
      <c r="BJ16" s="9">
        <f t="shared" si="10"/>
        <v>0</v>
      </c>
      <c r="BK16" s="9">
        <f t="shared" si="10"/>
        <v>0</v>
      </c>
      <c r="BL16" s="9">
        <f t="shared" si="10"/>
        <v>0</v>
      </c>
      <c r="BM16" s="9">
        <f t="shared" si="10"/>
        <v>0</v>
      </c>
      <c r="BN16" s="153">
        <f t="shared" si="10"/>
        <v>0</v>
      </c>
      <c r="BO16" s="176">
        <f t="shared" si="2"/>
        <v>0</v>
      </c>
      <c r="BP16" s="387">
        <f>SUM($BP$9:$BP$14)</f>
        <v>0</v>
      </c>
      <c r="BQ16" s="388">
        <f>SUM(BQ9:BQ10,BQ15)</f>
        <v>0</v>
      </c>
    </row>
    <row r="17" spans="2:73" ht="18" customHeight="1" thickBot="1">
      <c r="B17" s="936" t="s">
        <v>234</v>
      </c>
      <c r="C17" s="937"/>
      <c r="D17" s="938"/>
      <c r="E17" s="168">
        <f>SUMIFS('B-3内訳書2-1'!$T$1617:$T$1816,'B-3内訳書2-1'!$F$1617:$F$1816,"芸文振助成額",'B-3内訳書2-1'!$U$1617:$U$1816,E$7)</f>
        <v>0</v>
      </c>
      <c r="F17" s="160">
        <f>SUMIFS('B-3内訳書2-1'!$T$1617:$T$1816,'B-3内訳書2-1'!$F$1617:$F$1816,"芸文振助成額",'B-3内訳書2-1'!$U$1617:$U$1816,F$7)</f>
        <v>0</v>
      </c>
      <c r="G17" s="160">
        <f>SUMIFS('B-3内訳書2-1'!$T$1617:$T$1816,'B-3内訳書2-1'!$F$1617:$F$1816,"芸文振助成額",'B-3内訳書2-1'!$U$1617:$U$1816,G$7)</f>
        <v>0</v>
      </c>
      <c r="H17" s="160">
        <f>SUMIFS('B-3内訳書2-1'!$T$1617:$T$1816,'B-3内訳書2-1'!$F$1617:$F$1816,"芸文振助成額",'B-3内訳書2-1'!$U$1617:$U$1816,H$7)</f>
        <v>0</v>
      </c>
      <c r="I17" s="160">
        <f>SUMIFS('B-3内訳書2-1'!$T$1617:$T$1816,'B-3内訳書2-1'!$F$1617:$F$1816,"芸文振助成額",'B-3内訳書2-1'!$U$1617:$U$1816,I$7)</f>
        <v>0</v>
      </c>
      <c r="J17" s="160">
        <f>SUMIFS('B-3内訳書2-1'!$T$1617:$T$1816,'B-3内訳書2-1'!$F$1617:$F$1816,"芸文振助成額",'B-3内訳書2-1'!$U$1617:$U$1816,J$7)</f>
        <v>0</v>
      </c>
      <c r="K17" s="160">
        <f>SUMIFS('B-3内訳書2-1'!$T$1617:$T$1816,'B-3内訳書2-1'!$F$1617:$F$1816,"芸文振助成額",'B-3内訳書2-1'!$U$1617:$U$1816,K$7)</f>
        <v>0</v>
      </c>
      <c r="L17" s="160">
        <f>SUMIFS('B-3内訳書2-1'!$T$1617:$T$1816,'B-3内訳書2-1'!$F$1617:$F$1816,"芸文振助成額",'B-3内訳書2-1'!$U$1617:$U$1816,L$7)</f>
        <v>0</v>
      </c>
      <c r="M17" s="160">
        <f>SUMIFS('B-3内訳書2-1'!$T$1617:$T$1816,'B-3内訳書2-1'!$F$1617:$F$1816,"芸文振助成額",'B-3内訳書2-1'!$U$1617:$U$1816,M$7)</f>
        <v>0</v>
      </c>
      <c r="N17" s="160">
        <f>SUMIFS('B-3内訳書2-1'!$T$1617:$T$1816,'B-3内訳書2-1'!$F$1617:$F$1816,"芸文振助成額",'B-3内訳書2-1'!$U$1617:$U$1816,N$7)</f>
        <v>0</v>
      </c>
      <c r="O17" s="160">
        <f>SUMIFS('B-3内訳書2-1'!$T$1617:$T$1816,'B-3内訳書2-1'!$F$1617:$F$1816,"芸文振助成額",'B-3内訳書2-1'!$U$1617:$U$1816,O$7)</f>
        <v>0</v>
      </c>
      <c r="P17" s="160">
        <f>SUMIFS('B-3内訳書2-1'!$T$1617:$T$1816,'B-3内訳書2-1'!$F$1617:$F$1816,"芸文振助成額",'B-3内訳書2-1'!$U$1617:$U$1816,P$7)</f>
        <v>0</v>
      </c>
      <c r="Q17" s="160">
        <f>SUMIFS('B-3内訳書2-1'!$T$1617:$T$1816,'B-3内訳書2-1'!$F$1617:$F$1816,"芸文振助成額",'B-3内訳書2-1'!$U$1617:$U$1816,Q$7)</f>
        <v>0</v>
      </c>
      <c r="R17" s="160">
        <f>SUMIFS('B-3内訳書2-1'!$T$1617:$T$1816,'B-3内訳書2-1'!$F$1617:$F$1816,"芸文振助成額",'B-3内訳書2-1'!$U$1617:$U$1816,R$7)</f>
        <v>0</v>
      </c>
      <c r="S17" s="160">
        <f>SUMIFS('B-3内訳書2-1'!$T$1617:$T$1816,'B-3内訳書2-1'!$F$1617:$F$1816,"芸文振助成額",'B-3内訳書2-1'!$U$1617:$U$1816,S$7)</f>
        <v>0</v>
      </c>
      <c r="T17" s="160">
        <f>SUMIFS('B-3内訳書2-1'!$T$1617:$T$1816,'B-3内訳書2-1'!$F$1617:$F$1816,"芸文振助成額",'B-3内訳書2-1'!$U$1617:$U$1816,T$7)</f>
        <v>0</v>
      </c>
      <c r="U17" s="160">
        <f>SUMIFS('B-3内訳書2-1'!$T$1617:$T$1816,'B-3内訳書2-1'!$F$1617:$F$1816,"芸文振助成額",'B-3内訳書2-1'!$U$1617:$U$1816,U$7)</f>
        <v>0</v>
      </c>
      <c r="V17" s="160">
        <f>SUMIFS('B-3内訳書2-1'!$T$1617:$T$1816,'B-3内訳書2-1'!$F$1617:$F$1816,"芸文振助成額",'B-3内訳書2-1'!$U$1617:$U$1816,V$7)</f>
        <v>0</v>
      </c>
      <c r="W17" s="160">
        <f>SUMIFS('B-3内訳書2-1'!$T$1617:$T$1816,'B-3内訳書2-1'!$F$1617:$F$1816,"芸文振助成額",'B-3内訳書2-1'!$U$1617:$U$1816,W$7)</f>
        <v>0</v>
      </c>
      <c r="X17" s="161">
        <f>SUMIFS('B-3内訳書2-1'!$T$1617:$T$1816,'B-3内訳書2-1'!$F$1617:$F$1816,"芸文振助成額",'B-3内訳書2-1'!$U$1617:$U$1816,X$7)</f>
        <v>0</v>
      </c>
      <c r="Y17" s="177">
        <f t="shared" si="1"/>
        <v>0</v>
      </c>
      <c r="Z17" s="168">
        <f>SUMIFS('B-3内訳書2-2'!$T$1617:$T$1816,'B-3内訳書2-2'!$F$1617:$F$1816,"芸文振助成額",'B-3内訳書2-2'!$U$1617:$U$1816,Z$7)</f>
        <v>0</v>
      </c>
      <c r="AA17" s="160">
        <f>SUMIFS('B-3内訳書2-2'!$T$1617:$T$1816,'B-3内訳書2-2'!$F$1617:$F$1816,"芸文振助成額",'B-3内訳書2-2'!$U$1617:$U$1816,AA$7)</f>
        <v>0</v>
      </c>
      <c r="AB17" s="160">
        <f>SUMIFS('B-3内訳書2-2'!$T$1617:$T$1816,'B-3内訳書2-2'!$F$1617:$F$1816,"芸文振助成額",'B-3内訳書2-2'!$U$1617:$U$1816,AB$7)</f>
        <v>0</v>
      </c>
      <c r="AC17" s="160">
        <f>SUMIFS('B-3内訳書2-2'!$T$1617:$T$1816,'B-3内訳書2-2'!$F$1617:$F$1816,"芸文振助成額",'B-3内訳書2-2'!$U$1617:$U$1816,AC$7)</f>
        <v>0</v>
      </c>
      <c r="AD17" s="160">
        <f>SUMIFS('B-3内訳書2-2'!$T$1617:$T$1816,'B-3内訳書2-2'!$F$1617:$F$1816,"芸文振助成額",'B-3内訳書2-2'!$U$1617:$U$1816,AD$7)</f>
        <v>0</v>
      </c>
      <c r="AE17" s="160">
        <f>SUMIFS('B-3内訳書2-2'!$T$1617:$T$1816,'B-3内訳書2-2'!$F$1617:$F$1816,"芸文振助成額",'B-3内訳書2-2'!$U$1617:$U$1816,AE$7)</f>
        <v>0</v>
      </c>
      <c r="AF17" s="160">
        <f>SUMIFS('B-3内訳書2-2'!$T$1617:$T$1816,'B-3内訳書2-2'!$F$1617:$F$1816,"芸文振助成額",'B-3内訳書2-2'!$U$1617:$U$1816,AF$7)</f>
        <v>0</v>
      </c>
      <c r="AG17" s="160">
        <f>SUMIFS('B-3内訳書2-2'!$T$1617:$T$1816,'B-3内訳書2-2'!$F$1617:$F$1816,"芸文振助成額",'B-3内訳書2-2'!$U$1617:$U$1816,AG$7)</f>
        <v>0</v>
      </c>
      <c r="AH17" s="160">
        <f>SUMIFS('B-3内訳書2-2'!$T$1617:$T$1816,'B-3内訳書2-2'!$F$1617:$F$1816,"芸文振助成額",'B-3内訳書2-2'!$U$1617:$U$1816,AH$7)</f>
        <v>0</v>
      </c>
      <c r="AI17" s="160">
        <f>SUMIFS('B-3内訳書2-2'!$T$1617:$T$1816,'B-3内訳書2-2'!$F$1617:$F$1816,"芸文振助成額",'B-3内訳書2-2'!$U$1617:$U$1816,AI$7)</f>
        <v>0</v>
      </c>
      <c r="AJ17" s="160">
        <f>SUMIFS('B-3内訳書2-2'!$T$1617:$T$1816,'B-3内訳書2-2'!$F$1617:$F$1816,"芸文振助成額",'B-3内訳書2-2'!$U$1617:$U$1816,AJ$7)</f>
        <v>0</v>
      </c>
      <c r="AK17" s="160">
        <f>SUMIFS('B-3内訳書2-2'!$T$1617:$T$1816,'B-3内訳書2-2'!$F$1617:$F$1816,"芸文振助成額",'B-3内訳書2-2'!$U$1617:$U$1816,AK$7)</f>
        <v>0</v>
      </c>
      <c r="AL17" s="160">
        <f>SUMIFS('B-3内訳書2-2'!$T$1617:$T$1816,'B-3内訳書2-2'!$F$1617:$F$1816,"芸文振助成額",'B-3内訳書2-2'!$U$1617:$U$1816,AL$7)</f>
        <v>0</v>
      </c>
      <c r="AM17" s="160">
        <f>SUMIFS('B-3内訳書2-2'!$T$1617:$T$1816,'B-3内訳書2-2'!$F$1617:$F$1816,"芸文振助成額",'B-3内訳書2-2'!$U$1617:$U$1816,AM$7)</f>
        <v>0</v>
      </c>
      <c r="AN17" s="160">
        <f>SUMIFS('B-3内訳書2-2'!$T$1617:$T$1816,'B-3内訳書2-2'!$F$1617:$F$1816,"芸文振助成額",'B-3内訳書2-2'!$U$1617:$U$1816,AN$7)</f>
        <v>0</v>
      </c>
      <c r="AO17" s="160">
        <f>SUMIFS('B-3内訳書2-2'!$T$1617:$T$1816,'B-3内訳書2-2'!$F$1617:$F$1816,"芸文振助成額",'B-3内訳書2-2'!$U$1617:$U$1816,AO$7)</f>
        <v>0</v>
      </c>
      <c r="AP17" s="160">
        <f>SUMIFS('B-3内訳書2-2'!$T$1617:$T$1816,'B-3内訳書2-2'!$F$1617:$F$1816,"芸文振助成額",'B-3内訳書2-2'!$U$1617:$U$1816,AP$7)</f>
        <v>0</v>
      </c>
      <c r="AQ17" s="160">
        <f>SUMIFS('B-3内訳書2-2'!$T$1617:$T$1816,'B-3内訳書2-2'!$F$1617:$F$1816,"芸文振助成額",'B-3内訳書2-2'!$U$1617:$U$1816,AQ$7)</f>
        <v>0</v>
      </c>
      <c r="AR17" s="160">
        <f>SUMIFS('B-3内訳書2-2'!$T$1617:$T$1816,'B-3内訳書2-2'!$F$1617:$F$1816,"芸文振助成額",'B-3内訳書2-2'!$U$1617:$U$1816,AR$7)</f>
        <v>0</v>
      </c>
      <c r="AS17" s="161">
        <f>SUMIFS('B-3内訳書2-2'!$T$1617:$T$1816,'B-3内訳書2-2'!$F$1617:$F$1816,"芸文振助成額",'B-3内訳書2-2'!$U$1617:$U$1816,AS$7)</f>
        <v>0</v>
      </c>
      <c r="AT17" s="177">
        <f t="shared" si="0"/>
        <v>0</v>
      </c>
      <c r="AU17" s="168">
        <f>SUMIFS('B-3内訳書2-3'!$T$1617:$T$1816,'B-3内訳書2-3'!$F$1617:$F$1816,"芸文振助成額",'B-3内訳書2-3'!$U$1617:$U$1816,AU$7)</f>
        <v>0</v>
      </c>
      <c r="AV17" s="160">
        <f>SUMIFS('B-3内訳書2-3'!$T$1617:$T$1816,'B-3内訳書2-3'!$F$1617:$F$1816,"芸文振助成額",'B-3内訳書2-3'!$U$1617:$U$1816,AV$7)</f>
        <v>0</v>
      </c>
      <c r="AW17" s="160">
        <f>SUMIFS('B-3内訳書2-3'!$T$1617:$T$1816,'B-3内訳書2-3'!$F$1617:$F$1816,"芸文振助成額",'B-3内訳書2-3'!$U$1617:$U$1816,AW$7)</f>
        <v>0</v>
      </c>
      <c r="AX17" s="160">
        <f>SUMIFS('B-3内訳書2-3'!$T$1617:$T$1816,'B-3内訳書2-3'!$F$1617:$F$1816,"芸文振助成額",'B-3内訳書2-3'!$U$1617:$U$1816,AX$7)</f>
        <v>0</v>
      </c>
      <c r="AY17" s="160">
        <f>SUMIFS('B-3内訳書2-3'!$T$1617:$T$1816,'B-3内訳書2-3'!$F$1617:$F$1816,"芸文振助成額",'B-3内訳書2-3'!$U$1617:$U$1816,AY$7)</f>
        <v>0</v>
      </c>
      <c r="AZ17" s="160">
        <f>SUMIFS('B-3内訳書2-3'!$T$1617:$T$1816,'B-3内訳書2-3'!$F$1617:$F$1816,"芸文振助成額",'B-3内訳書2-3'!$U$1617:$U$1816,AZ$7)</f>
        <v>0</v>
      </c>
      <c r="BA17" s="160">
        <f>SUMIFS('B-3内訳書2-3'!$T$1617:$T$1816,'B-3内訳書2-3'!$F$1617:$F$1816,"芸文振助成額",'B-3内訳書2-3'!$U$1617:$U$1816,BA$7)</f>
        <v>0</v>
      </c>
      <c r="BB17" s="160">
        <f>SUMIFS('B-3内訳書2-3'!$T$1617:$T$1816,'B-3内訳書2-3'!$F$1617:$F$1816,"芸文振助成額",'B-3内訳書2-3'!$U$1617:$U$1816,BB$7)</f>
        <v>0</v>
      </c>
      <c r="BC17" s="160">
        <f>SUMIFS('B-3内訳書2-3'!$T$1617:$T$1816,'B-3内訳書2-3'!$F$1617:$F$1816,"芸文振助成額",'B-3内訳書2-3'!$U$1617:$U$1816,BC$7)</f>
        <v>0</v>
      </c>
      <c r="BD17" s="160">
        <f>SUMIFS('B-3内訳書2-3'!$T$1617:$T$1816,'B-3内訳書2-3'!$F$1617:$F$1816,"芸文振助成額",'B-3内訳書2-3'!$U$1617:$U$1816,BD$7)</f>
        <v>0</v>
      </c>
      <c r="BE17" s="160">
        <f>SUMIFS('B-3内訳書2-3'!$T$1617:$T$1816,'B-3内訳書2-3'!$F$1617:$F$1816,"芸文振助成額",'B-3内訳書2-3'!$U$1617:$U$1816,BE$7)</f>
        <v>0</v>
      </c>
      <c r="BF17" s="160">
        <f>SUMIFS('B-3内訳書2-3'!$T$1617:$T$1816,'B-3内訳書2-3'!$F$1617:$F$1816,"芸文振助成額",'B-3内訳書2-3'!$U$1617:$U$1816,BF$7)</f>
        <v>0</v>
      </c>
      <c r="BG17" s="160">
        <f>SUMIFS('B-3内訳書2-3'!$T$1617:$T$1816,'B-3内訳書2-3'!$F$1617:$F$1816,"芸文振助成額",'B-3内訳書2-3'!$U$1617:$U$1816,BG$7)</f>
        <v>0</v>
      </c>
      <c r="BH17" s="160">
        <f>SUMIFS('B-3内訳書2-3'!$T$1617:$T$1816,'B-3内訳書2-3'!$F$1617:$F$1816,"芸文振助成額",'B-3内訳書2-3'!$U$1617:$U$1816,BH$7)</f>
        <v>0</v>
      </c>
      <c r="BI17" s="160">
        <f>SUMIFS('B-3内訳書2-3'!$T$1617:$T$1816,'B-3内訳書2-3'!$F$1617:$F$1816,"芸文振助成額",'B-3内訳書2-3'!$U$1617:$U$1816,BI$7)</f>
        <v>0</v>
      </c>
      <c r="BJ17" s="160">
        <f>SUMIFS('B-3内訳書2-3'!$T$1617:$T$1816,'B-3内訳書2-3'!$F$1617:$F$1816,"芸文振助成額",'B-3内訳書2-3'!$U$1617:$U$1816,BJ$7)</f>
        <v>0</v>
      </c>
      <c r="BK17" s="160">
        <f>SUMIFS('B-3内訳書2-3'!$T$1617:$T$1816,'B-3内訳書2-3'!$F$1617:$F$1816,"芸文振助成額",'B-3内訳書2-3'!$U$1617:$U$1816,BK$7)</f>
        <v>0</v>
      </c>
      <c r="BL17" s="160">
        <f>SUMIFS('B-3内訳書2-3'!$T$1617:$T$1816,'B-3内訳書2-3'!$F$1617:$F$1816,"芸文振助成額",'B-3内訳書2-3'!$U$1617:$U$1816,BL$7)</f>
        <v>0</v>
      </c>
      <c r="BM17" s="160">
        <f>SUMIFS('B-3内訳書2-3'!$T$1617:$T$1816,'B-3内訳書2-3'!$F$1617:$F$1816,"芸文振助成額",'B-3内訳書2-3'!$U$1617:$U$1816,BM$7)</f>
        <v>0</v>
      </c>
      <c r="BN17" s="161">
        <f>SUMIFS('B-3内訳書2-3'!$T$1617:$T$1816,'B-3内訳書2-3'!$F$1617:$F$1816,"芸文振助成額",'B-3内訳書2-3'!$U$1617:$U$1816,BN$7)</f>
        <v>0</v>
      </c>
      <c r="BO17" s="177">
        <f t="shared" si="2"/>
        <v>0</v>
      </c>
      <c r="BP17" s="389">
        <f>'B-3内訳書2-4'!$I$280</f>
        <v>0</v>
      </c>
      <c r="BQ17" s="390">
        <f>SUMIFS($E17:$BO17,$E$7:$BO$7,"総数")+BP17</f>
        <v>0</v>
      </c>
    </row>
    <row r="18" spans="2:73" ht="21.75" customHeight="1" thickTop="1">
      <c r="B18" s="950" t="s">
        <v>235</v>
      </c>
      <c r="C18" s="950"/>
      <c r="D18" s="950"/>
      <c r="E18" s="178">
        <f t="shared" ref="E18:X18" si="11">SUM(E16:E17)</f>
        <v>0</v>
      </c>
      <c r="F18" s="179">
        <f t="shared" si="11"/>
        <v>0</v>
      </c>
      <c r="G18" s="179">
        <f t="shared" si="11"/>
        <v>0</v>
      </c>
      <c r="H18" s="179">
        <f t="shared" si="11"/>
        <v>0</v>
      </c>
      <c r="I18" s="179">
        <f t="shared" si="11"/>
        <v>0</v>
      </c>
      <c r="J18" s="179">
        <f t="shared" si="11"/>
        <v>0</v>
      </c>
      <c r="K18" s="179">
        <f t="shared" si="11"/>
        <v>0</v>
      </c>
      <c r="L18" s="179">
        <f t="shared" si="11"/>
        <v>0</v>
      </c>
      <c r="M18" s="179">
        <f t="shared" si="11"/>
        <v>0</v>
      </c>
      <c r="N18" s="179">
        <f t="shared" si="11"/>
        <v>0</v>
      </c>
      <c r="O18" s="179">
        <f t="shared" si="11"/>
        <v>0</v>
      </c>
      <c r="P18" s="179">
        <f t="shared" si="11"/>
        <v>0</v>
      </c>
      <c r="Q18" s="179">
        <f t="shared" si="11"/>
        <v>0</v>
      </c>
      <c r="R18" s="179">
        <f t="shared" si="11"/>
        <v>0</v>
      </c>
      <c r="S18" s="179">
        <f t="shared" si="11"/>
        <v>0</v>
      </c>
      <c r="T18" s="179">
        <f t="shared" si="11"/>
        <v>0</v>
      </c>
      <c r="U18" s="179">
        <f t="shared" si="11"/>
        <v>0</v>
      </c>
      <c r="V18" s="179">
        <f t="shared" si="11"/>
        <v>0</v>
      </c>
      <c r="W18" s="179">
        <f t="shared" si="11"/>
        <v>0</v>
      </c>
      <c r="X18" s="180">
        <f t="shared" si="11"/>
        <v>0</v>
      </c>
      <c r="Y18" s="181">
        <f>SUM(Y$16:Y$17)</f>
        <v>0</v>
      </c>
      <c r="Z18" s="178">
        <f t="shared" ref="Z18:AS18" si="12">SUM(Z16:Z17)</f>
        <v>0</v>
      </c>
      <c r="AA18" s="179">
        <f t="shared" si="12"/>
        <v>0</v>
      </c>
      <c r="AB18" s="179">
        <f t="shared" si="12"/>
        <v>0</v>
      </c>
      <c r="AC18" s="179">
        <f t="shared" si="12"/>
        <v>0</v>
      </c>
      <c r="AD18" s="179">
        <f t="shared" si="12"/>
        <v>0</v>
      </c>
      <c r="AE18" s="179">
        <f t="shared" si="12"/>
        <v>0</v>
      </c>
      <c r="AF18" s="179">
        <f t="shared" si="12"/>
        <v>0</v>
      </c>
      <c r="AG18" s="179">
        <f t="shared" si="12"/>
        <v>0</v>
      </c>
      <c r="AH18" s="179">
        <f t="shared" si="12"/>
        <v>0</v>
      </c>
      <c r="AI18" s="179">
        <f t="shared" si="12"/>
        <v>0</v>
      </c>
      <c r="AJ18" s="179">
        <f t="shared" si="12"/>
        <v>0</v>
      </c>
      <c r="AK18" s="179">
        <f t="shared" si="12"/>
        <v>0</v>
      </c>
      <c r="AL18" s="179">
        <f t="shared" si="12"/>
        <v>0</v>
      </c>
      <c r="AM18" s="179">
        <f t="shared" si="12"/>
        <v>0</v>
      </c>
      <c r="AN18" s="179">
        <f t="shared" si="12"/>
        <v>0</v>
      </c>
      <c r="AO18" s="179">
        <f t="shared" si="12"/>
        <v>0</v>
      </c>
      <c r="AP18" s="179">
        <f t="shared" si="12"/>
        <v>0</v>
      </c>
      <c r="AQ18" s="179">
        <f t="shared" si="12"/>
        <v>0</v>
      </c>
      <c r="AR18" s="179">
        <f t="shared" si="12"/>
        <v>0</v>
      </c>
      <c r="AS18" s="180">
        <f t="shared" si="12"/>
        <v>0</v>
      </c>
      <c r="AT18" s="181">
        <f>SUM(AT$16:AT$17)</f>
        <v>0</v>
      </c>
      <c r="AU18" s="178">
        <f t="shared" ref="AU18:BN18" si="13">SUM(AU16:AU17)</f>
        <v>0</v>
      </c>
      <c r="AV18" s="179">
        <f t="shared" si="13"/>
        <v>0</v>
      </c>
      <c r="AW18" s="179">
        <f t="shared" si="13"/>
        <v>0</v>
      </c>
      <c r="AX18" s="179">
        <f t="shared" si="13"/>
        <v>0</v>
      </c>
      <c r="AY18" s="179">
        <f t="shared" si="13"/>
        <v>0</v>
      </c>
      <c r="AZ18" s="179">
        <f t="shared" si="13"/>
        <v>0</v>
      </c>
      <c r="BA18" s="179">
        <f t="shared" si="13"/>
        <v>0</v>
      </c>
      <c r="BB18" s="179">
        <f t="shared" si="13"/>
        <v>0</v>
      </c>
      <c r="BC18" s="179">
        <f t="shared" si="13"/>
        <v>0</v>
      </c>
      <c r="BD18" s="179">
        <f t="shared" si="13"/>
        <v>0</v>
      </c>
      <c r="BE18" s="179">
        <f t="shared" si="13"/>
        <v>0</v>
      </c>
      <c r="BF18" s="179">
        <f t="shared" si="13"/>
        <v>0</v>
      </c>
      <c r="BG18" s="179">
        <f t="shared" si="13"/>
        <v>0</v>
      </c>
      <c r="BH18" s="179">
        <f t="shared" si="13"/>
        <v>0</v>
      </c>
      <c r="BI18" s="179">
        <f t="shared" si="13"/>
        <v>0</v>
      </c>
      <c r="BJ18" s="179">
        <f t="shared" si="13"/>
        <v>0</v>
      </c>
      <c r="BK18" s="179">
        <f t="shared" si="13"/>
        <v>0</v>
      </c>
      <c r="BL18" s="179">
        <f t="shared" si="13"/>
        <v>0</v>
      </c>
      <c r="BM18" s="179">
        <f t="shared" si="13"/>
        <v>0</v>
      </c>
      <c r="BN18" s="180">
        <f t="shared" si="13"/>
        <v>0</v>
      </c>
      <c r="BO18" s="181">
        <f>SUM(BO$16:BO$17)</f>
        <v>0</v>
      </c>
      <c r="BP18" s="391">
        <f>SUM(BP$16:BP$17)</f>
        <v>0</v>
      </c>
      <c r="BQ18" s="391">
        <f>SUM(BQ$16:BQ$17)</f>
        <v>0</v>
      </c>
    </row>
    <row r="19" spans="2:73" ht="18.75" customHeight="1">
      <c r="E19" s="392" t="str">
        <f t="shared" ref="E19:BO19" si="14">IF(E18=E49,"","収支不一致")</f>
        <v/>
      </c>
      <c r="F19" s="392" t="str">
        <f t="shared" si="14"/>
        <v/>
      </c>
      <c r="G19" s="392" t="str">
        <f t="shared" si="14"/>
        <v/>
      </c>
      <c r="H19" s="392" t="str">
        <f t="shared" si="14"/>
        <v/>
      </c>
      <c r="I19" s="392" t="str">
        <f t="shared" si="14"/>
        <v/>
      </c>
      <c r="J19" s="392" t="str">
        <f t="shared" si="14"/>
        <v/>
      </c>
      <c r="K19" s="392" t="str">
        <f t="shared" si="14"/>
        <v/>
      </c>
      <c r="L19" s="392" t="str">
        <f t="shared" si="14"/>
        <v/>
      </c>
      <c r="M19" s="392" t="str">
        <f t="shared" si="14"/>
        <v/>
      </c>
      <c r="N19" s="392" t="str">
        <f t="shared" si="14"/>
        <v/>
      </c>
      <c r="O19" s="392" t="str">
        <f t="shared" si="14"/>
        <v/>
      </c>
      <c r="P19" s="392" t="str">
        <f t="shared" si="14"/>
        <v/>
      </c>
      <c r="Q19" s="392" t="str">
        <f t="shared" si="14"/>
        <v/>
      </c>
      <c r="R19" s="392" t="str">
        <f t="shared" si="14"/>
        <v/>
      </c>
      <c r="S19" s="392" t="str">
        <f t="shared" si="14"/>
        <v/>
      </c>
      <c r="T19" s="392" t="str">
        <f t="shared" si="14"/>
        <v/>
      </c>
      <c r="U19" s="392" t="str">
        <f t="shared" si="14"/>
        <v/>
      </c>
      <c r="V19" s="392" t="str">
        <f t="shared" si="14"/>
        <v/>
      </c>
      <c r="W19" s="392" t="str">
        <f t="shared" si="14"/>
        <v/>
      </c>
      <c r="X19" s="392" t="str">
        <f t="shared" si="14"/>
        <v/>
      </c>
      <c r="Y19" s="392" t="str">
        <f t="shared" si="14"/>
        <v/>
      </c>
      <c r="Z19" s="392" t="str">
        <f t="shared" si="14"/>
        <v/>
      </c>
      <c r="AA19" s="392" t="str">
        <f t="shared" si="14"/>
        <v/>
      </c>
      <c r="AB19" s="392" t="str">
        <f t="shared" si="14"/>
        <v/>
      </c>
      <c r="AC19" s="392" t="str">
        <f t="shared" si="14"/>
        <v/>
      </c>
      <c r="AD19" s="392" t="str">
        <f t="shared" si="14"/>
        <v/>
      </c>
      <c r="AE19" s="392" t="str">
        <f t="shared" si="14"/>
        <v/>
      </c>
      <c r="AF19" s="392" t="str">
        <f t="shared" si="14"/>
        <v/>
      </c>
      <c r="AG19" s="392" t="str">
        <f t="shared" si="14"/>
        <v/>
      </c>
      <c r="AH19" s="392" t="str">
        <f t="shared" si="14"/>
        <v/>
      </c>
      <c r="AI19" s="392" t="str">
        <f t="shared" si="14"/>
        <v/>
      </c>
      <c r="AJ19" s="392" t="str">
        <f t="shared" si="14"/>
        <v/>
      </c>
      <c r="AK19" s="392" t="str">
        <f t="shared" si="14"/>
        <v/>
      </c>
      <c r="AL19" s="392" t="str">
        <f t="shared" si="14"/>
        <v/>
      </c>
      <c r="AM19" s="392" t="str">
        <f t="shared" si="14"/>
        <v/>
      </c>
      <c r="AN19" s="392" t="str">
        <f t="shared" si="14"/>
        <v/>
      </c>
      <c r="AO19" s="392" t="str">
        <f t="shared" si="14"/>
        <v/>
      </c>
      <c r="AP19" s="392" t="str">
        <f t="shared" si="14"/>
        <v/>
      </c>
      <c r="AQ19" s="392" t="str">
        <f t="shared" si="14"/>
        <v/>
      </c>
      <c r="AR19" s="392" t="str">
        <f t="shared" si="14"/>
        <v/>
      </c>
      <c r="AS19" s="392" t="str">
        <f t="shared" si="14"/>
        <v/>
      </c>
      <c r="AT19" s="392" t="str">
        <f t="shared" si="14"/>
        <v/>
      </c>
      <c r="AU19" s="392" t="str">
        <f t="shared" si="14"/>
        <v/>
      </c>
      <c r="AV19" s="392" t="str">
        <f t="shared" si="14"/>
        <v/>
      </c>
      <c r="AW19" s="392" t="str">
        <f t="shared" si="14"/>
        <v/>
      </c>
      <c r="AX19" s="392" t="str">
        <f t="shared" si="14"/>
        <v/>
      </c>
      <c r="AY19" s="392" t="str">
        <f t="shared" si="14"/>
        <v/>
      </c>
      <c r="AZ19" s="392" t="str">
        <f t="shared" si="14"/>
        <v/>
      </c>
      <c r="BA19" s="392" t="str">
        <f t="shared" si="14"/>
        <v/>
      </c>
      <c r="BB19" s="392" t="str">
        <f t="shared" si="14"/>
        <v/>
      </c>
      <c r="BC19" s="392" t="str">
        <f t="shared" si="14"/>
        <v/>
      </c>
      <c r="BD19" s="392" t="str">
        <f t="shared" si="14"/>
        <v/>
      </c>
      <c r="BE19" s="392" t="str">
        <f t="shared" si="14"/>
        <v/>
      </c>
      <c r="BF19" s="392" t="str">
        <f t="shared" si="14"/>
        <v/>
      </c>
      <c r="BG19" s="392" t="str">
        <f t="shared" si="14"/>
        <v/>
      </c>
      <c r="BH19" s="392" t="str">
        <f t="shared" si="14"/>
        <v/>
      </c>
      <c r="BI19" s="392" t="str">
        <f t="shared" si="14"/>
        <v/>
      </c>
      <c r="BJ19" s="392" t="str">
        <f t="shared" si="14"/>
        <v/>
      </c>
      <c r="BK19" s="392" t="str">
        <f t="shared" si="14"/>
        <v/>
      </c>
      <c r="BL19" s="392" t="str">
        <f t="shared" si="14"/>
        <v/>
      </c>
      <c r="BM19" s="392" t="str">
        <f t="shared" si="14"/>
        <v/>
      </c>
      <c r="BN19" s="392" t="str">
        <f t="shared" si="14"/>
        <v/>
      </c>
      <c r="BO19" s="392" t="str">
        <f t="shared" si="14"/>
        <v/>
      </c>
      <c r="BP19" s="392" t="str">
        <f>IF(BP18=BP49,"","収支不一致")</f>
        <v/>
      </c>
      <c r="BQ19" s="392" t="str">
        <f>IF(BQ18=BQ49,"","収支不一致")</f>
        <v/>
      </c>
      <c r="BS19" s="182"/>
      <c r="BT19" s="182"/>
      <c r="BU19" s="182"/>
    </row>
    <row r="20" spans="2:73" ht="15" customHeight="1">
      <c r="B20" s="10" t="s">
        <v>236</v>
      </c>
      <c r="E20" s="393"/>
      <c r="F20" s="393"/>
      <c r="G20" s="393"/>
      <c r="H20" s="393"/>
      <c r="I20" s="393"/>
      <c r="J20" s="393"/>
      <c r="K20" s="393"/>
      <c r="L20" s="393"/>
      <c r="M20" s="393"/>
      <c r="N20" s="393"/>
      <c r="O20" s="393"/>
      <c r="P20" s="393"/>
      <c r="Q20" s="393"/>
      <c r="R20" s="393"/>
      <c r="S20" s="393"/>
      <c r="T20" s="393"/>
      <c r="U20" s="393"/>
      <c r="V20" s="393"/>
      <c r="W20" s="393"/>
      <c r="X20" s="393"/>
      <c r="Y20" s="394">
        <f>IF(Y17=0,1,"")</f>
        <v>1</v>
      </c>
      <c r="Z20" s="393"/>
      <c r="AA20" s="393"/>
      <c r="AB20" s="393"/>
      <c r="AC20" s="393"/>
      <c r="AD20" s="393"/>
      <c r="AE20" s="393"/>
      <c r="AF20" s="393"/>
      <c r="AG20" s="393"/>
      <c r="AH20" s="393"/>
      <c r="AI20" s="393"/>
      <c r="AJ20" s="393"/>
      <c r="AK20" s="393"/>
      <c r="AL20" s="393"/>
      <c r="AM20" s="393"/>
      <c r="AN20" s="393"/>
      <c r="AO20" s="393"/>
      <c r="AP20" s="393"/>
      <c r="AQ20" s="393"/>
      <c r="AR20" s="393"/>
      <c r="AS20" s="393"/>
      <c r="AT20" s="394">
        <f>IF(AT17=0,1,"")</f>
        <v>1</v>
      </c>
      <c r="AU20" s="393"/>
      <c r="AV20" s="393"/>
      <c r="AW20" s="393"/>
      <c r="AX20" s="393"/>
      <c r="AY20" s="393"/>
      <c r="AZ20" s="393"/>
      <c r="BA20" s="393"/>
      <c r="BB20" s="393"/>
      <c r="BC20" s="393"/>
      <c r="BD20" s="393"/>
      <c r="BE20" s="393"/>
      <c r="BF20" s="393"/>
      <c r="BG20" s="393"/>
      <c r="BH20" s="393"/>
      <c r="BI20" s="393"/>
      <c r="BJ20" s="393"/>
      <c r="BK20" s="393"/>
      <c r="BL20" s="393"/>
      <c r="BM20" s="393"/>
      <c r="BN20" s="393"/>
      <c r="BO20" s="394">
        <f>IF(BO17=0,1,"")</f>
        <v>1</v>
      </c>
      <c r="BP20" s="394">
        <f>IF(BP17=0,1,"")</f>
        <v>1</v>
      </c>
      <c r="BQ20" s="146" t="s">
        <v>237</v>
      </c>
      <c r="BS20" s="183"/>
      <c r="BT20" s="145"/>
      <c r="BU20" s="145"/>
    </row>
    <row r="21" spans="2:73" ht="18" customHeight="1">
      <c r="B21" s="931"/>
      <c r="C21" s="931" t="s">
        <v>238</v>
      </c>
      <c r="D21" s="371" t="s">
        <v>196</v>
      </c>
      <c r="E21" s="932" t="str">
        <f>E4</f>
        <v>1</v>
      </c>
      <c r="F21" s="923"/>
      <c r="G21" s="923"/>
      <c r="H21" s="923"/>
      <c r="I21" s="923"/>
      <c r="J21" s="923"/>
      <c r="K21" s="923"/>
      <c r="L21" s="923"/>
      <c r="M21" s="923"/>
      <c r="N21" s="923"/>
      <c r="O21" s="923"/>
      <c r="P21" s="923"/>
      <c r="Q21" s="923"/>
      <c r="R21" s="923"/>
      <c r="S21" s="923"/>
      <c r="T21" s="923"/>
      <c r="U21" s="923"/>
      <c r="V21" s="923"/>
      <c r="W21" s="923"/>
      <c r="X21" s="923"/>
      <c r="Y21" s="924"/>
      <c r="Z21" s="932" t="str">
        <f>Z4</f>
        <v>2</v>
      </c>
      <c r="AA21" s="923"/>
      <c r="AB21" s="923"/>
      <c r="AC21" s="923"/>
      <c r="AD21" s="923"/>
      <c r="AE21" s="923"/>
      <c r="AF21" s="923"/>
      <c r="AG21" s="923"/>
      <c r="AH21" s="923"/>
      <c r="AI21" s="923"/>
      <c r="AJ21" s="923"/>
      <c r="AK21" s="923"/>
      <c r="AL21" s="923"/>
      <c r="AM21" s="923"/>
      <c r="AN21" s="923"/>
      <c r="AO21" s="923"/>
      <c r="AP21" s="923"/>
      <c r="AQ21" s="923"/>
      <c r="AR21" s="923"/>
      <c r="AS21" s="923"/>
      <c r="AT21" s="924"/>
      <c r="AU21" s="932" t="str">
        <f>AU4</f>
        <v>3</v>
      </c>
      <c r="AV21" s="923"/>
      <c r="AW21" s="923"/>
      <c r="AX21" s="923"/>
      <c r="AY21" s="923"/>
      <c r="AZ21" s="923"/>
      <c r="BA21" s="923"/>
      <c r="BB21" s="923"/>
      <c r="BC21" s="923"/>
      <c r="BD21" s="923"/>
      <c r="BE21" s="923"/>
      <c r="BF21" s="923"/>
      <c r="BG21" s="923"/>
      <c r="BH21" s="923"/>
      <c r="BI21" s="923"/>
      <c r="BJ21" s="923"/>
      <c r="BK21" s="923"/>
      <c r="BL21" s="923"/>
      <c r="BM21" s="923"/>
      <c r="BN21" s="923"/>
      <c r="BO21" s="924"/>
      <c r="BP21" s="149" t="s">
        <v>200</v>
      </c>
      <c r="BQ21" s="919" t="s">
        <v>201</v>
      </c>
    </row>
    <row r="22" spans="2:73" ht="18" customHeight="1">
      <c r="B22" s="931"/>
      <c r="C22" s="931"/>
      <c r="D22" s="371" t="s">
        <v>202</v>
      </c>
      <c r="E22" s="925" t="str">
        <f>E5</f>
        <v>2-1</v>
      </c>
      <c r="F22" s="926"/>
      <c r="G22" s="926"/>
      <c r="H22" s="926"/>
      <c r="I22" s="926"/>
      <c r="J22" s="926"/>
      <c r="K22" s="926"/>
      <c r="L22" s="926"/>
      <c r="M22" s="926"/>
      <c r="N22" s="926"/>
      <c r="O22" s="926"/>
      <c r="P22" s="926"/>
      <c r="Q22" s="926"/>
      <c r="R22" s="926"/>
      <c r="S22" s="926"/>
      <c r="T22" s="926"/>
      <c r="U22" s="926"/>
      <c r="V22" s="926"/>
      <c r="W22" s="926"/>
      <c r="X22" s="926"/>
      <c r="Y22" s="927"/>
      <c r="Z22" s="932" t="str">
        <f>Z5</f>
        <v>2-2</v>
      </c>
      <c r="AA22" s="923"/>
      <c r="AB22" s="923"/>
      <c r="AC22" s="923"/>
      <c r="AD22" s="923"/>
      <c r="AE22" s="923"/>
      <c r="AF22" s="923"/>
      <c r="AG22" s="923"/>
      <c r="AH22" s="923"/>
      <c r="AI22" s="923"/>
      <c r="AJ22" s="923"/>
      <c r="AK22" s="923"/>
      <c r="AL22" s="923"/>
      <c r="AM22" s="923"/>
      <c r="AN22" s="923"/>
      <c r="AO22" s="923"/>
      <c r="AP22" s="923"/>
      <c r="AQ22" s="923"/>
      <c r="AR22" s="923"/>
      <c r="AS22" s="923"/>
      <c r="AT22" s="924"/>
      <c r="AU22" s="932" t="str">
        <f>AU5</f>
        <v>2-3</v>
      </c>
      <c r="AV22" s="923"/>
      <c r="AW22" s="923"/>
      <c r="AX22" s="923"/>
      <c r="AY22" s="923"/>
      <c r="AZ22" s="923"/>
      <c r="BA22" s="923"/>
      <c r="BB22" s="923"/>
      <c r="BC22" s="923"/>
      <c r="BD22" s="923"/>
      <c r="BE22" s="923"/>
      <c r="BF22" s="923"/>
      <c r="BG22" s="923"/>
      <c r="BH22" s="923"/>
      <c r="BI22" s="923"/>
      <c r="BJ22" s="923"/>
      <c r="BK22" s="923"/>
      <c r="BL22" s="923"/>
      <c r="BM22" s="923"/>
      <c r="BN22" s="923"/>
      <c r="BO22" s="924"/>
      <c r="BP22" s="149" t="s">
        <v>239</v>
      </c>
      <c r="BQ22" s="920"/>
    </row>
    <row r="23" spans="2:73" ht="18" customHeight="1">
      <c r="B23" s="931"/>
      <c r="C23" s="931"/>
      <c r="D23" s="370" t="s">
        <v>204</v>
      </c>
      <c r="E23" s="925" t="str">
        <f>E6</f>
        <v>選択してください</v>
      </c>
      <c r="F23" s="926"/>
      <c r="G23" s="926"/>
      <c r="H23" s="926"/>
      <c r="I23" s="926"/>
      <c r="J23" s="926"/>
      <c r="K23" s="926"/>
      <c r="L23" s="926"/>
      <c r="M23" s="926"/>
      <c r="N23" s="926"/>
      <c r="O23" s="926"/>
      <c r="P23" s="926"/>
      <c r="Q23" s="926"/>
      <c r="R23" s="926"/>
      <c r="S23" s="926"/>
      <c r="T23" s="926"/>
      <c r="U23" s="926"/>
      <c r="V23" s="926"/>
      <c r="W23" s="926"/>
      <c r="X23" s="926"/>
      <c r="Y23" s="927"/>
      <c r="Z23" s="925" t="str">
        <f>Z6</f>
        <v>選択してください</v>
      </c>
      <c r="AA23" s="926"/>
      <c r="AB23" s="926"/>
      <c r="AC23" s="926"/>
      <c r="AD23" s="926"/>
      <c r="AE23" s="926"/>
      <c r="AF23" s="926"/>
      <c r="AG23" s="926"/>
      <c r="AH23" s="926"/>
      <c r="AI23" s="926"/>
      <c r="AJ23" s="926"/>
      <c r="AK23" s="926"/>
      <c r="AL23" s="926"/>
      <c r="AM23" s="926"/>
      <c r="AN23" s="926"/>
      <c r="AO23" s="926"/>
      <c r="AP23" s="926"/>
      <c r="AQ23" s="926"/>
      <c r="AR23" s="926"/>
      <c r="AS23" s="926"/>
      <c r="AT23" s="927"/>
      <c r="AU23" s="932" t="str">
        <f>AU6</f>
        <v>選択してください</v>
      </c>
      <c r="AV23" s="923"/>
      <c r="AW23" s="923"/>
      <c r="AX23" s="923"/>
      <c r="AY23" s="923"/>
      <c r="AZ23" s="923"/>
      <c r="BA23" s="923"/>
      <c r="BB23" s="923"/>
      <c r="BC23" s="923"/>
      <c r="BD23" s="923"/>
      <c r="BE23" s="923"/>
      <c r="BF23" s="923"/>
      <c r="BG23" s="923"/>
      <c r="BH23" s="923"/>
      <c r="BI23" s="923"/>
      <c r="BJ23" s="923"/>
      <c r="BK23" s="923"/>
      <c r="BL23" s="923"/>
      <c r="BM23" s="923"/>
      <c r="BN23" s="923"/>
      <c r="BO23" s="924"/>
      <c r="BP23" s="928"/>
      <c r="BQ23" s="920"/>
    </row>
    <row r="24" spans="2:73" ht="18" customHeight="1">
      <c r="B24" s="931"/>
      <c r="C24" s="931"/>
      <c r="D24" s="371" t="s">
        <v>205</v>
      </c>
      <c r="E24" s="150">
        <v>1</v>
      </c>
      <c r="F24" s="184">
        <v>2</v>
      </c>
      <c r="G24" s="185">
        <v>3</v>
      </c>
      <c r="H24" s="185">
        <v>4</v>
      </c>
      <c r="I24" s="185" t="s">
        <v>209</v>
      </c>
      <c r="J24" s="185">
        <v>6</v>
      </c>
      <c r="K24" s="185">
        <v>7</v>
      </c>
      <c r="L24" s="185">
        <v>8</v>
      </c>
      <c r="M24" s="185">
        <v>9</v>
      </c>
      <c r="N24" s="185">
        <v>10</v>
      </c>
      <c r="O24" s="184">
        <v>11</v>
      </c>
      <c r="P24" s="185">
        <v>12</v>
      </c>
      <c r="Q24" s="185">
        <v>13</v>
      </c>
      <c r="R24" s="185">
        <v>14</v>
      </c>
      <c r="S24" s="185">
        <v>15</v>
      </c>
      <c r="T24" s="185">
        <v>16</v>
      </c>
      <c r="U24" s="185">
        <v>17</v>
      </c>
      <c r="V24" s="185">
        <v>18</v>
      </c>
      <c r="W24" s="185">
        <v>19</v>
      </c>
      <c r="X24" s="185">
        <v>20</v>
      </c>
      <c r="Y24" s="149" t="s">
        <v>225</v>
      </c>
      <c r="Z24" s="150">
        <v>1</v>
      </c>
      <c r="AA24" s="184">
        <v>2</v>
      </c>
      <c r="AB24" s="185">
        <v>3</v>
      </c>
      <c r="AC24" s="185">
        <v>4</v>
      </c>
      <c r="AD24" s="185" t="s">
        <v>209</v>
      </c>
      <c r="AE24" s="185">
        <v>6</v>
      </c>
      <c r="AF24" s="185">
        <v>7</v>
      </c>
      <c r="AG24" s="185">
        <v>8</v>
      </c>
      <c r="AH24" s="185">
        <v>9</v>
      </c>
      <c r="AI24" s="185">
        <v>10</v>
      </c>
      <c r="AJ24" s="184">
        <v>11</v>
      </c>
      <c r="AK24" s="185">
        <v>12</v>
      </c>
      <c r="AL24" s="185">
        <v>13</v>
      </c>
      <c r="AM24" s="185">
        <v>14</v>
      </c>
      <c r="AN24" s="185">
        <v>15</v>
      </c>
      <c r="AO24" s="185">
        <v>16</v>
      </c>
      <c r="AP24" s="185">
        <v>17</v>
      </c>
      <c r="AQ24" s="185">
        <v>18</v>
      </c>
      <c r="AR24" s="185">
        <v>19</v>
      </c>
      <c r="AS24" s="185">
        <v>20</v>
      </c>
      <c r="AT24" s="149" t="s">
        <v>225</v>
      </c>
      <c r="AU24" s="150">
        <v>1</v>
      </c>
      <c r="AV24" s="184">
        <v>2</v>
      </c>
      <c r="AW24" s="185">
        <v>3</v>
      </c>
      <c r="AX24" s="185">
        <v>4</v>
      </c>
      <c r="AY24" s="185" t="s">
        <v>209</v>
      </c>
      <c r="AZ24" s="185">
        <v>6</v>
      </c>
      <c r="BA24" s="185">
        <v>7</v>
      </c>
      <c r="BB24" s="185">
        <v>8</v>
      </c>
      <c r="BC24" s="185">
        <v>9</v>
      </c>
      <c r="BD24" s="185">
        <v>10</v>
      </c>
      <c r="BE24" s="184">
        <v>11</v>
      </c>
      <c r="BF24" s="185">
        <v>12</v>
      </c>
      <c r="BG24" s="185">
        <v>13</v>
      </c>
      <c r="BH24" s="185">
        <v>14</v>
      </c>
      <c r="BI24" s="185">
        <v>15</v>
      </c>
      <c r="BJ24" s="185">
        <v>16</v>
      </c>
      <c r="BK24" s="185">
        <v>17</v>
      </c>
      <c r="BL24" s="185">
        <v>18</v>
      </c>
      <c r="BM24" s="185">
        <v>19</v>
      </c>
      <c r="BN24" s="185">
        <v>20</v>
      </c>
      <c r="BO24" s="149" t="s">
        <v>225</v>
      </c>
      <c r="BP24" s="929"/>
      <c r="BQ24" s="920"/>
    </row>
    <row r="25" spans="2:73" ht="17.25" customHeight="1">
      <c r="B25" s="931"/>
      <c r="C25" s="931"/>
      <c r="D25" s="372" t="s">
        <v>226</v>
      </c>
      <c r="E25" s="395">
        <f t="shared" ref="E25:X25" si="15">E8</f>
        <v>0</v>
      </c>
      <c r="F25" s="374">
        <f t="shared" si="15"/>
        <v>0</v>
      </c>
      <c r="G25" s="396">
        <f t="shared" si="15"/>
        <v>0</v>
      </c>
      <c r="H25" s="396">
        <f t="shared" si="15"/>
        <v>0</v>
      </c>
      <c r="I25" s="396">
        <f t="shared" si="15"/>
        <v>0</v>
      </c>
      <c r="J25" s="396">
        <f t="shared" si="15"/>
        <v>0</v>
      </c>
      <c r="K25" s="396">
        <f t="shared" si="15"/>
        <v>0</v>
      </c>
      <c r="L25" s="396">
        <f t="shared" si="15"/>
        <v>0</v>
      </c>
      <c r="M25" s="396">
        <f t="shared" si="15"/>
        <v>0</v>
      </c>
      <c r="N25" s="396">
        <f t="shared" si="15"/>
        <v>0</v>
      </c>
      <c r="O25" s="374">
        <f t="shared" si="15"/>
        <v>0</v>
      </c>
      <c r="P25" s="396">
        <f t="shared" si="15"/>
        <v>0</v>
      </c>
      <c r="Q25" s="396">
        <f t="shared" si="15"/>
        <v>0</v>
      </c>
      <c r="R25" s="396">
        <f t="shared" si="15"/>
        <v>0</v>
      </c>
      <c r="S25" s="396">
        <f t="shared" si="15"/>
        <v>0</v>
      </c>
      <c r="T25" s="396">
        <f t="shared" si="15"/>
        <v>0</v>
      </c>
      <c r="U25" s="396">
        <f t="shared" si="15"/>
        <v>0</v>
      </c>
      <c r="V25" s="396">
        <f t="shared" si="15"/>
        <v>0</v>
      </c>
      <c r="W25" s="396">
        <f t="shared" si="15"/>
        <v>0</v>
      </c>
      <c r="X25" s="396">
        <f t="shared" si="15"/>
        <v>0</v>
      </c>
      <c r="Y25" s="375">
        <f>Y8</f>
        <v>0</v>
      </c>
      <c r="Z25" s="395">
        <f t="shared" ref="Z25:AS25" si="16">Z8</f>
        <v>0</v>
      </c>
      <c r="AA25" s="374">
        <f t="shared" si="16"/>
        <v>0</v>
      </c>
      <c r="AB25" s="374">
        <f t="shared" si="16"/>
        <v>0</v>
      </c>
      <c r="AC25" s="396">
        <f t="shared" si="16"/>
        <v>0</v>
      </c>
      <c r="AD25" s="396">
        <f t="shared" si="16"/>
        <v>0</v>
      </c>
      <c r="AE25" s="396">
        <f t="shared" si="16"/>
        <v>0</v>
      </c>
      <c r="AF25" s="396">
        <f t="shared" si="16"/>
        <v>0</v>
      </c>
      <c r="AG25" s="396">
        <f t="shared" si="16"/>
        <v>0</v>
      </c>
      <c r="AH25" s="396">
        <f t="shared" si="16"/>
        <v>0</v>
      </c>
      <c r="AI25" s="396">
        <f t="shared" si="16"/>
        <v>0</v>
      </c>
      <c r="AJ25" s="374">
        <f t="shared" si="16"/>
        <v>0</v>
      </c>
      <c r="AK25" s="396">
        <f t="shared" si="16"/>
        <v>0</v>
      </c>
      <c r="AL25" s="396">
        <f t="shared" si="16"/>
        <v>0</v>
      </c>
      <c r="AM25" s="396">
        <f t="shared" si="16"/>
        <v>0</v>
      </c>
      <c r="AN25" s="396">
        <f t="shared" si="16"/>
        <v>0</v>
      </c>
      <c r="AO25" s="396">
        <f t="shared" si="16"/>
        <v>0</v>
      </c>
      <c r="AP25" s="396">
        <f t="shared" si="16"/>
        <v>0</v>
      </c>
      <c r="AQ25" s="396">
        <f t="shared" si="16"/>
        <v>0</v>
      </c>
      <c r="AR25" s="396">
        <f t="shared" si="16"/>
        <v>0</v>
      </c>
      <c r="AS25" s="396">
        <f t="shared" si="16"/>
        <v>0</v>
      </c>
      <c r="AT25" s="375">
        <f>AT8</f>
        <v>0</v>
      </c>
      <c r="AU25" s="395">
        <f t="shared" ref="AU25:BN25" si="17">AU8</f>
        <v>0</v>
      </c>
      <c r="AV25" s="374">
        <f t="shared" si="17"/>
        <v>0</v>
      </c>
      <c r="AW25" s="396">
        <f t="shared" si="17"/>
        <v>0</v>
      </c>
      <c r="AX25" s="396">
        <f t="shared" si="17"/>
        <v>0</v>
      </c>
      <c r="AY25" s="396">
        <f t="shared" si="17"/>
        <v>0</v>
      </c>
      <c r="AZ25" s="396">
        <f t="shared" si="17"/>
        <v>0</v>
      </c>
      <c r="BA25" s="396">
        <f t="shared" si="17"/>
        <v>0</v>
      </c>
      <c r="BB25" s="396">
        <f t="shared" si="17"/>
        <v>0</v>
      </c>
      <c r="BC25" s="396">
        <f t="shared" si="17"/>
        <v>0</v>
      </c>
      <c r="BD25" s="396">
        <f t="shared" si="17"/>
        <v>0</v>
      </c>
      <c r="BE25" s="374">
        <f t="shared" si="17"/>
        <v>0</v>
      </c>
      <c r="BF25" s="396">
        <f t="shared" si="17"/>
        <v>0</v>
      </c>
      <c r="BG25" s="396">
        <f t="shared" si="17"/>
        <v>0</v>
      </c>
      <c r="BH25" s="396">
        <f t="shared" si="17"/>
        <v>0</v>
      </c>
      <c r="BI25" s="396">
        <f t="shared" si="17"/>
        <v>0</v>
      </c>
      <c r="BJ25" s="396">
        <f t="shared" si="17"/>
        <v>0</v>
      </c>
      <c r="BK25" s="396">
        <f t="shared" si="17"/>
        <v>0</v>
      </c>
      <c r="BL25" s="396">
        <f t="shared" si="17"/>
        <v>0</v>
      </c>
      <c r="BM25" s="396">
        <f t="shared" si="17"/>
        <v>0</v>
      </c>
      <c r="BN25" s="396">
        <f t="shared" si="17"/>
        <v>0</v>
      </c>
      <c r="BO25" s="375">
        <f>BO8</f>
        <v>0</v>
      </c>
      <c r="BP25" s="930"/>
      <c r="BQ25" s="921"/>
    </row>
    <row r="26" spans="2:73" ht="18" customHeight="1">
      <c r="B26" s="954" t="s">
        <v>240</v>
      </c>
      <c r="C26" s="956" t="s">
        <v>241</v>
      </c>
      <c r="D26" s="397" t="s">
        <v>165</v>
      </c>
      <c r="E26" s="398">
        <f>SUMIFS('B-3内訳書2-1'!$T$8:$T$1608,'B-3内訳書2-1'!$G$8:$G$1608,'B-3【原則記入不要】内訳書1-1'!$D26,'B-3内訳書2-1'!$U$8:$U$1608,E$24)</f>
        <v>0</v>
      </c>
      <c r="F26" s="398">
        <f>SUMIFS('B-3内訳書2-1'!$T$8:$T$1608,'B-3内訳書2-1'!$G$8:$G$1608,'B-3【原則記入不要】内訳書1-1'!$D26,'B-3内訳書2-1'!$U$8:$U$1608,F$24)</f>
        <v>0</v>
      </c>
      <c r="G26" s="398">
        <f>SUMIFS('B-3内訳書2-1'!$T$8:$T$1608,'B-3内訳書2-1'!$G$8:$G$1608,'B-3【原則記入不要】内訳書1-1'!$D26,'B-3内訳書2-1'!$U$8:$U$1608,G$24)</f>
        <v>0</v>
      </c>
      <c r="H26" s="398">
        <f>SUMIFS('B-3内訳書2-1'!$T$8:$T$1608,'B-3内訳書2-1'!$G$8:$G$1608,'B-3【原則記入不要】内訳書1-1'!$D26,'B-3内訳書2-1'!$U$8:$U$1608,H$24)</f>
        <v>0</v>
      </c>
      <c r="I26" s="398">
        <f>SUMIFS('B-3内訳書2-1'!$T$8:$T$1608,'B-3内訳書2-1'!$G$8:$G$1608,'B-3【原則記入不要】内訳書1-1'!$D26,'B-3内訳書2-1'!$U$8:$U$1608,I$24)</f>
        <v>0</v>
      </c>
      <c r="J26" s="398">
        <f>SUMIFS('B-3内訳書2-1'!$T$8:$T$1608,'B-3内訳書2-1'!$G$8:$G$1608,'B-3【原則記入不要】内訳書1-1'!$D26,'B-3内訳書2-1'!$U$8:$U$1608,J$24)</f>
        <v>0</v>
      </c>
      <c r="K26" s="398">
        <f>SUMIFS('B-3内訳書2-1'!$T$8:$T$1608,'B-3内訳書2-1'!$G$8:$G$1608,'B-3【原則記入不要】内訳書1-1'!$D26,'B-3内訳書2-1'!$U$8:$U$1608,K$24)</f>
        <v>0</v>
      </c>
      <c r="L26" s="398">
        <f>SUMIFS('B-3内訳書2-1'!$T$8:$T$1608,'B-3内訳書2-1'!$G$8:$G$1608,'B-3【原則記入不要】内訳書1-1'!$D26,'B-3内訳書2-1'!$U$8:$U$1608,L$24)</f>
        <v>0</v>
      </c>
      <c r="M26" s="398">
        <f>SUMIFS('B-3内訳書2-1'!$T$8:$T$1608,'B-3内訳書2-1'!$G$8:$G$1608,'B-3【原則記入不要】内訳書1-1'!$D26,'B-3内訳書2-1'!$U$8:$U$1608,M$24)</f>
        <v>0</v>
      </c>
      <c r="N26" s="398">
        <f>SUMIFS('B-3内訳書2-1'!$T$8:$T$1608,'B-3内訳書2-1'!$G$8:$G$1608,'B-3【原則記入不要】内訳書1-1'!$D26,'B-3内訳書2-1'!$U$8:$U$1608,N$24)</f>
        <v>0</v>
      </c>
      <c r="O26" s="398">
        <f>SUMIFS('B-3内訳書2-1'!$T$8:$T$1608,'B-3内訳書2-1'!$G$8:$G$1608,'B-3【原則記入不要】内訳書1-1'!$D26,'B-3内訳書2-1'!$U$8:$U$1608,O$24)</f>
        <v>0</v>
      </c>
      <c r="P26" s="398">
        <f>SUMIFS('B-3内訳書2-1'!$T$8:$T$1608,'B-3内訳書2-1'!$G$8:$G$1608,'B-3【原則記入不要】内訳書1-1'!$D26,'B-3内訳書2-1'!$U$8:$U$1608,P$24)</f>
        <v>0</v>
      </c>
      <c r="Q26" s="398">
        <f>SUMIFS('B-3内訳書2-1'!$T$8:$T$1608,'B-3内訳書2-1'!$G$8:$G$1608,'B-3【原則記入不要】内訳書1-1'!$D26,'B-3内訳書2-1'!$U$8:$U$1608,Q$24)</f>
        <v>0</v>
      </c>
      <c r="R26" s="398">
        <f>SUMIFS('B-3内訳書2-1'!$T$8:$T$1608,'B-3内訳書2-1'!$G$8:$G$1608,'B-3【原則記入不要】内訳書1-1'!$D26,'B-3内訳書2-1'!$U$8:$U$1608,R$24)</f>
        <v>0</v>
      </c>
      <c r="S26" s="398">
        <f>SUMIFS('B-3内訳書2-1'!$T$8:$T$1608,'B-3内訳書2-1'!$G$8:$G$1608,'B-3【原則記入不要】内訳書1-1'!$D26,'B-3内訳書2-1'!$U$8:$U$1608,S$24)</f>
        <v>0</v>
      </c>
      <c r="T26" s="398">
        <f>SUMIFS('B-3内訳書2-1'!$T$8:$T$1608,'B-3内訳書2-1'!$G$8:$G$1608,'B-3【原則記入不要】内訳書1-1'!$D26,'B-3内訳書2-1'!$U$8:$U$1608,T$24)</f>
        <v>0</v>
      </c>
      <c r="U26" s="398">
        <f>SUMIFS('B-3内訳書2-1'!$T$8:$T$1608,'B-3内訳書2-1'!$G$8:$G$1608,'B-3【原則記入不要】内訳書1-1'!$D26,'B-3内訳書2-1'!$U$8:$U$1608,U$24)</f>
        <v>0</v>
      </c>
      <c r="V26" s="398">
        <f>SUMIFS('B-3内訳書2-1'!$T$8:$T$1608,'B-3内訳書2-1'!$G$8:$G$1608,'B-3【原則記入不要】内訳書1-1'!$D26,'B-3内訳書2-1'!$U$8:$U$1608,V$24)</f>
        <v>0</v>
      </c>
      <c r="W26" s="398">
        <f>SUMIFS('B-3内訳書2-1'!$T$8:$T$1608,'B-3内訳書2-1'!$G$8:$G$1608,'B-3【原則記入不要】内訳書1-1'!$D26,'B-3内訳書2-1'!$U$8:$U$1608,W$24)</f>
        <v>0</v>
      </c>
      <c r="X26" s="398">
        <f>SUMIFS('B-3内訳書2-1'!$T$8:$T$1608,'B-3内訳書2-1'!$G$8:$G$1608,'B-3【原則記入不要】内訳書1-1'!$D26,'B-3内訳書2-1'!$U$8:$U$1608,X$24)</f>
        <v>0</v>
      </c>
      <c r="Y26" s="399">
        <f>'B-3内訳書2-1'!$I1836</f>
        <v>0</v>
      </c>
      <c r="Z26" s="398">
        <f>SUMIFS('B-3内訳書2-2'!$T$8:$T$1608,'B-3内訳書2-2'!$G$8:$G$1608,'B-3【原則記入不要】内訳書1-1'!$D26,'B-3内訳書2-2'!$U$8:$U$1608,Z$24)</f>
        <v>0</v>
      </c>
      <c r="AA26" s="398">
        <f>SUMIFS('B-3内訳書2-2'!$T$8:$T$1608,'B-3内訳書2-2'!$G$8:$G$1608,'B-3【原則記入不要】内訳書1-1'!$D26,'B-3内訳書2-2'!$U$8:$U$1608,AA$24)</f>
        <v>0</v>
      </c>
      <c r="AB26" s="398">
        <f>SUMIFS('B-3内訳書2-2'!$T$8:$T$1608,'B-3内訳書2-2'!$G$8:$G$1608,'B-3【原則記入不要】内訳書1-1'!$D26,'B-3内訳書2-2'!$U$8:$U$1608,AB$24)</f>
        <v>0</v>
      </c>
      <c r="AC26" s="398">
        <f>SUMIFS('B-3内訳書2-2'!$T$8:$T$1608,'B-3内訳書2-2'!$G$8:$G$1608,'B-3【原則記入不要】内訳書1-1'!$D26,'B-3内訳書2-2'!$U$8:$U$1608,AC$24)</f>
        <v>0</v>
      </c>
      <c r="AD26" s="398">
        <f>SUMIFS('B-3内訳書2-2'!$T$8:$T$1608,'B-3内訳書2-2'!$G$8:$G$1608,'B-3【原則記入不要】内訳書1-1'!$D26,'B-3内訳書2-2'!$U$8:$U$1608,AD$24)</f>
        <v>0</v>
      </c>
      <c r="AE26" s="398">
        <f>SUMIFS('B-3内訳書2-2'!$T$8:$T$1608,'B-3内訳書2-2'!$G$8:$G$1608,'B-3【原則記入不要】内訳書1-1'!$D26,'B-3内訳書2-2'!$U$8:$U$1608,AE$24)</f>
        <v>0</v>
      </c>
      <c r="AF26" s="398">
        <f>SUMIFS('B-3内訳書2-2'!$T$8:$T$1608,'B-3内訳書2-2'!$G$8:$G$1608,'B-3【原則記入不要】内訳書1-1'!$D26,'B-3内訳書2-2'!$U$8:$U$1608,AF$24)</f>
        <v>0</v>
      </c>
      <c r="AG26" s="398">
        <f>SUMIFS('B-3内訳書2-2'!$T$8:$T$1608,'B-3内訳書2-2'!$G$8:$G$1608,'B-3【原則記入不要】内訳書1-1'!$D26,'B-3内訳書2-2'!$U$8:$U$1608,AG$24)</f>
        <v>0</v>
      </c>
      <c r="AH26" s="398">
        <f>SUMIFS('B-3内訳書2-2'!$T$8:$T$1608,'B-3内訳書2-2'!$G$8:$G$1608,'B-3【原則記入不要】内訳書1-1'!$D26,'B-3内訳書2-2'!$U$8:$U$1608,AH$24)</f>
        <v>0</v>
      </c>
      <c r="AI26" s="398">
        <f>SUMIFS('B-3内訳書2-2'!$T$8:$T$1608,'B-3内訳書2-2'!$G$8:$G$1608,'B-3【原則記入不要】内訳書1-1'!$D26,'B-3内訳書2-2'!$U$8:$U$1608,AI$24)</f>
        <v>0</v>
      </c>
      <c r="AJ26" s="398">
        <f>SUMIFS('B-3内訳書2-2'!$T$8:$T$1608,'B-3内訳書2-2'!$G$8:$G$1608,'B-3【原則記入不要】内訳書1-1'!$D26,'B-3内訳書2-2'!$U$8:$U$1608,AJ$24)</f>
        <v>0</v>
      </c>
      <c r="AK26" s="398">
        <f>SUMIFS('B-3内訳書2-2'!$T$8:$T$1608,'B-3内訳書2-2'!$G$8:$G$1608,'B-3【原則記入不要】内訳書1-1'!$D26,'B-3内訳書2-2'!$U$8:$U$1608,AK$24)</f>
        <v>0</v>
      </c>
      <c r="AL26" s="398">
        <f>SUMIFS('B-3内訳書2-2'!$T$8:$T$1608,'B-3内訳書2-2'!$G$8:$G$1608,'B-3【原則記入不要】内訳書1-1'!$D26,'B-3内訳書2-2'!$U$8:$U$1608,AL$24)</f>
        <v>0</v>
      </c>
      <c r="AM26" s="398">
        <f>SUMIFS('B-3内訳書2-2'!$T$8:$T$1608,'B-3内訳書2-2'!$G$8:$G$1608,'B-3【原則記入不要】内訳書1-1'!$D26,'B-3内訳書2-2'!$U$8:$U$1608,AM$24)</f>
        <v>0</v>
      </c>
      <c r="AN26" s="398">
        <f>SUMIFS('B-3内訳書2-2'!$T$8:$T$1608,'B-3内訳書2-2'!$G$8:$G$1608,'B-3【原則記入不要】内訳書1-1'!$D26,'B-3内訳書2-2'!$U$8:$U$1608,AN$24)</f>
        <v>0</v>
      </c>
      <c r="AO26" s="398">
        <f>SUMIFS('B-3内訳書2-2'!$T$8:$T$1608,'B-3内訳書2-2'!$G$8:$G$1608,'B-3【原則記入不要】内訳書1-1'!$D26,'B-3内訳書2-2'!$U$8:$U$1608,AO$24)</f>
        <v>0</v>
      </c>
      <c r="AP26" s="398">
        <f>SUMIFS('B-3内訳書2-2'!$T$8:$T$1608,'B-3内訳書2-2'!$G$8:$G$1608,'B-3【原則記入不要】内訳書1-1'!$D26,'B-3内訳書2-2'!$U$8:$U$1608,AP$24)</f>
        <v>0</v>
      </c>
      <c r="AQ26" s="398">
        <f>SUMIFS('B-3内訳書2-2'!$T$8:$T$1608,'B-3内訳書2-2'!$G$8:$G$1608,'B-3【原則記入不要】内訳書1-1'!$D26,'B-3内訳書2-2'!$U$8:$U$1608,AQ$24)</f>
        <v>0</v>
      </c>
      <c r="AR26" s="398">
        <f>SUMIFS('B-3内訳書2-2'!$T$8:$T$1608,'B-3内訳書2-2'!$G$8:$G$1608,'B-3【原則記入不要】内訳書1-1'!$D26,'B-3内訳書2-2'!$U$8:$U$1608,AR$24)</f>
        <v>0</v>
      </c>
      <c r="AS26" s="398">
        <f>SUMIFS('B-3内訳書2-2'!$T$8:$T$1608,'B-3内訳書2-2'!$G$8:$G$1608,'B-3【原則記入不要】内訳書1-1'!$D26,'B-3内訳書2-2'!$U$8:$U$1608,AS$24)</f>
        <v>0</v>
      </c>
      <c r="AT26" s="399">
        <f>'B-3内訳書2-2'!$I1836</f>
        <v>0</v>
      </c>
      <c r="AU26" s="398">
        <f>SUMIFS('B-3内訳書2-3'!$T$8:$T$1608,'B-3内訳書2-3'!$G$8:$G$1608,'B-3【原則記入不要】内訳書1-1'!$D26,'B-3内訳書2-3'!$U$8:$U$1608,AU$24)</f>
        <v>0</v>
      </c>
      <c r="AV26" s="398">
        <f>SUMIFS('B-3内訳書2-3'!$T$8:$T$1608,'B-3内訳書2-3'!$G$8:$G$1608,'B-3【原則記入不要】内訳書1-1'!$D26,'B-3内訳書2-3'!$U$8:$U$1608,AV$24)</f>
        <v>0</v>
      </c>
      <c r="AW26" s="398">
        <f>SUMIFS('B-3内訳書2-3'!$T$8:$T$1608,'B-3内訳書2-3'!$G$8:$G$1608,'B-3【原則記入不要】内訳書1-1'!$D26,'B-3内訳書2-3'!$U$8:$U$1608,AW$24)</f>
        <v>0</v>
      </c>
      <c r="AX26" s="398">
        <f>SUMIFS('B-3内訳書2-3'!$T$8:$T$1608,'B-3内訳書2-3'!$G$8:$G$1608,'B-3【原則記入不要】内訳書1-1'!$D26,'B-3内訳書2-3'!$U$8:$U$1608,AX$24)</f>
        <v>0</v>
      </c>
      <c r="AY26" s="398">
        <f>SUMIFS('B-3内訳書2-3'!$T$8:$T$1608,'B-3内訳書2-3'!$G$8:$G$1608,'B-3【原則記入不要】内訳書1-1'!$D26,'B-3内訳書2-3'!$U$8:$U$1608,AY$24)</f>
        <v>0</v>
      </c>
      <c r="AZ26" s="398">
        <f>SUMIFS('B-3内訳書2-3'!$T$8:$T$1608,'B-3内訳書2-3'!$G$8:$G$1608,'B-3【原則記入不要】内訳書1-1'!$D26,'B-3内訳書2-3'!$U$8:$U$1608,AZ$24)</f>
        <v>0</v>
      </c>
      <c r="BA26" s="398">
        <f>SUMIFS('B-3内訳書2-3'!$T$8:$T$1608,'B-3内訳書2-3'!$G$8:$G$1608,'B-3【原則記入不要】内訳書1-1'!$D26,'B-3内訳書2-3'!$U$8:$U$1608,BA$24)</f>
        <v>0</v>
      </c>
      <c r="BB26" s="398">
        <f>SUMIFS('B-3内訳書2-3'!$T$8:$T$1608,'B-3内訳書2-3'!$G$8:$G$1608,'B-3【原則記入不要】内訳書1-1'!$D26,'B-3内訳書2-3'!$U$8:$U$1608,BB$24)</f>
        <v>0</v>
      </c>
      <c r="BC26" s="398">
        <f>SUMIFS('B-3内訳書2-3'!$T$8:$T$1608,'B-3内訳書2-3'!$G$8:$G$1608,'B-3【原則記入不要】内訳書1-1'!$D26,'B-3内訳書2-3'!$U$8:$U$1608,BC$24)</f>
        <v>0</v>
      </c>
      <c r="BD26" s="398">
        <f>SUMIFS('B-3内訳書2-3'!$T$8:$T$1608,'B-3内訳書2-3'!$G$8:$G$1608,'B-3【原則記入不要】内訳書1-1'!$D26,'B-3内訳書2-3'!$U$8:$U$1608,BD$24)</f>
        <v>0</v>
      </c>
      <c r="BE26" s="398">
        <f>SUMIFS('B-3内訳書2-3'!$T$8:$T$1608,'B-3内訳書2-3'!$G$8:$G$1608,'B-3【原則記入不要】内訳書1-1'!$D26,'B-3内訳書2-3'!$U$8:$U$1608,BE$24)</f>
        <v>0</v>
      </c>
      <c r="BF26" s="398">
        <f>SUMIFS('B-3内訳書2-3'!$T$8:$T$1608,'B-3内訳書2-3'!$G$8:$G$1608,'B-3【原則記入不要】内訳書1-1'!$D26,'B-3内訳書2-3'!$U$8:$U$1608,BF$24)</f>
        <v>0</v>
      </c>
      <c r="BG26" s="398">
        <f>SUMIFS('B-3内訳書2-3'!$T$8:$T$1608,'B-3内訳書2-3'!$G$8:$G$1608,'B-3【原則記入不要】内訳書1-1'!$D26,'B-3内訳書2-3'!$U$8:$U$1608,BG$24)</f>
        <v>0</v>
      </c>
      <c r="BH26" s="398">
        <f>SUMIFS('B-3内訳書2-3'!$T$8:$T$1608,'B-3内訳書2-3'!$G$8:$G$1608,'B-3【原則記入不要】内訳書1-1'!$D26,'B-3内訳書2-3'!$U$8:$U$1608,BH$24)</f>
        <v>0</v>
      </c>
      <c r="BI26" s="398">
        <f>SUMIFS('B-3内訳書2-3'!$T$8:$T$1608,'B-3内訳書2-3'!$G$8:$G$1608,'B-3【原則記入不要】内訳書1-1'!$D26,'B-3内訳書2-3'!$U$8:$U$1608,BI$24)</f>
        <v>0</v>
      </c>
      <c r="BJ26" s="398">
        <f>SUMIFS('B-3内訳書2-3'!$T$8:$T$1608,'B-3内訳書2-3'!$G$8:$G$1608,'B-3【原則記入不要】内訳書1-1'!$D26,'B-3内訳書2-3'!$U$8:$U$1608,BJ$24)</f>
        <v>0</v>
      </c>
      <c r="BK26" s="398">
        <f>SUMIFS('B-3内訳書2-3'!$T$8:$T$1608,'B-3内訳書2-3'!$G$8:$G$1608,'B-3【原則記入不要】内訳書1-1'!$D26,'B-3内訳書2-3'!$U$8:$U$1608,BK$24)</f>
        <v>0</v>
      </c>
      <c r="BL26" s="398">
        <f>SUMIFS('B-3内訳書2-3'!$T$8:$T$1608,'B-3内訳書2-3'!$G$8:$G$1608,'B-3【原則記入不要】内訳書1-1'!$D26,'B-3内訳書2-3'!$U$8:$U$1608,BL$24)</f>
        <v>0</v>
      </c>
      <c r="BM26" s="398">
        <f>SUMIFS('B-3内訳書2-3'!$T$8:$T$1608,'B-3内訳書2-3'!$G$8:$G$1608,'B-3【原則記入不要】内訳書1-1'!$D26,'B-3内訳書2-3'!$U$8:$U$1608,BM$24)</f>
        <v>0</v>
      </c>
      <c r="BN26" s="398">
        <f>SUMIFS('B-3内訳書2-3'!$T$8:$T$1608,'B-3内訳書2-3'!$G$8:$G$1608,'B-3【原則記入不要】内訳書1-1'!$D26,'B-3内訳書2-3'!$U$8:$U$1608,BN$24)</f>
        <v>0</v>
      </c>
      <c r="BO26" s="399">
        <f>'B-3内訳書2-3'!$I1836</f>
        <v>0</v>
      </c>
      <c r="BP26" s="399">
        <f>'B-3内訳書2-4'!$I286</f>
        <v>0</v>
      </c>
      <c r="BQ26" s="400">
        <f t="shared" ref="BQ26:BQ44" si="18">SUMIFS($E26:$BO26,$E$7:$BO$7,"総数")+BP26</f>
        <v>0</v>
      </c>
      <c r="BR26" s="186"/>
      <c r="BS26" s="186"/>
    </row>
    <row r="27" spans="2:73" ht="18" customHeight="1">
      <c r="B27" s="954"/>
      <c r="C27" s="957"/>
      <c r="D27" s="401" t="s">
        <v>166</v>
      </c>
      <c r="E27" s="402">
        <f>SUMIFS('B-3内訳書2-1'!$T$8:$T$1608,'B-3内訳書2-1'!$G$8:$G$1608,'B-3【原則記入不要】内訳書1-1'!$D27,'B-3内訳書2-1'!$U$8:$U$1608,E$24)</f>
        <v>0</v>
      </c>
      <c r="F27" s="402">
        <f>SUMIFS('B-3内訳書2-1'!$T$8:$T$1608,'B-3内訳書2-1'!$G$8:$G$1608,'B-3【原則記入不要】内訳書1-1'!$D27,'B-3内訳書2-1'!$U$8:$U$1608,F$24)</f>
        <v>0</v>
      </c>
      <c r="G27" s="402">
        <f>SUMIFS('B-3内訳書2-1'!$T$8:$T$1608,'B-3内訳書2-1'!$G$8:$G$1608,'B-3【原則記入不要】内訳書1-1'!$D27,'B-3内訳書2-1'!$U$8:$U$1608,G$24)</f>
        <v>0</v>
      </c>
      <c r="H27" s="402">
        <f>SUMIFS('B-3内訳書2-1'!$T$8:$T$1608,'B-3内訳書2-1'!$G$8:$G$1608,'B-3【原則記入不要】内訳書1-1'!$D27,'B-3内訳書2-1'!$U$8:$U$1608,H$24)</f>
        <v>0</v>
      </c>
      <c r="I27" s="402">
        <f>SUMIFS('B-3内訳書2-1'!$T$8:$T$1608,'B-3内訳書2-1'!$G$8:$G$1608,'B-3【原則記入不要】内訳書1-1'!$D27,'B-3内訳書2-1'!$U$8:$U$1608,I$24)</f>
        <v>0</v>
      </c>
      <c r="J27" s="402">
        <f>SUMIFS('B-3内訳書2-1'!$T$8:$T$1608,'B-3内訳書2-1'!$G$8:$G$1608,'B-3【原則記入不要】内訳書1-1'!$D27,'B-3内訳書2-1'!$U$8:$U$1608,J$24)</f>
        <v>0</v>
      </c>
      <c r="K27" s="402">
        <f>SUMIFS('B-3内訳書2-1'!$T$8:$T$1608,'B-3内訳書2-1'!$G$8:$G$1608,'B-3【原則記入不要】内訳書1-1'!$D27,'B-3内訳書2-1'!$U$8:$U$1608,K$24)</f>
        <v>0</v>
      </c>
      <c r="L27" s="402">
        <f>SUMIFS('B-3内訳書2-1'!$T$8:$T$1608,'B-3内訳書2-1'!$G$8:$G$1608,'B-3【原則記入不要】内訳書1-1'!$D27,'B-3内訳書2-1'!$U$8:$U$1608,L$24)</f>
        <v>0</v>
      </c>
      <c r="M27" s="402">
        <f>SUMIFS('B-3内訳書2-1'!$T$8:$T$1608,'B-3内訳書2-1'!$G$8:$G$1608,'B-3【原則記入不要】内訳書1-1'!$D27,'B-3内訳書2-1'!$U$8:$U$1608,M$24)</f>
        <v>0</v>
      </c>
      <c r="N27" s="402">
        <f>SUMIFS('B-3内訳書2-1'!$T$8:$T$1608,'B-3内訳書2-1'!$G$8:$G$1608,'B-3【原則記入不要】内訳書1-1'!$D27,'B-3内訳書2-1'!$U$8:$U$1608,N$24)</f>
        <v>0</v>
      </c>
      <c r="O27" s="402">
        <f>SUMIFS('B-3内訳書2-1'!$T$8:$T$1608,'B-3内訳書2-1'!$G$8:$G$1608,'B-3【原則記入不要】内訳書1-1'!$D27,'B-3内訳書2-1'!$U$8:$U$1608,O$24)</f>
        <v>0</v>
      </c>
      <c r="P27" s="402">
        <f>SUMIFS('B-3内訳書2-1'!$T$8:$T$1608,'B-3内訳書2-1'!$G$8:$G$1608,'B-3【原則記入不要】内訳書1-1'!$D27,'B-3内訳書2-1'!$U$8:$U$1608,P$24)</f>
        <v>0</v>
      </c>
      <c r="Q27" s="402">
        <f>SUMIFS('B-3内訳書2-1'!$T$8:$T$1608,'B-3内訳書2-1'!$G$8:$G$1608,'B-3【原則記入不要】内訳書1-1'!$D27,'B-3内訳書2-1'!$U$8:$U$1608,Q$24)</f>
        <v>0</v>
      </c>
      <c r="R27" s="402">
        <f>SUMIFS('B-3内訳書2-1'!$T$8:$T$1608,'B-3内訳書2-1'!$G$8:$G$1608,'B-3【原則記入不要】内訳書1-1'!$D27,'B-3内訳書2-1'!$U$8:$U$1608,R$24)</f>
        <v>0</v>
      </c>
      <c r="S27" s="402">
        <f>SUMIFS('B-3内訳書2-1'!$T$8:$T$1608,'B-3内訳書2-1'!$G$8:$G$1608,'B-3【原則記入不要】内訳書1-1'!$D27,'B-3内訳書2-1'!$U$8:$U$1608,S$24)</f>
        <v>0</v>
      </c>
      <c r="T27" s="402">
        <f>SUMIFS('B-3内訳書2-1'!$T$8:$T$1608,'B-3内訳書2-1'!$G$8:$G$1608,'B-3【原則記入不要】内訳書1-1'!$D27,'B-3内訳書2-1'!$U$8:$U$1608,T$24)</f>
        <v>0</v>
      </c>
      <c r="U27" s="402">
        <f>SUMIFS('B-3内訳書2-1'!$T$8:$T$1608,'B-3内訳書2-1'!$G$8:$G$1608,'B-3【原則記入不要】内訳書1-1'!$D27,'B-3内訳書2-1'!$U$8:$U$1608,U$24)</f>
        <v>0</v>
      </c>
      <c r="V27" s="402">
        <f>SUMIFS('B-3内訳書2-1'!$T$8:$T$1608,'B-3内訳書2-1'!$G$8:$G$1608,'B-3【原則記入不要】内訳書1-1'!$D27,'B-3内訳書2-1'!$U$8:$U$1608,V$24)</f>
        <v>0</v>
      </c>
      <c r="W27" s="402">
        <f>SUMIFS('B-3内訳書2-1'!$T$8:$T$1608,'B-3内訳書2-1'!$G$8:$G$1608,'B-3【原則記入不要】内訳書1-1'!$D27,'B-3内訳書2-1'!$U$8:$U$1608,W$24)</f>
        <v>0</v>
      </c>
      <c r="X27" s="402">
        <f>SUMIFS('B-3内訳書2-1'!$T$8:$T$1608,'B-3内訳書2-1'!$G$8:$G$1608,'B-3【原則記入不要】内訳書1-1'!$D27,'B-3内訳書2-1'!$U$8:$U$1608,X$24)</f>
        <v>0</v>
      </c>
      <c r="Y27" s="403">
        <f>'B-3内訳書2-1'!$I1837</f>
        <v>0</v>
      </c>
      <c r="Z27" s="402">
        <f>SUMIFS('B-3内訳書2-2'!$T$8:$T$1608,'B-3内訳書2-2'!$G$8:$G$1608,'B-3【原則記入不要】内訳書1-1'!$D27,'B-3内訳書2-2'!$U$8:$U$1608,Z$24)</f>
        <v>0</v>
      </c>
      <c r="AA27" s="402">
        <f>SUMIFS('B-3内訳書2-2'!$T$8:$T$1608,'B-3内訳書2-2'!$G$8:$G$1608,'B-3【原則記入不要】内訳書1-1'!$D27,'B-3内訳書2-2'!$U$8:$U$1608,AA$24)</f>
        <v>0</v>
      </c>
      <c r="AB27" s="402">
        <f>SUMIFS('B-3内訳書2-2'!$T$8:$T$1608,'B-3内訳書2-2'!$G$8:$G$1608,'B-3【原則記入不要】内訳書1-1'!$D27,'B-3内訳書2-2'!$U$8:$U$1608,AB$24)</f>
        <v>0</v>
      </c>
      <c r="AC27" s="402">
        <f>SUMIFS('B-3内訳書2-2'!$T$8:$T$1608,'B-3内訳書2-2'!$G$8:$G$1608,'B-3【原則記入不要】内訳書1-1'!$D27,'B-3内訳書2-2'!$U$8:$U$1608,AC$24)</f>
        <v>0</v>
      </c>
      <c r="AD27" s="402">
        <f>SUMIFS('B-3内訳書2-2'!$T$8:$T$1608,'B-3内訳書2-2'!$G$8:$G$1608,'B-3【原則記入不要】内訳書1-1'!$D27,'B-3内訳書2-2'!$U$8:$U$1608,AD$24)</f>
        <v>0</v>
      </c>
      <c r="AE27" s="402">
        <f>SUMIFS('B-3内訳書2-2'!$T$8:$T$1608,'B-3内訳書2-2'!$G$8:$G$1608,'B-3【原則記入不要】内訳書1-1'!$D27,'B-3内訳書2-2'!$U$8:$U$1608,AE$24)</f>
        <v>0</v>
      </c>
      <c r="AF27" s="402">
        <f>SUMIFS('B-3内訳書2-2'!$T$8:$T$1608,'B-3内訳書2-2'!$G$8:$G$1608,'B-3【原則記入不要】内訳書1-1'!$D27,'B-3内訳書2-2'!$U$8:$U$1608,AF$24)</f>
        <v>0</v>
      </c>
      <c r="AG27" s="402">
        <f>SUMIFS('B-3内訳書2-2'!$T$8:$T$1608,'B-3内訳書2-2'!$G$8:$G$1608,'B-3【原則記入不要】内訳書1-1'!$D27,'B-3内訳書2-2'!$U$8:$U$1608,AG$24)</f>
        <v>0</v>
      </c>
      <c r="AH27" s="402">
        <f>SUMIFS('B-3内訳書2-2'!$T$8:$T$1608,'B-3内訳書2-2'!$G$8:$G$1608,'B-3【原則記入不要】内訳書1-1'!$D27,'B-3内訳書2-2'!$U$8:$U$1608,AH$24)</f>
        <v>0</v>
      </c>
      <c r="AI27" s="402">
        <f>SUMIFS('B-3内訳書2-2'!$T$8:$T$1608,'B-3内訳書2-2'!$G$8:$G$1608,'B-3【原則記入不要】内訳書1-1'!$D27,'B-3内訳書2-2'!$U$8:$U$1608,AI$24)</f>
        <v>0</v>
      </c>
      <c r="AJ27" s="402">
        <f>SUMIFS('B-3内訳書2-2'!$T$8:$T$1608,'B-3内訳書2-2'!$G$8:$G$1608,'B-3【原則記入不要】内訳書1-1'!$D27,'B-3内訳書2-2'!$U$8:$U$1608,AJ$24)</f>
        <v>0</v>
      </c>
      <c r="AK27" s="402">
        <f>SUMIFS('B-3内訳書2-2'!$T$8:$T$1608,'B-3内訳書2-2'!$G$8:$G$1608,'B-3【原則記入不要】内訳書1-1'!$D27,'B-3内訳書2-2'!$U$8:$U$1608,AK$24)</f>
        <v>0</v>
      </c>
      <c r="AL27" s="402">
        <f>SUMIFS('B-3内訳書2-2'!$T$8:$T$1608,'B-3内訳書2-2'!$G$8:$G$1608,'B-3【原則記入不要】内訳書1-1'!$D27,'B-3内訳書2-2'!$U$8:$U$1608,AL$24)</f>
        <v>0</v>
      </c>
      <c r="AM27" s="402">
        <f>SUMIFS('B-3内訳書2-2'!$T$8:$T$1608,'B-3内訳書2-2'!$G$8:$G$1608,'B-3【原則記入不要】内訳書1-1'!$D27,'B-3内訳書2-2'!$U$8:$U$1608,AM$24)</f>
        <v>0</v>
      </c>
      <c r="AN27" s="402">
        <f>SUMIFS('B-3内訳書2-2'!$T$8:$T$1608,'B-3内訳書2-2'!$G$8:$G$1608,'B-3【原則記入不要】内訳書1-1'!$D27,'B-3内訳書2-2'!$U$8:$U$1608,AN$24)</f>
        <v>0</v>
      </c>
      <c r="AO27" s="402">
        <f>SUMIFS('B-3内訳書2-2'!$T$8:$T$1608,'B-3内訳書2-2'!$G$8:$G$1608,'B-3【原則記入不要】内訳書1-1'!$D27,'B-3内訳書2-2'!$U$8:$U$1608,AO$24)</f>
        <v>0</v>
      </c>
      <c r="AP27" s="402">
        <f>SUMIFS('B-3内訳書2-2'!$T$8:$T$1608,'B-3内訳書2-2'!$G$8:$G$1608,'B-3【原則記入不要】内訳書1-1'!$D27,'B-3内訳書2-2'!$U$8:$U$1608,AP$24)</f>
        <v>0</v>
      </c>
      <c r="AQ27" s="402">
        <f>SUMIFS('B-3内訳書2-2'!$T$8:$T$1608,'B-3内訳書2-2'!$G$8:$G$1608,'B-3【原則記入不要】内訳書1-1'!$D27,'B-3内訳書2-2'!$U$8:$U$1608,AQ$24)</f>
        <v>0</v>
      </c>
      <c r="AR27" s="402">
        <f>SUMIFS('B-3内訳書2-2'!$T$8:$T$1608,'B-3内訳書2-2'!$G$8:$G$1608,'B-3【原則記入不要】内訳書1-1'!$D27,'B-3内訳書2-2'!$U$8:$U$1608,AR$24)</f>
        <v>0</v>
      </c>
      <c r="AS27" s="402">
        <f>SUMIFS('B-3内訳書2-2'!$T$8:$T$1608,'B-3内訳書2-2'!$G$8:$G$1608,'B-3【原則記入不要】内訳書1-1'!$D27,'B-3内訳書2-2'!$U$8:$U$1608,AS$24)</f>
        <v>0</v>
      </c>
      <c r="AT27" s="403">
        <f>'B-3内訳書2-2'!$I1837</f>
        <v>0</v>
      </c>
      <c r="AU27" s="402">
        <f>SUMIFS('B-3内訳書2-3'!$T$8:$T$1608,'B-3内訳書2-3'!$G$8:$G$1608,'B-3【原則記入不要】内訳書1-1'!$D27,'B-3内訳書2-3'!$U$8:$U$1608,AU$24)</f>
        <v>0</v>
      </c>
      <c r="AV27" s="402">
        <f>SUMIFS('B-3内訳書2-3'!$T$8:$T$1608,'B-3内訳書2-3'!$G$8:$G$1608,'B-3【原則記入不要】内訳書1-1'!$D27,'B-3内訳書2-3'!$U$8:$U$1608,AV$24)</f>
        <v>0</v>
      </c>
      <c r="AW27" s="402">
        <f>SUMIFS('B-3内訳書2-3'!$T$8:$T$1608,'B-3内訳書2-3'!$G$8:$G$1608,'B-3【原則記入不要】内訳書1-1'!$D27,'B-3内訳書2-3'!$U$8:$U$1608,AW$24)</f>
        <v>0</v>
      </c>
      <c r="AX27" s="402">
        <f>SUMIFS('B-3内訳書2-3'!$T$8:$T$1608,'B-3内訳書2-3'!$G$8:$G$1608,'B-3【原則記入不要】内訳書1-1'!$D27,'B-3内訳書2-3'!$U$8:$U$1608,AX$24)</f>
        <v>0</v>
      </c>
      <c r="AY27" s="402">
        <f>SUMIFS('B-3内訳書2-3'!$T$8:$T$1608,'B-3内訳書2-3'!$G$8:$G$1608,'B-3【原則記入不要】内訳書1-1'!$D27,'B-3内訳書2-3'!$U$8:$U$1608,AY$24)</f>
        <v>0</v>
      </c>
      <c r="AZ27" s="402">
        <f>SUMIFS('B-3内訳書2-3'!$T$8:$T$1608,'B-3内訳書2-3'!$G$8:$G$1608,'B-3【原則記入不要】内訳書1-1'!$D27,'B-3内訳書2-3'!$U$8:$U$1608,AZ$24)</f>
        <v>0</v>
      </c>
      <c r="BA27" s="402">
        <f>SUMIFS('B-3内訳書2-3'!$T$8:$T$1608,'B-3内訳書2-3'!$G$8:$G$1608,'B-3【原則記入不要】内訳書1-1'!$D27,'B-3内訳書2-3'!$U$8:$U$1608,BA$24)</f>
        <v>0</v>
      </c>
      <c r="BB27" s="402">
        <f>SUMIFS('B-3内訳書2-3'!$T$8:$T$1608,'B-3内訳書2-3'!$G$8:$G$1608,'B-3【原則記入不要】内訳書1-1'!$D27,'B-3内訳書2-3'!$U$8:$U$1608,BB$24)</f>
        <v>0</v>
      </c>
      <c r="BC27" s="402">
        <f>SUMIFS('B-3内訳書2-3'!$T$8:$T$1608,'B-3内訳書2-3'!$G$8:$G$1608,'B-3【原則記入不要】内訳書1-1'!$D27,'B-3内訳書2-3'!$U$8:$U$1608,BC$24)</f>
        <v>0</v>
      </c>
      <c r="BD27" s="402">
        <f>SUMIFS('B-3内訳書2-3'!$T$8:$T$1608,'B-3内訳書2-3'!$G$8:$G$1608,'B-3【原則記入不要】内訳書1-1'!$D27,'B-3内訳書2-3'!$U$8:$U$1608,BD$24)</f>
        <v>0</v>
      </c>
      <c r="BE27" s="402">
        <f>SUMIFS('B-3内訳書2-3'!$T$8:$T$1608,'B-3内訳書2-3'!$G$8:$G$1608,'B-3【原則記入不要】内訳書1-1'!$D27,'B-3内訳書2-3'!$U$8:$U$1608,BE$24)</f>
        <v>0</v>
      </c>
      <c r="BF27" s="402">
        <f>SUMIFS('B-3内訳書2-3'!$T$8:$T$1608,'B-3内訳書2-3'!$G$8:$G$1608,'B-3【原則記入不要】内訳書1-1'!$D27,'B-3内訳書2-3'!$U$8:$U$1608,BF$24)</f>
        <v>0</v>
      </c>
      <c r="BG27" s="402">
        <f>SUMIFS('B-3内訳書2-3'!$T$8:$T$1608,'B-3内訳書2-3'!$G$8:$G$1608,'B-3【原則記入不要】内訳書1-1'!$D27,'B-3内訳書2-3'!$U$8:$U$1608,BG$24)</f>
        <v>0</v>
      </c>
      <c r="BH27" s="402">
        <f>SUMIFS('B-3内訳書2-3'!$T$8:$T$1608,'B-3内訳書2-3'!$G$8:$G$1608,'B-3【原則記入不要】内訳書1-1'!$D27,'B-3内訳書2-3'!$U$8:$U$1608,BH$24)</f>
        <v>0</v>
      </c>
      <c r="BI27" s="402">
        <f>SUMIFS('B-3内訳書2-3'!$T$8:$T$1608,'B-3内訳書2-3'!$G$8:$G$1608,'B-3【原則記入不要】内訳書1-1'!$D27,'B-3内訳書2-3'!$U$8:$U$1608,BI$24)</f>
        <v>0</v>
      </c>
      <c r="BJ27" s="402">
        <f>SUMIFS('B-3内訳書2-3'!$T$8:$T$1608,'B-3内訳書2-3'!$G$8:$G$1608,'B-3【原則記入不要】内訳書1-1'!$D27,'B-3内訳書2-3'!$U$8:$U$1608,BJ$24)</f>
        <v>0</v>
      </c>
      <c r="BK27" s="402">
        <f>SUMIFS('B-3内訳書2-3'!$T$8:$T$1608,'B-3内訳書2-3'!$G$8:$G$1608,'B-3【原則記入不要】内訳書1-1'!$D27,'B-3内訳書2-3'!$U$8:$U$1608,BK$24)</f>
        <v>0</v>
      </c>
      <c r="BL27" s="402">
        <f>SUMIFS('B-3内訳書2-3'!$T$8:$T$1608,'B-3内訳書2-3'!$G$8:$G$1608,'B-3【原則記入不要】内訳書1-1'!$D27,'B-3内訳書2-3'!$U$8:$U$1608,BL$24)</f>
        <v>0</v>
      </c>
      <c r="BM27" s="402">
        <f>SUMIFS('B-3内訳書2-3'!$T$8:$T$1608,'B-3内訳書2-3'!$G$8:$G$1608,'B-3【原則記入不要】内訳書1-1'!$D27,'B-3内訳書2-3'!$U$8:$U$1608,BM$24)</f>
        <v>0</v>
      </c>
      <c r="BN27" s="402">
        <f>SUMIFS('B-3内訳書2-3'!$T$8:$T$1608,'B-3内訳書2-3'!$G$8:$G$1608,'B-3【原則記入不要】内訳書1-1'!$D27,'B-3内訳書2-3'!$U$8:$U$1608,BN$24)</f>
        <v>0</v>
      </c>
      <c r="BO27" s="403">
        <f>'B-3内訳書2-3'!$I1837</f>
        <v>0</v>
      </c>
      <c r="BP27" s="404">
        <f>'B-3内訳書2-4'!$I287</f>
        <v>0</v>
      </c>
      <c r="BQ27" s="405">
        <f t="shared" si="18"/>
        <v>0</v>
      </c>
      <c r="BR27" s="186"/>
      <c r="BS27" s="186"/>
    </row>
    <row r="28" spans="2:73" ht="18" customHeight="1">
      <c r="B28" s="954"/>
      <c r="C28" s="958"/>
      <c r="D28" s="406" t="s">
        <v>167</v>
      </c>
      <c r="E28" s="407">
        <f>SUMIFS('B-3内訳書2-1'!$T$8:$T$1608,'B-3内訳書2-1'!$G$8:$G$1608,'B-3【原則記入不要】内訳書1-1'!$D28,'B-3内訳書2-1'!$U$8:$U$1608,E$24)</f>
        <v>0</v>
      </c>
      <c r="F28" s="407">
        <f>SUMIFS('B-3内訳書2-1'!$T$8:$T$1608,'B-3内訳書2-1'!$G$8:$G$1608,'B-3【原則記入不要】内訳書1-1'!$D28,'B-3内訳書2-1'!$U$8:$U$1608,F$24)</f>
        <v>0</v>
      </c>
      <c r="G28" s="407">
        <f>SUMIFS('B-3内訳書2-1'!$T$8:$T$1608,'B-3内訳書2-1'!$G$8:$G$1608,'B-3【原則記入不要】内訳書1-1'!$D28,'B-3内訳書2-1'!$U$8:$U$1608,G$24)</f>
        <v>0</v>
      </c>
      <c r="H28" s="407">
        <f>SUMIFS('B-3内訳書2-1'!$T$8:$T$1608,'B-3内訳書2-1'!$G$8:$G$1608,'B-3【原則記入不要】内訳書1-1'!$D28,'B-3内訳書2-1'!$U$8:$U$1608,H$24)</f>
        <v>0</v>
      </c>
      <c r="I28" s="407">
        <f>SUMIFS('B-3内訳書2-1'!$T$8:$T$1608,'B-3内訳書2-1'!$G$8:$G$1608,'B-3【原則記入不要】内訳書1-1'!$D28,'B-3内訳書2-1'!$U$8:$U$1608,I$24)</f>
        <v>0</v>
      </c>
      <c r="J28" s="407">
        <f>SUMIFS('B-3内訳書2-1'!$T$8:$T$1608,'B-3内訳書2-1'!$G$8:$G$1608,'B-3【原則記入不要】内訳書1-1'!$D28,'B-3内訳書2-1'!$U$8:$U$1608,J$24)</f>
        <v>0</v>
      </c>
      <c r="K28" s="407">
        <f>SUMIFS('B-3内訳書2-1'!$T$8:$T$1608,'B-3内訳書2-1'!$G$8:$G$1608,'B-3【原則記入不要】内訳書1-1'!$D28,'B-3内訳書2-1'!$U$8:$U$1608,K$24)</f>
        <v>0</v>
      </c>
      <c r="L28" s="407">
        <f>SUMIFS('B-3内訳書2-1'!$T$8:$T$1608,'B-3内訳書2-1'!$G$8:$G$1608,'B-3【原則記入不要】内訳書1-1'!$D28,'B-3内訳書2-1'!$U$8:$U$1608,L$24)</f>
        <v>0</v>
      </c>
      <c r="M28" s="407">
        <f>SUMIFS('B-3内訳書2-1'!$T$8:$T$1608,'B-3内訳書2-1'!$G$8:$G$1608,'B-3【原則記入不要】内訳書1-1'!$D28,'B-3内訳書2-1'!$U$8:$U$1608,M$24)</f>
        <v>0</v>
      </c>
      <c r="N28" s="407">
        <f>SUMIFS('B-3内訳書2-1'!$T$8:$T$1608,'B-3内訳書2-1'!$G$8:$G$1608,'B-3【原則記入不要】内訳書1-1'!$D28,'B-3内訳書2-1'!$U$8:$U$1608,N$24)</f>
        <v>0</v>
      </c>
      <c r="O28" s="407">
        <f>SUMIFS('B-3内訳書2-1'!$T$8:$T$1608,'B-3内訳書2-1'!$G$8:$G$1608,'B-3【原則記入不要】内訳書1-1'!$D28,'B-3内訳書2-1'!$U$8:$U$1608,O$24)</f>
        <v>0</v>
      </c>
      <c r="P28" s="407">
        <f>SUMIFS('B-3内訳書2-1'!$T$8:$T$1608,'B-3内訳書2-1'!$G$8:$G$1608,'B-3【原則記入不要】内訳書1-1'!$D28,'B-3内訳書2-1'!$U$8:$U$1608,P$24)</f>
        <v>0</v>
      </c>
      <c r="Q28" s="407">
        <f>SUMIFS('B-3内訳書2-1'!$T$8:$T$1608,'B-3内訳書2-1'!$G$8:$G$1608,'B-3【原則記入不要】内訳書1-1'!$D28,'B-3内訳書2-1'!$U$8:$U$1608,Q$24)</f>
        <v>0</v>
      </c>
      <c r="R28" s="407">
        <f>SUMIFS('B-3内訳書2-1'!$T$8:$T$1608,'B-3内訳書2-1'!$G$8:$G$1608,'B-3【原則記入不要】内訳書1-1'!$D28,'B-3内訳書2-1'!$U$8:$U$1608,R$24)</f>
        <v>0</v>
      </c>
      <c r="S28" s="407">
        <f>SUMIFS('B-3内訳書2-1'!$T$8:$T$1608,'B-3内訳書2-1'!$G$8:$G$1608,'B-3【原則記入不要】内訳書1-1'!$D28,'B-3内訳書2-1'!$U$8:$U$1608,S$24)</f>
        <v>0</v>
      </c>
      <c r="T28" s="407">
        <f>SUMIFS('B-3内訳書2-1'!$T$8:$T$1608,'B-3内訳書2-1'!$G$8:$G$1608,'B-3【原則記入不要】内訳書1-1'!$D28,'B-3内訳書2-1'!$U$8:$U$1608,T$24)</f>
        <v>0</v>
      </c>
      <c r="U28" s="407">
        <f>SUMIFS('B-3内訳書2-1'!$T$8:$T$1608,'B-3内訳書2-1'!$G$8:$G$1608,'B-3【原則記入不要】内訳書1-1'!$D28,'B-3内訳書2-1'!$U$8:$U$1608,U$24)</f>
        <v>0</v>
      </c>
      <c r="V28" s="407">
        <f>SUMIFS('B-3内訳書2-1'!$T$8:$T$1608,'B-3内訳書2-1'!$G$8:$G$1608,'B-3【原則記入不要】内訳書1-1'!$D28,'B-3内訳書2-1'!$U$8:$U$1608,V$24)</f>
        <v>0</v>
      </c>
      <c r="W28" s="407">
        <f>SUMIFS('B-3内訳書2-1'!$T$8:$T$1608,'B-3内訳書2-1'!$G$8:$G$1608,'B-3【原則記入不要】内訳書1-1'!$D28,'B-3内訳書2-1'!$U$8:$U$1608,W$24)</f>
        <v>0</v>
      </c>
      <c r="X28" s="407">
        <f>SUMIFS('B-3内訳書2-1'!$T$8:$T$1608,'B-3内訳書2-1'!$G$8:$G$1608,'B-3【原則記入不要】内訳書1-1'!$D28,'B-3内訳書2-1'!$U$8:$U$1608,X$24)</f>
        <v>0</v>
      </c>
      <c r="Y28" s="408">
        <f>'B-3内訳書2-1'!$I1838</f>
        <v>0</v>
      </c>
      <c r="Z28" s="407">
        <f>SUMIFS('B-3内訳書2-2'!$T$8:$T$1608,'B-3内訳書2-2'!$G$8:$G$1608,'B-3【原則記入不要】内訳書1-1'!$D28,'B-3内訳書2-2'!$U$8:$U$1608,Z$24)</f>
        <v>0</v>
      </c>
      <c r="AA28" s="407">
        <f>SUMIFS('B-3内訳書2-2'!$T$8:$T$1608,'B-3内訳書2-2'!$G$8:$G$1608,'B-3【原則記入不要】内訳書1-1'!$D28,'B-3内訳書2-2'!$U$8:$U$1608,AA$24)</f>
        <v>0</v>
      </c>
      <c r="AB28" s="407">
        <f>SUMIFS('B-3内訳書2-2'!$T$8:$T$1608,'B-3内訳書2-2'!$G$8:$G$1608,'B-3【原則記入不要】内訳書1-1'!$D28,'B-3内訳書2-2'!$U$8:$U$1608,AB$24)</f>
        <v>0</v>
      </c>
      <c r="AC28" s="407">
        <f>SUMIFS('B-3内訳書2-2'!$T$8:$T$1608,'B-3内訳書2-2'!$G$8:$G$1608,'B-3【原則記入不要】内訳書1-1'!$D28,'B-3内訳書2-2'!$U$8:$U$1608,AC$24)</f>
        <v>0</v>
      </c>
      <c r="AD28" s="407">
        <f>SUMIFS('B-3内訳書2-2'!$T$8:$T$1608,'B-3内訳書2-2'!$G$8:$G$1608,'B-3【原則記入不要】内訳書1-1'!$D28,'B-3内訳書2-2'!$U$8:$U$1608,AD$24)</f>
        <v>0</v>
      </c>
      <c r="AE28" s="407">
        <f>SUMIFS('B-3内訳書2-2'!$T$8:$T$1608,'B-3内訳書2-2'!$G$8:$G$1608,'B-3【原則記入不要】内訳書1-1'!$D28,'B-3内訳書2-2'!$U$8:$U$1608,AE$24)</f>
        <v>0</v>
      </c>
      <c r="AF28" s="407">
        <f>SUMIFS('B-3内訳書2-2'!$T$8:$T$1608,'B-3内訳書2-2'!$G$8:$G$1608,'B-3【原則記入不要】内訳書1-1'!$D28,'B-3内訳書2-2'!$U$8:$U$1608,AF$24)</f>
        <v>0</v>
      </c>
      <c r="AG28" s="407">
        <f>SUMIFS('B-3内訳書2-2'!$T$8:$T$1608,'B-3内訳書2-2'!$G$8:$G$1608,'B-3【原則記入不要】内訳書1-1'!$D28,'B-3内訳書2-2'!$U$8:$U$1608,AG$24)</f>
        <v>0</v>
      </c>
      <c r="AH28" s="407">
        <f>SUMIFS('B-3内訳書2-2'!$T$8:$T$1608,'B-3内訳書2-2'!$G$8:$G$1608,'B-3【原則記入不要】内訳書1-1'!$D28,'B-3内訳書2-2'!$U$8:$U$1608,AH$24)</f>
        <v>0</v>
      </c>
      <c r="AI28" s="407">
        <f>SUMIFS('B-3内訳書2-2'!$T$8:$T$1608,'B-3内訳書2-2'!$G$8:$G$1608,'B-3【原則記入不要】内訳書1-1'!$D28,'B-3内訳書2-2'!$U$8:$U$1608,AI$24)</f>
        <v>0</v>
      </c>
      <c r="AJ28" s="407">
        <f>SUMIFS('B-3内訳書2-2'!$T$8:$T$1608,'B-3内訳書2-2'!$G$8:$G$1608,'B-3【原則記入不要】内訳書1-1'!$D28,'B-3内訳書2-2'!$U$8:$U$1608,AJ$24)</f>
        <v>0</v>
      </c>
      <c r="AK28" s="407">
        <f>SUMIFS('B-3内訳書2-2'!$T$8:$T$1608,'B-3内訳書2-2'!$G$8:$G$1608,'B-3【原則記入不要】内訳書1-1'!$D28,'B-3内訳書2-2'!$U$8:$U$1608,AK$24)</f>
        <v>0</v>
      </c>
      <c r="AL28" s="407">
        <f>SUMIFS('B-3内訳書2-2'!$T$8:$T$1608,'B-3内訳書2-2'!$G$8:$G$1608,'B-3【原則記入不要】内訳書1-1'!$D28,'B-3内訳書2-2'!$U$8:$U$1608,AL$24)</f>
        <v>0</v>
      </c>
      <c r="AM28" s="407">
        <f>SUMIFS('B-3内訳書2-2'!$T$8:$T$1608,'B-3内訳書2-2'!$G$8:$G$1608,'B-3【原則記入不要】内訳書1-1'!$D28,'B-3内訳書2-2'!$U$8:$U$1608,AM$24)</f>
        <v>0</v>
      </c>
      <c r="AN28" s="407">
        <f>SUMIFS('B-3内訳書2-2'!$T$8:$T$1608,'B-3内訳書2-2'!$G$8:$G$1608,'B-3【原則記入不要】内訳書1-1'!$D28,'B-3内訳書2-2'!$U$8:$U$1608,AN$24)</f>
        <v>0</v>
      </c>
      <c r="AO28" s="407">
        <f>SUMIFS('B-3内訳書2-2'!$T$8:$T$1608,'B-3内訳書2-2'!$G$8:$G$1608,'B-3【原則記入不要】内訳書1-1'!$D28,'B-3内訳書2-2'!$U$8:$U$1608,AO$24)</f>
        <v>0</v>
      </c>
      <c r="AP28" s="407">
        <f>SUMIFS('B-3内訳書2-2'!$T$8:$T$1608,'B-3内訳書2-2'!$G$8:$G$1608,'B-3【原則記入不要】内訳書1-1'!$D28,'B-3内訳書2-2'!$U$8:$U$1608,AP$24)</f>
        <v>0</v>
      </c>
      <c r="AQ28" s="407">
        <f>SUMIFS('B-3内訳書2-2'!$T$8:$T$1608,'B-3内訳書2-2'!$G$8:$G$1608,'B-3【原則記入不要】内訳書1-1'!$D28,'B-3内訳書2-2'!$U$8:$U$1608,AQ$24)</f>
        <v>0</v>
      </c>
      <c r="AR28" s="407">
        <f>SUMIFS('B-3内訳書2-2'!$T$8:$T$1608,'B-3内訳書2-2'!$G$8:$G$1608,'B-3【原則記入不要】内訳書1-1'!$D28,'B-3内訳書2-2'!$U$8:$U$1608,AR$24)</f>
        <v>0</v>
      </c>
      <c r="AS28" s="407">
        <f>SUMIFS('B-3内訳書2-2'!$T$8:$T$1608,'B-3内訳書2-2'!$G$8:$G$1608,'B-3【原則記入不要】内訳書1-1'!$D28,'B-3内訳書2-2'!$U$8:$U$1608,AS$24)</f>
        <v>0</v>
      </c>
      <c r="AT28" s="408">
        <f>'B-3内訳書2-2'!$I1838</f>
        <v>0</v>
      </c>
      <c r="AU28" s="407">
        <f>SUMIFS('B-3内訳書2-3'!$T$8:$T$1608,'B-3内訳書2-3'!$G$8:$G$1608,'B-3【原則記入不要】内訳書1-1'!$D28,'B-3内訳書2-3'!$U$8:$U$1608,AU$24)</f>
        <v>0</v>
      </c>
      <c r="AV28" s="407">
        <f>SUMIFS('B-3内訳書2-3'!$T$8:$T$1608,'B-3内訳書2-3'!$G$8:$G$1608,'B-3【原則記入不要】内訳書1-1'!$D28,'B-3内訳書2-3'!$U$8:$U$1608,AV$24)</f>
        <v>0</v>
      </c>
      <c r="AW28" s="407">
        <f>SUMIFS('B-3内訳書2-3'!$T$8:$T$1608,'B-3内訳書2-3'!$G$8:$G$1608,'B-3【原則記入不要】内訳書1-1'!$D28,'B-3内訳書2-3'!$U$8:$U$1608,AW$24)</f>
        <v>0</v>
      </c>
      <c r="AX28" s="407">
        <f>SUMIFS('B-3内訳書2-3'!$T$8:$T$1608,'B-3内訳書2-3'!$G$8:$G$1608,'B-3【原則記入不要】内訳書1-1'!$D28,'B-3内訳書2-3'!$U$8:$U$1608,AX$24)</f>
        <v>0</v>
      </c>
      <c r="AY28" s="407">
        <f>SUMIFS('B-3内訳書2-3'!$T$8:$T$1608,'B-3内訳書2-3'!$G$8:$G$1608,'B-3【原則記入不要】内訳書1-1'!$D28,'B-3内訳書2-3'!$U$8:$U$1608,AY$24)</f>
        <v>0</v>
      </c>
      <c r="AZ28" s="407">
        <f>SUMIFS('B-3内訳書2-3'!$T$8:$T$1608,'B-3内訳書2-3'!$G$8:$G$1608,'B-3【原則記入不要】内訳書1-1'!$D28,'B-3内訳書2-3'!$U$8:$U$1608,AZ$24)</f>
        <v>0</v>
      </c>
      <c r="BA28" s="407">
        <f>SUMIFS('B-3内訳書2-3'!$T$8:$T$1608,'B-3内訳書2-3'!$G$8:$G$1608,'B-3【原則記入不要】内訳書1-1'!$D28,'B-3内訳書2-3'!$U$8:$U$1608,BA$24)</f>
        <v>0</v>
      </c>
      <c r="BB28" s="407">
        <f>SUMIFS('B-3内訳書2-3'!$T$8:$T$1608,'B-3内訳書2-3'!$G$8:$G$1608,'B-3【原則記入不要】内訳書1-1'!$D28,'B-3内訳書2-3'!$U$8:$U$1608,BB$24)</f>
        <v>0</v>
      </c>
      <c r="BC28" s="407">
        <f>SUMIFS('B-3内訳書2-3'!$T$8:$T$1608,'B-3内訳書2-3'!$G$8:$G$1608,'B-3【原則記入不要】内訳書1-1'!$D28,'B-3内訳書2-3'!$U$8:$U$1608,BC$24)</f>
        <v>0</v>
      </c>
      <c r="BD28" s="407">
        <f>SUMIFS('B-3内訳書2-3'!$T$8:$T$1608,'B-3内訳書2-3'!$G$8:$G$1608,'B-3【原則記入不要】内訳書1-1'!$D28,'B-3内訳書2-3'!$U$8:$U$1608,BD$24)</f>
        <v>0</v>
      </c>
      <c r="BE28" s="407">
        <f>SUMIFS('B-3内訳書2-3'!$T$8:$T$1608,'B-3内訳書2-3'!$G$8:$G$1608,'B-3【原則記入不要】内訳書1-1'!$D28,'B-3内訳書2-3'!$U$8:$U$1608,BE$24)</f>
        <v>0</v>
      </c>
      <c r="BF28" s="407">
        <f>SUMIFS('B-3内訳書2-3'!$T$8:$T$1608,'B-3内訳書2-3'!$G$8:$G$1608,'B-3【原則記入不要】内訳書1-1'!$D28,'B-3内訳書2-3'!$U$8:$U$1608,BF$24)</f>
        <v>0</v>
      </c>
      <c r="BG28" s="407">
        <f>SUMIFS('B-3内訳書2-3'!$T$8:$T$1608,'B-3内訳書2-3'!$G$8:$G$1608,'B-3【原則記入不要】内訳書1-1'!$D28,'B-3内訳書2-3'!$U$8:$U$1608,BG$24)</f>
        <v>0</v>
      </c>
      <c r="BH28" s="407">
        <f>SUMIFS('B-3内訳書2-3'!$T$8:$T$1608,'B-3内訳書2-3'!$G$8:$G$1608,'B-3【原則記入不要】内訳書1-1'!$D28,'B-3内訳書2-3'!$U$8:$U$1608,BH$24)</f>
        <v>0</v>
      </c>
      <c r="BI28" s="407">
        <f>SUMIFS('B-3内訳書2-3'!$T$8:$T$1608,'B-3内訳書2-3'!$G$8:$G$1608,'B-3【原則記入不要】内訳書1-1'!$D28,'B-3内訳書2-3'!$U$8:$U$1608,BI$24)</f>
        <v>0</v>
      </c>
      <c r="BJ28" s="407">
        <f>SUMIFS('B-3内訳書2-3'!$T$8:$T$1608,'B-3内訳書2-3'!$G$8:$G$1608,'B-3【原則記入不要】内訳書1-1'!$D28,'B-3内訳書2-3'!$U$8:$U$1608,BJ$24)</f>
        <v>0</v>
      </c>
      <c r="BK28" s="407">
        <f>SUMIFS('B-3内訳書2-3'!$T$8:$T$1608,'B-3内訳書2-3'!$G$8:$G$1608,'B-3【原則記入不要】内訳書1-1'!$D28,'B-3内訳書2-3'!$U$8:$U$1608,BK$24)</f>
        <v>0</v>
      </c>
      <c r="BL28" s="407">
        <f>SUMIFS('B-3内訳書2-3'!$T$8:$T$1608,'B-3内訳書2-3'!$G$8:$G$1608,'B-3【原則記入不要】内訳書1-1'!$D28,'B-3内訳書2-3'!$U$8:$U$1608,BL$24)</f>
        <v>0</v>
      </c>
      <c r="BM28" s="407">
        <f>SUMIFS('B-3内訳書2-3'!$T$8:$T$1608,'B-3内訳書2-3'!$G$8:$G$1608,'B-3【原則記入不要】内訳書1-1'!$D28,'B-3内訳書2-3'!$U$8:$U$1608,BM$24)</f>
        <v>0</v>
      </c>
      <c r="BN28" s="407">
        <f>SUMIFS('B-3内訳書2-3'!$T$8:$T$1608,'B-3内訳書2-3'!$G$8:$G$1608,'B-3【原則記入不要】内訳書1-1'!$D28,'B-3内訳書2-3'!$U$8:$U$1608,BN$24)</f>
        <v>0</v>
      </c>
      <c r="BO28" s="408">
        <f>'B-3内訳書2-3'!$I1838</f>
        <v>0</v>
      </c>
      <c r="BP28" s="409">
        <f>'B-3内訳書2-4'!$I288</f>
        <v>0</v>
      </c>
      <c r="BQ28" s="410">
        <f t="shared" si="18"/>
        <v>0</v>
      </c>
      <c r="BR28" s="186"/>
      <c r="BS28" s="186"/>
    </row>
    <row r="29" spans="2:73" ht="18" customHeight="1">
      <c r="B29" s="954"/>
      <c r="C29" s="959" t="s">
        <v>242</v>
      </c>
      <c r="D29" s="397" t="s">
        <v>169</v>
      </c>
      <c r="E29" s="398">
        <f>SUMIFS('B-3内訳書2-1'!$T$8:$T$1608,'B-3内訳書2-1'!$G$8:$G$1608,'B-3【原則記入不要】内訳書1-1'!$D29,'B-3内訳書2-1'!$U$8:$U$1608,E$24)</f>
        <v>0</v>
      </c>
      <c r="F29" s="398">
        <f>SUMIFS('B-3内訳書2-1'!$T$8:$T$1608,'B-3内訳書2-1'!$G$8:$G$1608,'B-3【原則記入不要】内訳書1-1'!$D29,'B-3内訳書2-1'!$U$8:$U$1608,F$24)</f>
        <v>0</v>
      </c>
      <c r="G29" s="398">
        <f>SUMIFS('B-3内訳書2-1'!$T$8:$T$1608,'B-3内訳書2-1'!$G$8:$G$1608,'B-3【原則記入不要】内訳書1-1'!$D29,'B-3内訳書2-1'!$U$8:$U$1608,G$24)</f>
        <v>0</v>
      </c>
      <c r="H29" s="398">
        <f>SUMIFS('B-3内訳書2-1'!$T$8:$T$1608,'B-3内訳書2-1'!$G$8:$G$1608,'B-3【原則記入不要】内訳書1-1'!$D29,'B-3内訳書2-1'!$U$8:$U$1608,H$24)</f>
        <v>0</v>
      </c>
      <c r="I29" s="398">
        <f>SUMIFS('B-3内訳書2-1'!$T$8:$T$1608,'B-3内訳書2-1'!$G$8:$G$1608,'B-3【原則記入不要】内訳書1-1'!$D29,'B-3内訳書2-1'!$U$8:$U$1608,I$24)</f>
        <v>0</v>
      </c>
      <c r="J29" s="398">
        <f>SUMIFS('B-3内訳書2-1'!$T$8:$T$1608,'B-3内訳書2-1'!$G$8:$G$1608,'B-3【原則記入不要】内訳書1-1'!$D29,'B-3内訳書2-1'!$U$8:$U$1608,J$24)</f>
        <v>0</v>
      </c>
      <c r="K29" s="398">
        <f>SUMIFS('B-3内訳書2-1'!$T$8:$T$1608,'B-3内訳書2-1'!$G$8:$G$1608,'B-3【原則記入不要】内訳書1-1'!$D29,'B-3内訳書2-1'!$U$8:$U$1608,K$24)</f>
        <v>0</v>
      </c>
      <c r="L29" s="398">
        <f>SUMIFS('B-3内訳書2-1'!$T$8:$T$1608,'B-3内訳書2-1'!$G$8:$G$1608,'B-3【原則記入不要】内訳書1-1'!$D29,'B-3内訳書2-1'!$U$8:$U$1608,L$24)</f>
        <v>0</v>
      </c>
      <c r="M29" s="398">
        <f>SUMIFS('B-3内訳書2-1'!$T$8:$T$1608,'B-3内訳書2-1'!$G$8:$G$1608,'B-3【原則記入不要】内訳書1-1'!$D29,'B-3内訳書2-1'!$U$8:$U$1608,M$24)</f>
        <v>0</v>
      </c>
      <c r="N29" s="398">
        <f>SUMIFS('B-3内訳書2-1'!$T$8:$T$1608,'B-3内訳書2-1'!$G$8:$G$1608,'B-3【原則記入不要】内訳書1-1'!$D29,'B-3内訳書2-1'!$U$8:$U$1608,N$24)</f>
        <v>0</v>
      </c>
      <c r="O29" s="398">
        <f>SUMIFS('B-3内訳書2-1'!$T$8:$T$1608,'B-3内訳書2-1'!$G$8:$G$1608,'B-3【原則記入不要】内訳書1-1'!$D29,'B-3内訳書2-1'!$U$8:$U$1608,O$24)</f>
        <v>0</v>
      </c>
      <c r="P29" s="398">
        <f>SUMIFS('B-3内訳書2-1'!$T$8:$T$1608,'B-3内訳書2-1'!$G$8:$G$1608,'B-3【原則記入不要】内訳書1-1'!$D29,'B-3内訳書2-1'!$U$8:$U$1608,P$24)</f>
        <v>0</v>
      </c>
      <c r="Q29" s="398">
        <f>SUMIFS('B-3内訳書2-1'!$T$8:$T$1608,'B-3内訳書2-1'!$G$8:$G$1608,'B-3【原則記入不要】内訳書1-1'!$D29,'B-3内訳書2-1'!$U$8:$U$1608,Q$24)</f>
        <v>0</v>
      </c>
      <c r="R29" s="398">
        <f>SUMIFS('B-3内訳書2-1'!$T$8:$T$1608,'B-3内訳書2-1'!$G$8:$G$1608,'B-3【原則記入不要】内訳書1-1'!$D29,'B-3内訳書2-1'!$U$8:$U$1608,R$24)</f>
        <v>0</v>
      </c>
      <c r="S29" s="398">
        <f>SUMIFS('B-3内訳書2-1'!$T$8:$T$1608,'B-3内訳書2-1'!$G$8:$G$1608,'B-3【原則記入不要】内訳書1-1'!$D29,'B-3内訳書2-1'!$U$8:$U$1608,S$24)</f>
        <v>0</v>
      </c>
      <c r="T29" s="398">
        <f>SUMIFS('B-3内訳書2-1'!$T$8:$T$1608,'B-3内訳書2-1'!$G$8:$G$1608,'B-3【原則記入不要】内訳書1-1'!$D29,'B-3内訳書2-1'!$U$8:$U$1608,T$24)</f>
        <v>0</v>
      </c>
      <c r="U29" s="398">
        <f>SUMIFS('B-3内訳書2-1'!$T$8:$T$1608,'B-3内訳書2-1'!$G$8:$G$1608,'B-3【原則記入不要】内訳書1-1'!$D29,'B-3内訳書2-1'!$U$8:$U$1608,U$24)</f>
        <v>0</v>
      </c>
      <c r="V29" s="398">
        <f>SUMIFS('B-3内訳書2-1'!$T$8:$T$1608,'B-3内訳書2-1'!$G$8:$G$1608,'B-3【原則記入不要】内訳書1-1'!$D29,'B-3内訳書2-1'!$U$8:$U$1608,V$24)</f>
        <v>0</v>
      </c>
      <c r="W29" s="398">
        <f>SUMIFS('B-3内訳書2-1'!$T$8:$T$1608,'B-3内訳書2-1'!$G$8:$G$1608,'B-3【原則記入不要】内訳書1-1'!$D29,'B-3内訳書2-1'!$U$8:$U$1608,W$24)</f>
        <v>0</v>
      </c>
      <c r="X29" s="398">
        <f>SUMIFS('B-3内訳書2-1'!$T$8:$T$1608,'B-3内訳書2-1'!$G$8:$G$1608,'B-3【原則記入不要】内訳書1-1'!$D29,'B-3内訳書2-1'!$U$8:$U$1608,X$24)</f>
        <v>0</v>
      </c>
      <c r="Y29" s="399">
        <f>'B-3内訳書2-1'!$I1839</f>
        <v>0</v>
      </c>
      <c r="Z29" s="398">
        <f>SUMIFS('B-3内訳書2-2'!$T$8:$T$1608,'B-3内訳書2-2'!$G$8:$G$1608,'B-3【原則記入不要】内訳書1-1'!$D29,'B-3内訳書2-2'!$U$8:$U$1608,Z$24)</f>
        <v>0</v>
      </c>
      <c r="AA29" s="398">
        <f>SUMIFS('B-3内訳書2-2'!$T$8:$T$1608,'B-3内訳書2-2'!$G$8:$G$1608,'B-3【原則記入不要】内訳書1-1'!$D29,'B-3内訳書2-2'!$U$8:$U$1608,AA$24)</f>
        <v>0</v>
      </c>
      <c r="AB29" s="398">
        <f>SUMIFS('B-3内訳書2-2'!$T$8:$T$1608,'B-3内訳書2-2'!$G$8:$G$1608,'B-3【原則記入不要】内訳書1-1'!$D29,'B-3内訳書2-2'!$U$8:$U$1608,AB$24)</f>
        <v>0</v>
      </c>
      <c r="AC29" s="398">
        <f>SUMIFS('B-3内訳書2-2'!$T$8:$T$1608,'B-3内訳書2-2'!$G$8:$G$1608,'B-3【原則記入不要】内訳書1-1'!$D29,'B-3内訳書2-2'!$U$8:$U$1608,AC$24)</f>
        <v>0</v>
      </c>
      <c r="AD29" s="398">
        <f>SUMIFS('B-3内訳書2-2'!$T$8:$T$1608,'B-3内訳書2-2'!$G$8:$G$1608,'B-3【原則記入不要】内訳書1-1'!$D29,'B-3内訳書2-2'!$U$8:$U$1608,AD$24)</f>
        <v>0</v>
      </c>
      <c r="AE29" s="398">
        <f>SUMIFS('B-3内訳書2-2'!$T$8:$T$1608,'B-3内訳書2-2'!$G$8:$G$1608,'B-3【原則記入不要】内訳書1-1'!$D29,'B-3内訳書2-2'!$U$8:$U$1608,AE$24)</f>
        <v>0</v>
      </c>
      <c r="AF29" s="398">
        <f>SUMIFS('B-3内訳書2-2'!$T$8:$T$1608,'B-3内訳書2-2'!$G$8:$G$1608,'B-3【原則記入不要】内訳書1-1'!$D29,'B-3内訳書2-2'!$U$8:$U$1608,AF$24)</f>
        <v>0</v>
      </c>
      <c r="AG29" s="398">
        <f>SUMIFS('B-3内訳書2-2'!$T$8:$T$1608,'B-3内訳書2-2'!$G$8:$G$1608,'B-3【原則記入不要】内訳書1-1'!$D29,'B-3内訳書2-2'!$U$8:$U$1608,AG$24)</f>
        <v>0</v>
      </c>
      <c r="AH29" s="398">
        <f>SUMIFS('B-3内訳書2-2'!$T$8:$T$1608,'B-3内訳書2-2'!$G$8:$G$1608,'B-3【原則記入不要】内訳書1-1'!$D29,'B-3内訳書2-2'!$U$8:$U$1608,AH$24)</f>
        <v>0</v>
      </c>
      <c r="AI29" s="398">
        <f>SUMIFS('B-3内訳書2-2'!$T$8:$T$1608,'B-3内訳書2-2'!$G$8:$G$1608,'B-3【原則記入不要】内訳書1-1'!$D29,'B-3内訳書2-2'!$U$8:$U$1608,AI$24)</f>
        <v>0</v>
      </c>
      <c r="AJ29" s="398">
        <f>SUMIFS('B-3内訳書2-2'!$T$8:$T$1608,'B-3内訳書2-2'!$G$8:$G$1608,'B-3【原則記入不要】内訳書1-1'!$D29,'B-3内訳書2-2'!$U$8:$U$1608,AJ$24)</f>
        <v>0</v>
      </c>
      <c r="AK29" s="398">
        <f>SUMIFS('B-3内訳書2-2'!$T$8:$T$1608,'B-3内訳書2-2'!$G$8:$G$1608,'B-3【原則記入不要】内訳書1-1'!$D29,'B-3内訳書2-2'!$U$8:$U$1608,AK$24)</f>
        <v>0</v>
      </c>
      <c r="AL29" s="398">
        <f>SUMIFS('B-3内訳書2-2'!$T$8:$T$1608,'B-3内訳書2-2'!$G$8:$G$1608,'B-3【原則記入不要】内訳書1-1'!$D29,'B-3内訳書2-2'!$U$8:$U$1608,AL$24)</f>
        <v>0</v>
      </c>
      <c r="AM29" s="398">
        <f>SUMIFS('B-3内訳書2-2'!$T$8:$T$1608,'B-3内訳書2-2'!$G$8:$G$1608,'B-3【原則記入不要】内訳書1-1'!$D29,'B-3内訳書2-2'!$U$8:$U$1608,AM$24)</f>
        <v>0</v>
      </c>
      <c r="AN29" s="398">
        <f>SUMIFS('B-3内訳書2-2'!$T$8:$T$1608,'B-3内訳書2-2'!$G$8:$G$1608,'B-3【原則記入不要】内訳書1-1'!$D29,'B-3内訳書2-2'!$U$8:$U$1608,AN$24)</f>
        <v>0</v>
      </c>
      <c r="AO29" s="398">
        <f>SUMIFS('B-3内訳書2-2'!$T$8:$T$1608,'B-3内訳書2-2'!$G$8:$G$1608,'B-3【原則記入不要】内訳書1-1'!$D29,'B-3内訳書2-2'!$U$8:$U$1608,AO$24)</f>
        <v>0</v>
      </c>
      <c r="AP29" s="398">
        <f>SUMIFS('B-3内訳書2-2'!$T$8:$T$1608,'B-3内訳書2-2'!$G$8:$G$1608,'B-3【原則記入不要】内訳書1-1'!$D29,'B-3内訳書2-2'!$U$8:$U$1608,AP$24)</f>
        <v>0</v>
      </c>
      <c r="AQ29" s="398">
        <f>SUMIFS('B-3内訳書2-2'!$T$8:$T$1608,'B-3内訳書2-2'!$G$8:$G$1608,'B-3【原則記入不要】内訳書1-1'!$D29,'B-3内訳書2-2'!$U$8:$U$1608,AQ$24)</f>
        <v>0</v>
      </c>
      <c r="AR29" s="398">
        <f>SUMIFS('B-3内訳書2-2'!$T$8:$T$1608,'B-3内訳書2-2'!$G$8:$G$1608,'B-3【原則記入不要】内訳書1-1'!$D29,'B-3内訳書2-2'!$U$8:$U$1608,AR$24)</f>
        <v>0</v>
      </c>
      <c r="AS29" s="398">
        <f>SUMIFS('B-3内訳書2-2'!$T$8:$T$1608,'B-3内訳書2-2'!$G$8:$G$1608,'B-3【原則記入不要】内訳書1-1'!$D29,'B-3内訳書2-2'!$U$8:$U$1608,AS$24)</f>
        <v>0</v>
      </c>
      <c r="AT29" s="399">
        <f>'B-3内訳書2-2'!$I1839</f>
        <v>0</v>
      </c>
      <c r="AU29" s="398">
        <f>SUMIFS('B-3内訳書2-3'!$T$8:$T$1608,'B-3内訳書2-3'!$G$8:$G$1608,'B-3【原則記入不要】内訳書1-1'!$D29,'B-3内訳書2-3'!$U$8:$U$1608,AU$24)</f>
        <v>0</v>
      </c>
      <c r="AV29" s="398">
        <f>SUMIFS('B-3内訳書2-3'!$T$8:$T$1608,'B-3内訳書2-3'!$G$8:$G$1608,'B-3【原則記入不要】内訳書1-1'!$D29,'B-3内訳書2-3'!$U$8:$U$1608,AV$24)</f>
        <v>0</v>
      </c>
      <c r="AW29" s="398">
        <f>SUMIFS('B-3内訳書2-3'!$T$8:$T$1608,'B-3内訳書2-3'!$G$8:$G$1608,'B-3【原則記入不要】内訳書1-1'!$D29,'B-3内訳書2-3'!$U$8:$U$1608,AW$24)</f>
        <v>0</v>
      </c>
      <c r="AX29" s="398">
        <f>SUMIFS('B-3内訳書2-3'!$T$8:$T$1608,'B-3内訳書2-3'!$G$8:$G$1608,'B-3【原則記入不要】内訳書1-1'!$D29,'B-3内訳書2-3'!$U$8:$U$1608,AX$24)</f>
        <v>0</v>
      </c>
      <c r="AY29" s="398">
        <f>SUMIFS('B-3内訳書2-3'!$T$8:$T$1608,'B-3内訳書2-3'!$G$8:$G$1608,'B-3【原則記入不要】内訳書1-1'!$D29,'B-3内訳書2-3'!$U$8:$U$1608,AY$24)</f>
        <v>0</v>
      </c>
      <c r="AZ29" s="398">
        <f>SUMIFS('B-3内訳書2-3'!$T$8:$T$1608,'B-3内訳書2-3'!$G$8:$G$1608,'B-3【原則記入不要】内訳書1-1'!$D29,'B-3内訳書2-3'!$U$8:$U$1608,AZ$24)</f>
        <v>0</v>
      </c>
      <c r="BA29" s="398">
        <f>SUMIFS('B-3内訳書2-3'!$T$8:$T$1608,'B-3内訳書2-3'!$G$8:$G$1608,'B-3【原則記入不要】内訳書1-1'!$D29,'B-3内訳書2-3'!$U$8:$U$1608,BA$24)</f>
        <v>0</v>
      </c>
      <c r="BB29" s="398">
        <f>SUMIFS('B-3内訳書2-3'!$T$8:$T$1608,'B-3内訳書2-3'!$G$8:$G$1608,'B-3【原則記入不要】内訳書1-1'!$D29,'B-3内訳書2-3'!$U$8:$U$1608,BB$24)</f>
        <v>0</v>
      </c>
      <c r="BC29" s="398">
        <f>SUMIFS('B-3内訳書2-3'!$T$8:$T$1608,'B-3内訳書2-3'!$G$8:$G$1608,'B-3【原則記入不要】内訳書1-1'!$D29,'B-3内訳書2-3'!$U$8:$U$1608,BC$24)</f>
        <v>0</v>
      </c>
      <c r="BD29" s="398">
        <f>SUMIFS('B-3内訳書2-3'!$T$8:$T$1608,'B-3内訳書2-3'!$G$8:$G$1608,'B-3【原則記入不要】内訳書1-1'!$D29,'B-3内訳書2-3'!$U$8:$U$1608,BD$24)</f>
        <v>0</v>
      </c>
      <c r="BE29" s="398">
        <f>SUMIFS('B-3内訳書2-3'!$T$8:$T$1608,'B-3内訳書2-3'!$G$8:$G$1608,'B-3【原則記入不要】内訳書1-1'!$D29,'B-3内訳書2-3'!$U$8:$U$1608,BE$24)</f>
        <v>0</v>
      </c>
      <c r="BF29" s="398">
        <f>SUMIFS('B-3内訳書2-3'!$T$8:$T$1608,'B-3内訳書2-3'!$G$8:$G$1608,'B-3【原則記入不要】内訳書1-1'!$D29,'B-3内訳書2-3'!$U$8:$U$1608,BF$24)</f>
        <v>0</v>
      </c>
      <c r="BG29" s="398">
        <f>SUMIFS('B-3内訳書2-3'!$T$8:$T$1608,'B-3内訳書2-3'!$G$8:$G$1608,'B-3【原則記入不要】内訳書1-1'!$D29,'B-3内訳書2-3'!$U$8:$U$1608,BG$24)</f>
        <v>0</v>
      </c>
      <c r="BH29" s="398">
        <f>SUMIFS('B-3内訳書2-3'!$T$8:$T$1608,'B-3内訳書2-3'!$G$8:$G$1608,'B-3【原則記入不要】内訳書1-1'!$D29,'B-3内訳書2-3'!$U$8:$U$1608,BH$24)</f>
        <v>0</v>
      </c>
      <c r="BI29" s="398">
        <f>SUMIFS('B-3内訳書2-3'!$T$8:$T$1608,'B-3内訳書2-3'!$G$8:$G$1608,'B-3【原則記入不要】内訳書1-1'!$D29,'B-3内訳書2-3'!$U$8:$U$1608,BI$24)</f>
        <v>0</v>
      </c>
      <c r="BJ29" s="398">
        <f>SUMIFS('B-3内訳書2-3'!$T$8:$T$1608,'B-3内訳書2-3'!$G$8:$G$1608,'B-3【原則記入不要】内訳書1-1'!$D29,'B-3内訳書2-3'!$U$8:$U$1608,BJ$24)</f>
        <v>0</v>
      </c>
      <c r="BK29" s="398">
        <f>SUMIFS('B-3内訳書2-3'!$T$8:$T$1608,'B-3内訳書2-3'!$G$8:$G$1608,'B-3【原則記入不要】内訳書1-1'!$D29,'B-3内訳書2-3'!$U$8:$U$1608,BK$24)</f>
        <v>0</v>
      </c>
      <c r="BL29" s="398">
        <f>SUMIFS('B-3内訳書2-3'!$T$8:$T$1608,'B-3内訳書2-3'!$G$8:$G$1608,'B-3【原則記入不要】内訳書1-1'!$D29,'B-3内訳書2-3'!$U$8:$U$1608,BL$24)</f>
        <v>0</v>
      </c>
      <c r="BM29" s="398">
        <f>SUMIFS('B-3内訳書2-3'!$T$8:$T$1608,'B-3内訳書2-3'!$G$8:$G$1608,'B-3【原則記入不要】内訳書1-1'!$D29,'B-3内訳書2-3'!$U$8:$U$1608,BM$24)</f>
        <v>0</v>
      </c>
      <c r="BN29" s="398">
        <f>SUMIFS('B-3内訳書2-3'!$T$8:$T$1608,'B-3内訳書2-3'!$G$8:$G$1608,'B-3【原則記入不要】内訳書1-1'!$D29,'B-3内訳書2-3'!$U$8:$U$1608,BN$24)</f>
        <v>0</v>
      </c>
      <c r="BO29" s="399">
        <f>'B-3内訳書2-3'!$I1839</f>
        <v>0</v>
      </c>
      <c r="BP29" s="411">
        <f>'B-3内訳書2-4'!$I289</f>
        <v>0</v>
      </c>
      <c r="BQ29" s="400">
        <f t="shared" si="18"/>
        <v>0</v>
      </c>
      <c r="BR29" s="186"/>
      <c r="BS29" s="186"/>
    </row>
    <row r="30" spans="2:73" ht="18" customHeight="1">
      <c r="B30" s="954"/>
      <c r="C30" s="935"/>
      <c r="D30" s="401" t="s">
        <v>170</v>
      </c>
      <c r="E30" s="402">
        <f>SUMIFS('B-3内訳書2-1'!$T$8:$T$1608,'B-3内訳書2-1'!$G$8:$G$1608,'B-3【原則記入不要】内訳書1-1'!$D30,'B-3内訳書2-1'!$U$8:$U$1608,E$24)</f>
        <v>0</v>
      </c>
      <c r="F30" s="402">
        <f>SUMIFS('B-3内訳書2-1'!$T$8:$T$1608,'B-3内訳書2-1'!$G$8:$G$1608,'B-3【原則記入不要】内訳書1-1'!$D30,'B-3内訳書2-1'!$U$8:$U$1608,F$24)</f>
        <v>0</v>
      </c>
      <c r="G30" s="402">
        <f>SUMIFS('B-3内訳書2-1'!$T$8:$T$1608,'B-3内訳書2-1'!$G$8:$G$1608,'B-3【原則記入不要】内訳書1-1'!$D30,'B-3内訳書2-1'!$U$8:$U$1608,G$24)</f>
        <v>0</v>
      </c>
      <c r="H30" s="402">
        <f>SUMIFS('B-3内訳書2-1'!$T$8:$T$1608,'B-3内訳書2-1'!$G$8:$G$1608,'B-3【原則記入不要】内訳書1-1'!$D30,'B-3内訳書2-1'!$U$8:$U$1608,H$24)</f>
        <v>0</v>
      </c>
      <c r="I30" s="402">
        <f>SUMIFS('B-3内訳書2-1'!$T$8:$T$1608,'B-3内訳書2-1'!$G$8:$G$1608,'B-3【原則記入不要】内訳書1-1'!$D30,'B-3内訳書2-1'!$U$8:$U$1608,I$24)</f>
        <v>0</v>
      </c>
      <c r="J30" s="402">
        <f>SUMIFS('B-3内訳書2-1'!$T$8:$T$1608,'B-3内訳書2-1'!$G$8:$G$1608,'B-3【原則記入不要】内訳書1-1'!$D30,'B-3内訳書2-1'!$U$8:$U$1608,J$24)</f>
        <v>0</v>
      </c>
      <c r="K30" s="402">
        <f>SUMIFS('B-3内訳書2-1'!$T$8:$T$1608,'B-3内訳書2-1'!$G$8:$G$1608,'B-3【原則記入不要】内訳書1-1'!$D30,'B-3内訳書2-1'!$U$8:$U$1608,K$24)</f>
        <v>0</v>
      </c>
      <c r="L30" s="402">
        <f>SUMIFS('B-3内訳書2-1'!$T$8:$T$1608,'B-3内訳書2-1'!$G$8:$G$1608,'B-3【原則記入不要】内訳書1-1'!$D30,'B-3内訳書2-1'!$U$8:$U$1608,L$24)</f>
        <v>0</v>
      </c>
      <c r="M30" s="402">
        <f>SUMIFS('B-3内訳書2-1'!$T$8:$T$1608,'B-3内訳書2-1'!$G$8:$G$1608,'B-3【原則記入不要】内訳書1-1'!$D30,'B-3内訳書2-1'!$U$8:$U$1608,M$24)</f>
        <v>0</v>
      </c>
      <c r="N30" s="402">
        <f>SUMIFS('B-3内訳書2-1'!$T$8:$T$1608,'B-3内訳書2-1'!$G$8:$G$1608,'B-3【原則記入不要】内訳書1-1'!$D30,'B-3内訳書2-1'!$U$8:$U$1608,N$24)</f>
        <v>0</v>
      </c>
      <c r="O30" s="402">
        <f>SUMIFS('B-3内訳書2-1'!$T$8:$T$1608,'B-3内訳書2-1'!$G$8:$G$1608,'B-3【原則記入不要】内訳書1-1'!$D30,'B-3内訳書2-1'!$U$8:$U$1608,O$24)</f>
        <v>0</v>
      </c>
      <c r="P30" s="402">
        <f>SUMIFS('B-3内訳書2-1'!$T$8:$T$1608,'B-3内訳書2-1'!$G$8:$G$1608,'B-3【原則記入不要】内訳書1-1'!$D30,'B-3内訳書2-1'!$U$8:$U$1608,P$24)</f>
        <v>0</v>
      </c>
      <c r="Q30" s="402">
        <f>SUMIFS('B-3内訳書2-1'!$T$8:$T$1608,'B-3内訳書2-1'!$G$8:$G$1608,'B-3【原則記入不要】内訳書1-1'!$D30,'B-3内訳書2-1'!$U$8:$U$1608,Q$24)</f>
        <v>0</v>
      </c>
      <c r="R30" s="402">
        <f>SUMIFS('B-3内訳書2-1'!$T$8:$T$1608,'B-3内訳書2-1'!$G$8:$G$1608,'B-3【原則記入不要】内訳書1-1'!$D30,'B-3内訳書2-1'!$U$8:$U$1608,R$24)</f>
        <v>0</v>
      </c>
      <c r="S30" s="402">
        <f>SUMIFS('B-3内訳書2-1'!$T$8:$T$1608,'B-3内訳書2-1'!$G$8:$G$1608,'B-3【原則記入不要】内訳書1-1'!$D30,'B-3内訳書2-1'!$U$8:$U$1608,S$24)</f>
        <v>0</v>
      </c>
      <c r="T30" s="402">
        <f>SUMIFS('B-3内訳書2-1'!$T$8:$T$1608,'B-3内訳書2-1'!$G$8:$G$1608,'B-3【原則記入不要】内訳書1-1'!$D30,'B-3内訳書2-1'!$U$8:$U$1608,T$24)</f>
        <v>0</v>
      </c>
      <c r="U30" s="402">
        <f>SUMIFS('B-3内訳書2-1'!$T$8:$T$1608,'B-3内訳書2-1'!$G$8:$G$1608,'B-3【原則記入不要】内訳書1-1'!$D30,'B-3内訳書2-1'!$U$8:$U$1608,U$24)</f>
        <v>0</v>
      </c>
      <c r="V30" s="402">
        <f>SUMIFS('B-3内訳書2-1'!$T$8:$T$1608,'B-3内訳書2-1'!$G$8:$G$1608,'B-3【原則記入不要】内訳書1-1'!$D30,'B-3内訳書2-1'!$U$8:$U$1608,V$24)</f>
        <v>0</v>
      </c>
      <c r="W30" s="402">
        <f>SUMIFS('B-3内訳書2-1'!$T$8:$T$1608,'B-3内訳書2-1'!$G$8:$G$1608,'B-3【原則記入不要】内訳書1-1'!$D30,'B-3内訳書2-1'!$U$8:$U$1608,W$24)</f>
        <v>0</v>
      </c>
      <c r="X30" s="402">
        <f>SUMIFS('B-3内訳書2-1'!$T$8:$T$1608,'B-3内訳書2-1'!$G$8:$G$1608,'B-3【原則記入不要】内訳書1-1'!$D30,'B-3内訳書2-1'!$U$8:$U$1608,X$24)</f>
        <v>0</v>
      </c>
      <c r="Y30" s="403">
        <f>'B-3内訳書2-1'!$I1840</f>
        <v>0</v>
      </c>
      <c r="Z30" s="402">
        <f>SUMIFS('B-3内訳書2-2'!$T$8:$T$1608,'B-3内訳書2-2'!$G$8:$G$1608,'B-3【原則記入不要】内訳書1-1'!$D30,'B-3内訳書2-2'!$U$8:$U$1608,Z$24)</f>
        <v>0</v>
      </c>
      <c r="AA30" s="402">
        <f>SUMIFS('B-3内訳書2-2'!$T$8:$T$1608,'B-3内訳書2-2'!$G$8:$G$1608,'B-3【原則記入不要】内訳書1-1'!$D30,'B-3内訳書2-2'!$U$8:$U$1608,AA$24)</f>
        <v>0</v>
      </c>
      <c r="AB30" s="402">
        <f>SUMIFS('B-3内訳書2-2'!$T$8:$T$1608,'B-3内訳書2-2'!$G$8:$G$1608,'B-3【原則記入不要】内訳書1-1'!$D30,'B-3内訳書2-2'!$U$8:$U$1608,AB$24)</f>
        <v>0</v>
      </c>
      <c r="AC30" s="402">
        <f>SUMIFS('B-3内訳書2-2'!$T$8:$T$1608,'B-3内訳書2-2'!$G$8:$G$1608,'B-3【原則記入不要】内訳書1-1'!$D30,'B-3内訳書2-2'!$U$8:$U$1608,AC$24)</f>
        <v>0</v>
      </c>
      <c r="AD30" s="402">
        <f>SUMIFS('B-3内訳書2-2'!$T$8:$T$1608,'B-3内訳書2-2'!$G$8:$G$1608,'B-3【原則記入不要】内訳書1-1'!$D30,'B-3内訳書2-2'!$U$8:$U$1608,AD$24)</f>
        <v>0</v>
      </c>
      <c r="AE30" s="402">
        <f>SUMIFS('B-3内訳書2-2'!$T$8:$T$1608,'B-3内訳書2-2'!$G$8:$G$1608,'B-3【原則記入不要】内訳書1-1'!$D30,'B-3内訳書2-2'!$U$8:$U$1608,AE$24)</f>
        <v>0</v>
      </c>
      <c r="AF30" s="402">
        <f>SUMIFS('B-3内訳書2-2'!$T$8:$T$1608,'B-3内訳書2-2'!$G$8:$G$1608,'B-3【原則記入不要】内訳書1-1'!$D30,'B-3内訳書2-2'!$U$8:$U$1608,AF$24)</f>
        <v>0</v>
      </c>
      <c r="AG30" s="402">
        <f>SUMIFS('B-3内訳書2-2'!$T$8:$T$1608,'B-3内訳書2-2'!$G$8:$G$1608,'B-3【原則記入不要】内訳書1-1'!$D30,'B-3内訳書2-2'!$U$8:$U$1608,AG$24)</f>
        <v>0</v>
      </c>
      <c r="AH30" s="402">
        <f>SUMIFS('B-3内訳書2-2'!$T$8:$T$1608,'B-3内訳書2-2'!$G$8:$G$1608,'B-3【原則記入不要】内訳書1-1'!$D30,'B-3内訳書2-2'!$U$8:$U$1608,AH$24)</f>
        <v>0</v>
      </c>
      <c r="AI30" s="402">
        <f>SUMIFS('B-3内訳書2-2'!$T$8:$T$1608,'B-3内訳書2-2'!$G$8:$G$1608,'B-3【原則記入不要】内訳書1-1'!$D30,'B-3内訳書2-2'!$U$8:$U$1608,AI$24)</f>
        <v>0</v>
      </c>
      <c r="AJ30" s="402">
        <f>SUMIFS('B-3内訳書2-2'!$T$8:$T$1608,'B-3内訳書2-2'!$G$8:$G$1608,'B-3【原則記入不要】内訳書1-1'!$D30,'B-3内訳書2-2'!$U$8:$U$1608,AJ$24)</f>
        <v>0</v>
      </c>
      <c r="AK30" s="402">
        <f>SUMIFS('B-3内訳書2-2'!$T$8:$T$1608,'B-3内訳書2-2'!$G$8:$G$1608,'B-3【原則記入不要】内訳書1-1'!$D30,'B-3内訳書2-2'!$U$8:$U$1608,AK$24)</f>
        <v>0</v>
      </c>
      <c r="AL30" s="402">
        <f>SUMIFS('B-3内訳書2-2'!$T$8:$T$1608,'B-3内訳書2-2'!$G$8:$G$1608,'B-3【原則記入不要】内訳書1-1'!$D30,'B-3内訳書2-2'!$U$8:$U$1608,AL$24)</f>
        <v>0</v>
      </c>
      <c r="AM30" s="402">
        <f>SUMIFS('B-3内訳書2-2'!$T$8:$T$1608,'B-3内訳書2-2'!$G$8:$G$1608,'B-3【原則記入不要】内訳書1-1'!$D30,'B-3内訳書2-2'!$U$8:$U$1608,AM$24)</f>
        <v>0</v>
      </c>
      <c r="AN30" s="402">
        <f>SUMIFS('B-3内訳書2-2'!$T$8:$T$1608,'B-3内訳書2-2'!$G$8:$G$1608,'B-3【原則記入不要】内訳書1-1'!$D30,'B-3内訳書2-2'!$U$8:$U$1608,AN$24)</f>
        <v>0</v>
      </c>
      <c r="AO30" s="402">
        <f>SUMIFS('B-3内訳書2-2'!$T$8:$T$1608,'B-3内訳書2-2'!$G$8:$G$1608,'B-3【原則記入不要】内訳書1-1'!$D30,'B-3内訳書2-2'!$U$8:$U$1608,AO$24)</f>
        <v>0</v>
      </c>
      <c r="AP30" s="402">
        <f>SUMIFS('B-3内訳書2-2'!$T$8:$T$1608,'B-3内訳書2-2'!$G$8:$G$1608,'B-3【原則記入不要】内訳書1-1'!$D30,'B-3内訳書2-2'!$U$8:$U$1608,AP$24)</f>
        <v>0</v>
      </c>
      <c r="AQ30" s="402">
        <f>SUMIFS('B-3内訳書2-2'!$T$8:$T$1608,'B-3内訳書2-2'!$G$8:$G$1608,'B-3【原則記入不要】内訳書1-1'!$D30,'B-3内訳書2-2'!$U$8:$U$1608,AQ$24)</f>
        <v>0</v>
      </c>
      <c r="AR30" s="402">
        <f>SUMIFS('B-3内訳書2-2'!$T$8:$T$1608,'B-3内訳書2-2'!$G$8:$G$1608,'B-3【原則記入不要】内訳書1-1'!$D30,'B-3内訳書2-2'!$U$8:$U$1608,AR$24)</f>
        <v>0</v>
      </c>
      <c r="AS30" s="402">
        <f>SUMIFS('B-3内訳書2-2'!$T$8:$T$1608,'B-3内訳書2-2'!$G$8:$G$1608,'B-3【原則記入不要】内訳書1-1'!$D30,'B-3内訳書2-2'!$U$8:$U$1608,AS$24)</f>
        <v>0</v>
      </c>
      <c r="AT30" s="403">
        <f>'B-3内訳書2-2'!$I1840</f>
        <v>0</v>
      </c>
      <c r="AU30" s="402">
        <f>SUMIFS('B-3内訳書2-3'!$T$8:$T$1608,'B-3内訳書2-3'!$G$8:$G$1608,'B-3【原則記入不要】内訳書1-1'!$D30,'B-3内訳書2-3'!$U$8:$U$1608,AU$24)</f>
        <v>0</v>
      </c>
      <c r="AV30" s="402">
        <f>SUMIFS('B-3内訳書2-3'!$T$8:$T$1608,'B-3内訳書2-3'!$G$8:$G$1608,'B-3【原則記入不要】内訳書1-1'!$D30,'B-3内訳書2-3'!$U$8:$U$1608,AV$24)</f>
        <v>0</v>
      </c>
      <c r="AW30" s="402">
        <f>SUMIFS('B-3内訳書2-3'!$T$8:$T$1608,'B-3内訳書2-3'!$G$8:$G$1608,'B-3【原則記入不要】内訳書1-1'!$D30,'B-3内訳書2-3'!$U$8:$U$1608,AW$24)</f>
        <v>0</v>
      </c>
      <c r="AX30" s="402">
        <f>SUMIFS('B-3内訳書2-3'!$T$8:$T$1608,'B-3内訳書2-3'!$G$8:$G$1608,'B-3【原則記入不要】内訳書1-1'!$D30,'B-3内訳書2-3'!$U$8:$U$1608,AX$24)</f>
        <v>0</v>
      </c>
      <c r="AY30" s="402">
        <f>SUMIFS('B-3内訳書2-3'!$T$8:$T$1608,'B-3内訳書2-3'!$G$8:$G$1608,'B-3【原則記入不要】内訳書1-1'!$D30,'B-3内訳書2-3'!$U$8:$U$1608,AY$24)</f>
        <v>0</v>
      </c>
      <c r="AZ30" s="402">
        <f>SUMIFS('B-3内訳書2-3'!$T$8:$T$1608,'B-3内訳書2-3'!$G$8:$G$1608,'B-3【原則記入不要】内訳書1-1'!$D30,'B-3内訳書2-3'!$U$8:$U$1608,AZ$24)</f>
        <v>0</v>
      </c>
      <c r="BA30" s="402">
        <f>SUMIFS('B-3内訳書2-3'!$T$8:$T$1608,'B-3内訳書2-3'!$G$8:$G$1608,'B-3【原則記入不要】内訳書1-1'!$D30,'B-3内訳書2-3'!$U$8:$U$1608,BA$24)</f>
        <v>0</v>
      </c>
      <c r="BB30" s="402">
        <f>SUMIFS('B-3内訳書2-3'!$T$8:$T$1608,'B-3内訳書2-3'!$G$8:$G$1608,'B-3【原則記入不要】内訳書1-1'!$D30,'B-3内訳書2-3'!$U$8:$U$1608,BB$24)</f>
        <v>0</v>
      </c>
      <c r="BC30" s="402">
        <f>SUMIFS('B-3内訳書2-3'!$T$8:$T$1608,'B-3内訳書2-3'!$G$8:$G$1608,'B-3【原則記入不要】内訳書1-1'!$D30,'B-3内訳書2-3'!$U$8:$U$1608,BC$24)</f>
        <v>0</v>
      </c>
      <c r="BD30" s="402">
        <f>SUMIFS('B-3内訳書2-3'!$T$8:$T$1608,'B-3内訳書2-3'!$G$8:$G$1608,'B-3【原則記入不要】内訳書1-1'!$D30,'B-3内訳書2-3'!$U$8:$U$1608,BD$24)</f>
        <v>0</v>
      </c>
      <c r="BE30" s="402">
        <f>SUMIFS('B-3内訳書2-3'!$T$8:$T$1608,'B-3内訳書2-3'!$G$8:$G$1608,'B-3【原則記入不要】内訳書1-1'!$D30,'B-3内訳書2-3'!$U$8:$U$1608,BE$24)</f>
        <v>0</v>
      </c>
      <c r="BF30" s="402">
        <f>SUMIFS('B-3内訳書2-3'!$T$8:$T$1608,'B-3内訳書2-3'!$G$8:$G$1608,'B-3【原則記入不要】内訳書1-1'!$D30,'B-3内訳書2-3'!$U$8:$U$1608,BF$24)</f>
        <v>0</v>
      </c>
      <c r="BG30" s="402">
        <f>SUMIFS('B-3内訳書2-3'!$T$8:$T$1608,'B-3内訳書2-3'!$G$8:$G$1608,'B-3【原則記入不要】内訳書1-1'!$D30,'B-3内訳書2-3'!$U$8:$U$1608,BG$24)</f>
        <v>0</v>
      </c>
      <c r="BH30" s="402">
        <f>SUMIFS('B-3内訳書2-3'!$T$8:$T$1608,'B-3内訳書2-3'!$G$8:$G$1608,'B-3【原則記入不要】内訳書1-1'!$D30,'B-3内訳書2-3'!$U$8:$U$1608,BH$24)</f>
        <v>0</v>
      </c>
      <c r="BI30" s="402">
        <f>SUMIFS('B-3内訳書2-3'!$T$8:$T$1608,'B-3内訳書2-3'!$G$8:$G$1608,'B-3【原則記入不要】内訳書1-1'!$D30,'B-3内訳書2-3'!$U$8:$U$1608,BI$24)</f>
        <v>0</v>
      </c>
      <c r="BJ30" s="402">
        <f>SUMIFS('B-3内訳書2-3'!$T$8:$T$1608,'B-3内訳書2-3'!$G$8:$G$1608,'B-3【原則記入不要】内訳書1-1'!$D30,'B-3内訳書2-3'!$U$8:$U$1608,BJ$24)</f>
        <v>0</v>
      </c>
      <c r="BK30" s="402">
        <f>SUMIFS('B-3内訳書2-3'!$T$8:$T$1608,'B-3内訳書2-3'!$G$8:$G$1608,'B-3【原則記入不要】内訳書1-1'!$D30,'B-3内訳書2-3'!$U$8:$U$1608,BK$24)</f>
        <v>0</v>
      </c>
      <c r="BL30" s="402">
        <f>SUMIFS('B-3内訳書2-3'!$T$8:$T$1608,'B-3内訳書2-3'!$G$8:$G$1608,'B-3【原則記入不要】内訳書1-1'!$D30,'B-3内訳書2-3'!$U$8:$U$1608,BL$24)</f>
        <v>0</v>
      </c>
      <c r="BM30" s="402">
        <f>SUMIFS('B-3内訳書2-3'!$T$8:$T$1608,'B-3内訳書2-3'!$G$8:$G$1608,'B-3【原則記入不要】内訳書1-1'!$D30,'B-3内訳書2-3'!$U$8:$U$1608,BM$24)</f>
        <v>0</v>
      </c>
      <c r="BN30" s="402">
        <f>SUMIFS('B-3内訳書2-3'!$T$8:$T$1608,'B-3内訳書2-3'!$G$8:$G$1608,'B-3【原則記入不要】内訳書1-1'!$D30,'B-3内訳書2-3'!$U$8:$U$1608,BN$24)</f>
        <v>0</v>
      </c>
      <c r="BO30" s="403">
        <f>'B-3内訳書2-3'!$I1840</f>
        <v>0</v>
      </c>
      <c r="BP30" s="404">
        <f>'B-3内訳書2-4'!$I290</f>
        <v>0</v>
      </c>
      <c r="BQ30" s="412">
        <f t="shared" si="18"/>
        <v>0</v>
      </c>
      <c r="BR30" s="186"/>
      <c r="BS30" s="186"/>
    </row>
    <row r="31" spans="2:73" ht="18" customHeight="1">
      <c r="B31" s="954"/>
      <c r="C31" s="935"/>
      <c r="D31" s="401" t="s">
        <v>171</v>
      </c>
      <c r="E31" s="402">
        <f>SUMIFS('B-3内訳書2-1'!$T$8:$T$1608,'B-3内訳書2-1'!$G$8:$G$1608,'B-3【原則記入不要】内訳書1-1'!$D31,'B-3内訳書2-1'!$U$8:$U$1608,E$24)</f>
        <v>0</v>
      </c>
      <c r="F31" s="402">
        <f>SUMIFS('B-3内訳書2-1'!$T$8:$T$1608,'B-3内訳書2-1'!$G$8:$G$1608,'B-3【原則記入不要】内訳書1-1'!$D31,'B-3内訳書2-1'!$U$8:$U$1608,F$24)</f>
        <v>0</v>
      </c>
      <c r="G31" s="402">
        <f>SUMIFS('B-3内訳書2-1'!$T$8:$T$1608,'B-3内訳書2-1'!$G$8:$G$1608,'B-3【原則記入不要】内訳書1-1'!$D31,'B-3内訳書2-1'!$U$8:$U$1608,G$24)</f>
        <v>0</v>
      </c>
      <c r="H31" s="402">
        <f>SUMIFS('B-3内訳書2-1'!$T$8:$T$1608,'B-3内訳書2-1'!$G$8:$G$1608,'B-3【原則記入不要】内訳書1-1'!$D31,'B-3内訳書2-1'!$U$8:$U$1608,H$24)</f>
        <v>0</v>
      </c>
      <c r="I31" s="402">
        <f>SUMIFS('B-3内訳書2-1'!$T$8:$T$1608,'B-3内訳書2-1'!$G$8:$G$1608,'B-3【原則記入不要】内訳書1-1'!$D31,'B-3内訳書2-1'!$U$8:$U$1608,I$24)</f>
        <v>0</v>
      </c>
      <c r="J31" s="402">
        <f>SUMIFS('B-3内訳書2-1'!$T$8:$T$1608,'B-3内訳書2-1'!$G$8:$G$1608,'B-3【原則記入不要】内訳書1-1'!$D31,'B-3内訳書2-1'!$U$8:$U$1608,J$24)</f>
        <v>0</v>
      </c>
      <c r="K31" s="402">
        <f>SUMIFS('B-3内訳書2-1'!$T$8:$T$1608,'B-3内訳書2-1'!$G$8:$G$1608,'B-3【原則記入不要】内訳書1-1'!$D31,'B-3内訳書2-1'!$U$8:$U$1608,K$24)</f>
        <v>0</v>
      </c>
      <c r="L31" s="402">
        <f>SUMIFS('B-3内訳書2-1'!$T$8:$T$1608,'B-3内訳書2-1'!$G$8:$G$1608,'B-3【原則記入不要】内訳書1-1'!$D31,'B-3内訳書2-1'!$U$8:$U$1608,L$24)</f>
        <v>0</v>
      </c>
      <c r="M31" s="402">
        <f>SUMIFS('B-3内訳書2-1'!$T$8:$T$1608,'B-3内訳書2-1'!$G$8:$G$1608,'B-3【原則記入不要】内訳書1-1'!$D31,'B-3内訳書2-1'!$U$8:$U$1608,M$24)</f>
        <v>0</v>
      </c>
      <c r="N31" s="402">
        <f>SUMIFS('B-3内訳書2-1'!$T$8:$T$1608,'B-3内訳書2-1'!$G$8:$G$1608,'B-3【原則記入不要】内訳書1-1'!$D31,'B-3内訳書2-1'!$U$8:$U$1608,N$24)</f>
        <v>0</v>
      </c>
      <c r="O31" s="402">
        <f>SUMIFS('B-3内訳書2-1'!$T$8:$T$1608,'B-3内訳書2-1'!$G$8:$G$1608,'B-3【原則記入不要】内訳書1-1'!$D31,'B-3内訳書2-1'!$U$8:$U$1608,O$24)</f>
        <v>0</v>
      </c>
      <c r="P31" s="402">
        <f>SUMIFS('B-3内訳書2-1'!$T$8:$T$1608,'B-3内訳書2-1'!$G$8:$G$1608,'B-3【原則記入不要】内訳書1-1'!$D31,'B-3内訳書2-1'!$U$8:$U$1608,P$24)</f>
        <v>0</v>
      </c>
      <c r="Q31" s="402">
        <f>SUMIFS('B-3内訳書2-1'!$T$8:$T$1608,'B-3内訳書2-1'!$G$8:$G$1608,'B-3【原則記入不要】内訳書1-1'!$D31,'B-3内訳書2-1'!$U$8:$U$1608,Q$24)</f>
        <v>0</v>
      </c>
      <c r="R31" s="402">
        <f>SUMIFS('B-3内訳書2-1'!$T$8:$T$1608,'B-3内訳書2-1'!$G$8:$G$1608,'B-3【原則記入不要】内訳書1-1'!$D31,'B-3内訳書2-1'!$U$8:$U$1608,R$24)</f>
        <v>0</v>
      </c>
      <c r="S31" s="402">
        <f>SUMIFS('B-3内訳書2-1'!$T$8:$T$1608,'B-3内訳書2-1'!$G$8:$G$1608,'B-3【原則記入不要】内訳書1-1'!$D31,'B-3内訳書2-1'!$U$8:$U$1608,S$24)</f>
        <v>0</v>
      </c>
      <c r="T31" s="402">
        <f>SUMIFS('B-3内訳書2-1'!$T$8:$T$1608,'B-3内訳書2-1'!$G$8:$G$1608,'B-3【原則記入不要】内訳書1-1'!$D31,'B-3内訳書2-1'!$U$8:$U$1608,T$24)</f>
        <v>0</v>
      </c>
      <c r="U31" s="402">
        <f>SUMIFS('B-3内訳書2-1'!$T$8:$T$1608,'B-3内訳書2-1'!$G$8:$G$1608,'B-3【原則記入不要】内訳書1-1'!$D31,'B-3内訳書2-1'!$U$8:$U$1608,U$24)</f>
        <v>0</v>
      </c>
      <c r="V31" s="402">
        <f>SUMIFS('B-3内訳書2-1'!$T$8:$T$1608,'B-3内訳書2-1'!$G$8:$G$1608,'B-3【原則記入不要】内訳書1-1'!$D31,'B-3内訳書2-1'!$U$8:$U$1608,V$24)</f>
        <v>0</v>
      </c>
      <c r="W31" s="402">
        <f>SUMIFS('B-3内訳書2-1'!$T$8:$T$1608,'B-3内訳書2-1'!$G$8:$G$1608,'B-3【原則記入不要】内訳書1-1'!$D31,'B-3内訳書2-1'!$U$8:$U$1608,W$24)</f>
        <v>0</v>
      </c>
      <c r="X31" s="402">
        <f>SUMIFS('B-3内訳書2-1'!$T$8:$T$1608,'B-3内訳書2-1'!$G$8:$G$1608,'B-3【原則記入不要】内訳書1-1'!$D31,'B-3内訳書2-1'!$U$8:$U$1608,X$24)</f>
        <v>0</v>
      </c>
      <c r="Y31" s="403">
        <f>'B-3内訳書2-1'!$I1841</f>
        <v>0</v>
      </c>
      <c r="Z31" s="402">
        <f>SUMIFS('B-3内訳書2-2'!$T$8:$T$1608,'B-3内訳書2-2'!$G$8:$G$1608,'B-3【原則記入不要】内訳書1-1'!$D31,'B-3内訳書2-2'!$U$8:$U$1608,Z$24)</f>
        <v>0</v>
      </c>
      <c r="AA31" s="402">
        <f>SUMIFS('B-3内訳書2-2'!$T$8:$T$1608,'B-3内訳書2-2'!$G$8:$G$1608,'B-3【原則記入不要】内訳書1-1'!$D31,'B-3内訳書2-2'!$U$8:$U$1608,AA$24)</f>
        <v>0</v>
      </c>
      <c r="AB31" s="402">
        <f>SUMIFS('B-3内訳書2-2'!$T$8:$T$1608,'B-3内訳書2-2'!$G$8:$G$1608,'B-3【原則記入不要】内訳書1-1'!$D31,'B-3内訳書2-2'!$U$8:$U$1608,AB$24)</f>
        <v>0</v>
      </c>
      <c r="AC31" s="402">
        <f>SUMIFS('B-3内訳書2-2'!$T$8:$T$1608,'B-3内訳書2-2'!$G$8:$G$1608,'B-3【原則記入不要】内訳書1-1'!$D31,'B-3内訳書2-2'!$U$8:$U$1608,AC$24)</f>
        <v>0</v>
      </c>
      <c r="AD31" s="402">
        <f>SUMIFS('B-3内訳書2-2'!$T$8:$T$1608,'B-3内訳書2-2'!$G$8:$G$1608,'B-3【原則記入不要】内訳書1-1'!$D31,'B-3内訳書2-2'!$U$8:$U$1608,AD$24)</f>
        <v>0</v>
      </c>
      <c r="AE31" s="402">
        <f>SUMIFS('B-3内訳書2-2'!$T$8:$T$1608,'B-3内訳書2-2'!$G$8:$G$1608,'B-3【原則記入不要】内訳書1-1'!$D31,'B-3内訳書2-2'!$U$8:$U$1608,AE$24)</f>
        <v>0</v>
      </c>
      <c r="AF31" s="402">
        <f>SUMIFS('B-3内訳書2-2'!$T$8:$T$1608,'B-3内訳書2-2'!$G$8:$G$1608,'B-3【原則記入不要】内訳書1-1'!$D31,'B-3内訳書2-2'!$U$8:$U$1608,AF$24)</f>
        <v>0</v>
      </c>
      <c r="AG31" s="402">
        <f>SUMIFS('B-3内訳書2-2'!$T$8:$T$1608,'B-3内訳書2-2'!$G$8:$G$1608,'B-3【原則記入不要】内訳書1-1'!$D31,'B-3内訳書2-2'!$U$8:$U$1608,AG$24)</f>
        <v>0</v>
      </c>
      <c r="AH31" s="402">
        <f>SUMIFS('B-3内訳書2-2'!$T$8:$T$1608,'B-3内訳書2-2'!$G$8:$G$1608,'B-3【原則記入不要】内訳書1-1'!$D31,'B-3内訳書2-2'!$U$8:$U$1608,AH$24)</f>
        <v>0</v>
      </c>
      <c r="AI31" s="402">
        <f>SUMIFS('B-3内訳書2-2'!$T$8:$T$1608,'B-3内訳書2-2'!$G$8:$G$1608,'B-3【原則記入不要】内訳書1-1'!$D31,'B-3内訳書2-2'!$U$8:$U$1608,AI$24)</f>
        <v>0</v>
      </c>
      <c r="AJ31" s="402">
        <f>SUMIFS('B-3内訳書2-2'!$T$8:$T$1608,'B-3内訳書2-2'!$G$8:$G$1608,'B-3【原則記入不要】内訳書1-1'!$D31,'B-3内訳書2-2'!$U$8:$U$1608,AJ$24)</f>
        <v>0</v>
      </c>
      <c r="AK31" s="402">
        <f>SUMIFS('B-3内訳書2-2'!$T$8:$T$1608,'B-3内訳書2-2'!$G$8:$G$1608,'B-3【原則記入不要】内訳書1-1'!$D31,'B-3内訳書2-2'!$U$8:$U$1608,AK$24)</f>
        <v>0</v>
      </c>
      <c r="AL31" s="402">
        <f>SUMIFS('B-3内訳書2-2'!$T$8:$T$1608,'B-3内訳書2-2'!$G$8:$G$1608,'B-3【原則記入不要】内訳書1-1'!$D31,'B-3内訳書2-2'!$U$8:$U$1608,AL$24)</f>
        <v>0</v>
      </c>
      <c r="AM31" s="402">
        <f>SUMIFS('B-3内訳書2-2'!$T$8:$T$1608,'B-3内訳書2-2'!$G$8:$G$1608,'B-3【原則記入不要】内訳書1-1'!$D31,'B-3内訳書2-2'!$U$8:$U$1608,AM$24)</f>
        <v>0</v>
      </c>
      <c r="AN31" s="402">
        <f>SUMIFS('B-3内訳書2-2'!$T$8:$T$1608,'B-3内訳書2-2'!$G$8:$G$1608,'B-3【原則記入不要】内訳書1-1'!$D31,'B-3内訳書2-2'!$U$8:$U$1608,AN$24)</f>
        <v>0</v>
      </c>
      <c r="AO31" s="402">
        <f>SUMIFS('B-3内訳書2-2'!$T$8:$T$1608,'B-3内訳書2-2'!$G$8:$G$1608,'B-3【原則記入不要】内訳書1-1'!$D31,'B-3内訳書2-2'!$U$8:$U$1608,AO$24)</f>
        <v>0</v>
      </c>
      <c r="AP31" s="402">
        <f>SUMIFS('B-3内訳書2-2'!$T$8:$T$1608,'B-3内訳書2-2'!$G$8:$G$1608,'B-3【原則記入不要】内訳書1-1'!$D31,'B-3内訳書2-2'!$U$8:$U$1608,AP$24)</f>
        <v>0</v>
      </c>
      <c r="AQ31" s="402">
        <f>SUMIFS('B-3内訳書2-2'!$T$8:$T$1608,'B-3内訳書2-2'!$G$8:$G$1608,'B-3【原則記入不要】内訳書1-1'!$D31,'B-3内訳書2-2'!$U$8:$U$1608,AQ$24)</f>
        <v>0</v>
      </c>
      <c r="AR31" s="402">
        <f>SUMIFS('B-3内訳書2-2'!$T$8:$T$1608,'B-3内訳書2-2'!$G$8:$G$1608,'B-3【原則記入不要】内訳書1-1'!$D31,'B-3内訳書2-2'!$U$8:$U$1608,AR$24)</f>
        <v>0</v>
      </c>
      <c r="AS31" s="402">
        <f>SUMIFS('B-3内訳書2-2'!$T$8:$T$1608,'B-3内訳書2-2'!$G$8:$G$1608,'B-3【原則記入不要】内訳書1-1'!$D31,'B-3内訳書2-2'!$U$8:$U$1608,AS$24)</f>
        <v>0</v>
      </c>
      <c r="AT31" s="403">
        <f>'B-3内訳書2-2'!$I1841</f>
        <v>0</v>
      </c>
      <c r="AU31" s="402">
        <f>SUMIFS('B-3内訳書2-3'!$T$8:$T$1608,'B-3内訳書2-3'!$G$8:$G$1608,'B-3【原則記入不要】内訳書1-1'!$D31,'B-3内訳書2-3'!$U$8:$U$1608,AU$24)</f>
        <v>0</v>
      </c>
      <c r="AV31" s="402">
        <f>SUMIFS('B-3内訳書2-3'!$T$8:$T$1608,'B-3内訳書2-3'!$G$8:$G$1608,'B-3【原則記入不要】内訳書1-1'!$D31,'B-3内訳書2-3'!$U$8:$U$1608,AV$24)</f>
        <v>0</v>
      </c>
      <c r="AW31" s="402">
        <f>SUMIFS('B-3内訳書2-3'!$T$8:$T$1608,'B-3内訳書2-3'!$G$8:$G$1608,'B-3【原則記入不要】内訳書1-1'!$D31,'B-3内訳書2-3'!$U$8:$U$1608,AW$24)</f>
        <v>0</v>
      </c>
      <c r="AX31" s="402">
        <f>SUMIFS('B-3内訳書2-3'!$T$8:$T$1608,'B-3内訳書2-3'!$G$8:$G$1608,'B-3【原則記入不要】内訳書1-1'!$D31,'B-3内訳書2-3'!$U$8:$U$1608,AX$24)</f>
        <v>0</v>
      </c>
      <c r="AY31" s="402">
        <f>SUMIFS('B-3内訳書2-3'!$T$8:$T$1608,'B-3内訳書2-3'!$G$8:$G$1608,'B-3【原則記入不要】内訳書1-1'!$D31,'B-3内訳書2-3'!$U$8:$U$1608,AY$24)</f>
        <v>0</v>
      </c>
      <c r="AZ31" s="402">
        <f>SUMIFS('B-3内訳書2-3'!$T$8:$T$1608,'B-3内訳書2-3'!$G$8:$G$1608,'B-3【原則記入不要】内訳書1-1'!$D31,'B-3内訳書2-3'!$U$8:$U$1608,AZ$24)</f>
        <v>0</v>
      </c>
      <c r="BA31" s="402">
        <f>SUMIFS('B-3内訳書2-3'!$T$8:$T$1608,'B-3内訳書2-3'!$G$8:$G$1608,'B-3【原則記入不要】内訳書1-1'!$D31,'B-3内訳書2-3'!$U$8:$U$1608,BA$24)</f>
        <v>0</v>
      </c>
      <c r="BB31" s="402">
        <f>SUMIFS('B-3内訳書2-3'!$T$8:$T$1608,'B-3内訳書2-3'!$G$8:$G$1608,'B-3【原則記入不要】内訳書1-1'!$D31,'B-3内訳書2-3'!$U$8:$U$1608,BB$24)</f>
        <v>0</v>
      </c>
      <c r="BC31" s="402">
        <f>SUMIFS('B-3内訳書2-3'!$T$8:$T$1608,'B-3内訳書2-3'!$G$8:$G$1608,'B-3【原則記入不要】内訳書1-1'!$D31,'B-3内訳書2-3'!$U$8:$U$1608,BC$24)</f>
        <v>0</v>
      </c>
      <c r="BD31" s="402">
        <f>SUMIFS('B-3内訳書2-3'!$T$8:$T$1608,'B-3内訳書2-3'!$G$8:$G$1608,'B-3【原則記入不要】内訳書1-1'!$D31,'B-3内訳書2-3'!$U$8:$U$1608,BD$24)</f>
        <v>0</v>
      </c>
      <c r="BE31" s="402">
        <f>SUMIFS('B-3内訳書2-3'!$T$8:$T$1608,'B-3内訳書2-3'!$G$8:$G$1608,'B-3【原則記入不要】内訳書1-1'!$D31,'B-3内訳書2-3'!$U$8:$U$1608,BE$24)</f>
        <v>0</v>
      </c>
      <c r="BF31" s="402">
        <f>SUMIFS('B-3内訳書2-3'!$T$8:$T$1608,'B-3内訳書2-3'!$G$8:$G$1608,'B-3【原則記入不要】内訳書1-1'!$D31,'B-3内訳書2-3'!$U$8:$U$1608,BF$24)</f>
        <v>0</v>
      </c>
      <c r="BG31" s="402">
        <f>SUMIFS('B-3内訳書2-3'!$T$8:$T$1608,'B-3内訳書2-3'!$G$8:$G$1608,'B-3【原則記入不要】内訳書1-1'!$D31,'B-3内訳書2-3'!$U$8:$U$1608,BG$24)</f>
        <v>0</v>
      </c>
      <c r="BH31" s="402">
        <f>SUMIFS('B-3内訳書2-3'!$T$8:$T$1608,'B-3内訳書2-3'!$G$8:$G$1608,'B-3【原則記入不要】内訳書1-1'!$D31,'B-3内訳書2-3'!$U$8:$U$1608,BH$24)</f>
        <v>0</v>
      </c>
      <c r="BI31" s="402">
        <f>SUMIFS('B-3内訳書2-3'!$T$8:$T$1608,'B-3内訳書2-3'!$G$8:$G$1608,'B-3【原則記入不要】内訳書1-1'!$D31,'B-3内訳書2-3'!$U$8:$U$1608,BI$24)</f>
        <v>0</v>
      </c>
      <c r="BJ31" s="402">
        <f>SUMIFS('B-3内訳書2-3'!$T$8:$T$1608,'B-3内訳書2-3'!$G$8:$G$1608,'B-3【原則記入不要】内訳書1-1'!$D31,'B-3内訳書2-3'!$U$8:$U$1608,BJ$24)</f>
        <v>0</v>
      </c>
      <c r="BK31" s="402">
        <f>SUMIFS('B-3内訳書2-3'!$T$8:$T$1608,'B-3内訳書2-3'!$G$8:$G$1608,'B-3【原則記入不要】内訳書1-1'!$D31,'B-3内訳書2-3'!$U$8:$U$1608,BK$24)</f>
        <v>0</v>
      </c>
      <c r="BL31" s="402">
        <f>SUMIFS('B-3内訳書2-3'!$T$8:$T$1608,'B-3内訳書2-3'!$G$8:$G$1608,'B-3【原則記入不要】内訳書1-1'!$D31,'B-3内訳書2-3'!$U$8:$U$1608,BL$24)</f>
        <v>0</v>
      </c>
      <c r="BM31" s="402">
        <f>SUMIFS('B-3内訳書2-3'!$T$8:$T$1608,'B-3内訳書2-3'!$G$8:$G$1608,'B-3【原則記入不要】内訳書1-1'!$D31,'B-3内訳書2-3'!$U$8:$U$1608,BM$24)</f>
        <v>0</v>
      </c>
      <c r="BN31" s="402">
        <f>SUMIFS('B-3内訳書2-3'!$T$8:$T$1608,'B-3内訳書2-3'!$G$8:$G$1608,'B-3【原則記入不要】内訳書1-1'!$D31,'B-3内訳書2-3'!$U$8:$U$1608,BN$24)</f>
        <v>0</v>
      </c>
      <c r="BO31" s="403">
        <f>'B-3内訳書2-3'!$I1841</f>
        <v>0</v>
      </c>
      <c r="BP31" s="403">
        <f>'B-3内訳書2-4'!$I291</f>
        <v>0</v>
      </c>
      <c r="BQ31" s="412">
        <f t="shared" si="18"/>
        <v>0</v>
      </c>
      <c r="BR31" s="186"/>
      <c r="BS31" s="186"/>
    </row>
    <row r="32" spans="2:73" ht="18" customHeight="1">
      <c r="B32" s="954"/>
      <c r="C32" s="935"/>
      <c r="D32" s="401" t="s">
        <v>172</v>
      </c>
      <c r="E32" s="402">
        <f>SUMIFS('B-3内訳書2-1'!$T$8:$T$1608,'B-3内訳書2-1'!$G$8:$G$1608,'B-3【原則記入不要】内訳書1-1'!$D32,'B-3内訳書2-1'!$U$8:$U$1608,E$24)</f>
        <v>0</v>
      </c>
      <c r="F32" s="402">
        <f>SUMIFS('B-3内訳書2-1'!$T$8:$T$1608,'B-3内訳書2-1'!$G$8:$G$1608,'B-3【原則記入不要】内訳書1-1'!$D32,'B-3内訳書2-1'!$U$8:$U$1608,F$24)</f>
        <v>0</v>
      </c>
      <c r="G32" s="402">
        <f>SUMIFS('B-3内訳書2-1'!$T$8:$T$1608,'B-3内訳書2-1'!$G$8:$G$1608,'B-3【原則記入不要】内訳書1-1'!$D32,'B-3内訳書2-1'!$U$8:$U$1608,G$24)</f>
        <v>0</v>
      </c>
      <c r="H32" s="402">
        <f>SUMIFS('B-3内訳書2-1'!$T$8:$T$1608,'B-3内訳書2-1'!$G$8:$G$1608,'B-3【原則記入不要】内訳書1-1'!$D32,'B-3内訳書2-1'!$U$8:$U$1608,H$24)</f>
        <v>0</v>
      </c>
      <c r="I32" s="402">
        <f>SUMIFS('B-3内訳書2-1'!$T$8:$T$1608,'B-3内訳書2-1'!$G$8:$G$1608,'B-3【原則記入不要】内訳書1-1'!$D32,'B-3内訳書2-1'!$U$8:$U$1608,I$24)</f>
        <v>0</v>
      </c>
      <c r="J32" s="402">
        <f>SUMIFS('B-3内訳書2-1'!$T$8:$T$1608,'B-3内訳書2-1'!$G$8:$G$1608,'B-3【原則記入不要】内訳書1-1'!$D32,'B-3内訳書2-1'!$U$8:$U$1608,J$24)</f>
        <v>0</v>
      </c>
      <c r="K32" s="402">
        <f>SUMIFS('B-3内訳書2-1'!$T$8:$T$1608,'B-3内訳書2-1'!$G$8:$G$1608,'B-3【原則記入不要】内訳書1-1'!$D32,'B-3内訳書2-1'!$U$8:$U$1608,K$24)</f>
        <v>0</v>
      </c>
      <c r="L32" s="402">
        <f>SUMIFS('B-3内訳書2-1'!$T$8:$T$1608,'B-3内訳書2-1'!$G$8:$G$1608,'B-3【原則記入不要】内訳書1-1'!$D32,'B-3内訳書2-1'!$U$8:$U$1608,L$24)</f>
        <v>0</v>
      </c>
      <c r="M32" s="402">
        <f>SUMIFS('B-3内訳書2-1'!$T$8:$T$1608,'B-3内訳書2-1'!$G$8:$G$1608,'B-3【原則記入不要】内訳書1-1'!$D32,'B-3内訳書2-1'!$U$8:$U$1608,M$24)</f>
        <v>0</v>
      </c>
      <c r="N32" s="402">
        <f>SUMIFS('B-3内訳書2-1'!$T$8:$T$1608,'B-3内訳書2-1'!$G$8:$G$1608,'B-3【原則記入不要】内訳書1-1'!$D32,'B-3内訳書2-1'!$U$8:$U$1608,N$24)</f>
        <v>0</v>
      </c>
      <c r="O32" s="402">
        <f>SUMIFS('B-3内訳書2-1'!$T$8:$T$1608,'B-3内訳書2-1'!$G$8:$G$1608,'B-3【原則記入不要】内訳書1-1'!$D32,'B-3内訳書2-1'!$U$8:$U$1608,O$24)</f>
        <v>0</v>
      </c>
      <c r="P32" s="402">
        <f>SUMIFS('B-3内訳書2-1'!$T$8:$T$1608,'B-3内訳書2-1'!$G$8:$G$1608,'B-3【原則記入不要】内訳書1-1'!$D32,'B-3内訳書2-1'!$U$8:$U$1608,P$24)</f>
        <v>0</v>
      </c>
      <c r="Q32" s="402">
        <f>SUMIFS('B-3内訳書2-1'!$T$8:$T$1608,'B-3内訳書2-1'!$G$8:$G$1608,'B-3【原則記入不要】内訳書1-1'!$D32,'B-3内訳書2-1'!$U$8:$U$1608,Q$24)</f>
        <v>0</v>
      </c>
      <c r="R32" s="402">
        <f>SUMIFS('B-3内訳書2-1'!$T$8:$T$1608,'B-3内訳書2-1'!$G$8:$G$1608,'B-3【原則記入不要】内訳書1-1'!$D32,'B-3内訳書2-1'!$U$8:$U$1608,R$24)</f>
        <v>0</v>
      </c>
      <c r="S32" s="402">
        <f>SUMIFS('B-3内訳書2-1'!$T$8:$T$1608,'B-3内訳書2-1'!$G$8:$G$1608,'B-3【原則記入不要】内訳書1-1'!$D32,'B-3内訳書2-1'!$U$8:$U$1608,S$24)</f>
        <v>0</v>
      </c>
      <c r="T32" s="402">
        <f>SUMIFS('B-3内訳書2-1'!$T$8:$T$1608,'B-3内訳書2-1'!$G$8:$G$1608,'B-3【原則記入不要】内訳書1-1'!$D32,'B-3内訳書2-1'!$U$8:$U$1608,T$24)</f>
        <v>0</v>
      </c>
      <c r="U32" s="402">
        <f>SUMIFS('B-3内訳書2-1'!$T$8:$T$1608,'B-3内訳書2-1'!$G$8:$G$1608,'B-3【原則記入不要】内訳書1-1'!$D32,'B-3内訳書2-1'!$U$8:$U$1608,U$24)</f>
        <v>0</v>
      </c>
      <c r="V32" s="402">
        <f>SUMIFS('B-3内訳書2-1'!$T$8:$T$1608,'B-3内訳書2-1'!$G$8:$G$1608,'B-3【原則記入不要】内訳書1-1'!$D32,'B-3内訳書2-1'!$U$8:$U$1608,V$24)</f>
        <v>0</v>
      </c>
      <c r="W32" s="402">
        <f>SUMIFS('B-3内訳書2-1'!$T$8:$T$1608,'B-3内訳書2-1'!$G$8:$G$1608,'B-3【原則記入不要】内訳書1-1'!$D32,'B-3内訳書2-1'!$U$8:$U$1608,W$24)</f>
        <v>0</v>
      </c>
      <c r="X32" s="402">
        <f>SUMIFS('B-3内訳書2-1'!$T$8:$T$1608,'B-3内訳書2-1'!$G$8:$G$1608,'B-3【原則記入不要】内訳書1-1'!$D32,'B-3内訳書2-1'!$U$8:$U$1608,X$24)</f>
        <v>0</v>
      </c>
      <c r="Y32" s="403">
        <f>'B-3内訳書2-1'!$I1842</f>
        <v>0</v>
      </c>
      <c r="Z32" s="402">
        <f>SUMIFS('B-3内訳書2-2'!$T$8:$T$1608,'B-3内訳書2-2'!$G$8:$G$1608,'B-3【原則記入不要】内訳書1-1'!$D32,'B-3内訳書2-2'!$U$8:$U$1608,Z$24)</f>
        <v>0</v>
      </c>
      <c r="AA32" s="402">
        <f>SUMIFS('B-3内訳書2-2'!$T$8:$T$1608,'B-3内訳書2-2'!$G$8:$G$1608,'B-3【原則記入不要】内訳書1-1'!$D32,'B-3内訳書2-2'!$U$8:$U$1608,AA$24)</f>
        <v>0</v>
      </c>
      <c r="AB32" s="402">
        <f>SUMIFS('B-3内訳書2-2'!$T$8:$T$1608,'B-3内訳書2-2'!$G$8:$G$1608,'B-3【原則記入不要】内訳書1-1'!$D32,'B-3内訳書2-2'!$U$8:$U$1608,AB$24)</f>
        <v>0</v>
      </c>
      <c r="AC32" s="402">
        <f>SUMIFS('B-3内訳書2-2'!$T$8:$T$1608,'B-3内訳書2-2'!$G$8:$G$1608,'B-3【原則記入不要】内訳書1-1'!$D32,'B-3内訳書2-2'!$U$8:$U$1608,AC$24)</f>
        <v>0</v>
      </c>
      <c r="AD32" s="402">
        <f>SUMIFS('B-3内訳書2-2'!$T$8:$T$1608,'B-3内訳書2-2'!$G$8:$G$1608,'B-3【原則記入不要】内訳書1-1'!$D32,'B-3内訳書2-2'!$U$8:$U$1608,AD$24)</f>
        <v>0</v>
      </c>
      <c r="AE32" s="402">
        <f>SUMIFS('B-3内訳書2-2'!$T$8:$T$1608,'B-3内訳書2-2'!$G$8:$G$1608,'B-3【原則記入不要】内訳書1-1'!$D32,'B-3内訳書2-2'!$U$8:$U$1608,AE$24)</f>
        <v>0</v>
      </c>
      <c r="AF32" s="402">
        <f>SUMIFS('B-3内訳書2-2'!$T$8:$T$1608,'B-3内訳書2-2'!$G$8:$G$1608,'B-3【原則記入不要】内訳書1-1'!$D32,'B-3内訳書2-2'!$U$8:$U$1608,AF$24)</f>
        <v>0</v>
      </c>
      <c r="AG32" s="402">
        <f>SUMIFS('B-3内訳書2-2'!$T$8:$T$1608,'B-3内訳書2-2'!$G$8:$G$1608,'B-3【原則記入不要】内訳書1-1'!$D32,'B-3内訳書2-2'!$U$8:$U$1608,AG$24)</f>
        <v>0</v>
      </c>
      <c r="AH32" s="402">
        <f>SUMIFS('B-3内訳書2-2'!$T$8:$T$1608,'B-3内訳書2-2'!$G$8:$G$1608,'B-3【原則記入不要】内訳書1-1'!$D32,'B-3内訳書2-2'!$U$8:$U$1608,AH$24)</f>
        <v>0</v>
      </c>
      <c r="AI32" s="402">
        <f>SUMIFS('B-3内訳書2-2'!$T$8:$T$1608,'B-3内訳書2-2'!$G$8:$G$1608,'B-3【原則記入不要】内訳書1-1'!$D32,'B-3内訳書2-2'!$U$8:$U$1608,AI$24)</f>
        <v>0</v>
      </c>
      <c r="AJ32" s="402">
        <f>SUMIFS('B-3内訳書2-2'!$T$8:$T$1608,'B-3内訳書2-2'!$G$8:$G$1608,'B-3【原則記入不要】内訳書1-1'!$D32,'B-3内訳書2-2'!$U$8:$U$1608,AJ$24)</f>
        <v>0</v>
      </c>
      <c r="AK32" s="402">
        <f>SUMIFS('B-3内訳書2-2'!$T$8:$T$1608,'B-3内訳書2-2'!$G$8:$G$1608,'B-3【原則記入不要】内訳書1-1'!$D32,'B-3内訳書2-2'!$U$8:$U$1608,AK$24)</f>
        <v>0</v>
      </c>
      <c r="AL32" s="402">
        <f>SUMIFS('B-3内訳書2-2'!$T$8:$T$1608,'B-3内訳書2-2'!$G$8:$G$1608,'B-3【原則記入不要】内訳書1-1'!$D32,'B-3内訳書2-2'!$U$8:$U$1608,AL$24)</f>
        <v>0</v>
      </c>
      <c r="AM32" s="402">
        <f>SUMIFS('B-3内訳書2-2'!$T$8:$T$1608,'B-3内訳書2-2'!$G$8:$G$1608,'B-3【原則記入不要】内訳書1-1'!$D32,'B-3内訳書2-2'!$U$8:$U$1608,AM$24)</f>
        <v>0</v>
      </c>
      <c r="AN32" s="402">
        <f>SUMIFS('B-3内訳書2-2'!$T$8:$T$1608,'B-3内訳書2-2'!$G$8:$G$1608,'B-3【原則記入不要】内訳書1-1'!$D32,'B-3内訳書2-2'!$U$8:$U$1608,AN$24)</f>
        <v>0</v>
      </c>
      <c r="AO32" s="402">
        <f>SUMIFS('B-3内訳書2-2'!$T$8:$T$1608,'B-3内訳書2-2'!$G$8:$G$1608,'B-3【原則記入不要】内訳書1-1'!$D32,'B-3内訳書2-2'!$U$8:$U$1608,AO$24)</f>
        <v>0</v>
      </c>
      <c r="AP32" s="402">
        <f>SUMIFS('B-3内訳書2-2'!$T$8:$T$1608,'B-3内訳書2-2'!$G$8:$G$1608,'B-3【原則記入不要】内訳書1-1'!$D32,'B-3内訳書2-2'!$U$8:$U$1608,AP$24)</f>
        <v>0</v>
      </c>
      <c r="AQ32" s="402">
        <f>SUMIFS('B-3内訳書2-2'!$T$8:$T$1608,'B-3内訳書2-2'!$G$8:$G$1608,'B-3【原則記入不要】内訳書1-1'!$D32,'B-3内訳書2-2'!$U$8:$U$1608,AQ$24)</f>
        <v>0</v>
      </c>
      <c r="AR32" s="402">
        <f>SUMIFS('B-3内訳書2-2'!$T$8:$T$1608,'B-3内訳書2-2'!$G$8:$G$1608,'B-3【原則記入不要】内訳書1-1'!$D32,'B-3内訳書2-2'!$U$8:$U$1608,AR$24)</f>
        <v>0</v>
      </c>
      <c r="AS32" s="402">
        <f>SUMIFS('B-3内訳書2-2'!$T$8:$T$1608,'B-3内訳書2-2'!$G$8:$G$1608,'B-3【原則記入不要】内訳書1-1'!$D32,'B-3内訳書2-2'!$U$8:$U$1608,AS$24)</f>
        <v>0</v>
      </c>
      <c r="AT32" s="403">
        <f>'B-3内訳書2-2'!$I1842</f>
        <v>0</v>
      </c>
      <c r="AU32" s="402">
        <f>SUMIFS('B-3内訳書2-3'!$T$8:$T$1608,'B-3内訳書2-3'!$G$8:$G$1608,'B-3【原則記入不要】内訳書1-1'!$D32,'B-3内訳書2-3'!$U$8:$U$1608,AU$24)</f>
        <v>0</v>
      </c>
      <c r="AV32" s="402">
        <f>SUMIFS('B-3内訳書2-3'!$T$8:$T$1608,'B-3内訳書2-3'!$G$8:$G$1608,'B-3【原則記入不要】内訳書1-1'!$D32,'B-3内訳書2-3'!$U$8:$U$1608,AV$24)</f>
        <v>0</v>
      </c>
      <c r="AW32" s="402">
        <f>SUMIFS('B-3内訳書2-3'!$T$8:$T$1608,'B-3内訳書2-3'!$G$8:$G$1608,'B-3【原則記入不要】内訳書1-1'!$D32,'B-3内訳書2-3'!$U$8:$U$1608,AW$24)</f>
        <v>0</v>
      </c>
      <c r="AX32" s="402">
        <f>SUMIFS('B-3内訳書2-3'!$T$8:$T$1608,'B-3内訳書2-3'!$G$8:$G$1608,'B-3【原則記入不要】内訳書1-1'!$D32,'B-3内訳書2-3'!$U$8:$U$1608,AX$24)</f>
        <v>0</v>
      </c>
      <c r="AY32" s="402">
        <f>SUMIFS('B-3内訳書2-3'!$T$8:$T$1608,'B-3内訳書2-3'!$G$8:$G$1608,'B-3【原則記入不要】内訳書1-1'!$D32,'B-3内訳書2-3'!$U$8:$U$1608,AY$24)</f>
        <v>0</v>
      </c>
      <c r="AZ32" s="402">
        <f>SUMIFS('B-3内訳書2-3'!$T$8:$T$1608,'B-3内訳書2-3'!$G$8:$G$1608,'B-3【原則記入不要】内訳書1-1'!$D32,'B-3内訳書2-3'!$U$8:$U$1608,AZ$24)</f>
        <v>0</v>
      </c>
      <c r="BA32" s="402">
        <f>SUMIFS('B-3内訳書2-3'!$T$8:$T$1608,'B-3内訳書2-3'!$G$8:$G$1608,'B-3【原則記入不要】内訳書1-1'!$D32,'B-3内訳書2-3'!$U$8:$U$1608,BA$24)</f>
        <v>0</v>
      </c>
      <c r="BB32" s="402">
        <f>SUMIFS('B-3内訳書2-3'!$T$8:$T$1608,'B-3内訳書2-3'!$G$8:$G$1608,'B-3【原則記入不要】内訳書1-1'!$D32,'B-3内訳書2-3'!$U$8:$U$1608,BB$24)</f>
        <v>0</v>
      </c>
      <c r="BC32" s="402">
        <f>SUMIFS('B-3内訳書2-3'!$T$8:$T$1608,'B-3内訳書2-3'!$G$8:$G$1608,'B-3【原則記入不要】内訳書1-1'!$D32,'B-3内訳書2-3'!$U$8:$U$1608,BC$24)</f>
        <v>0</v>
      </c>
      <c r="BD32" s="402">
        <f>SUMIFS('B-3内訳書2-3'!$T$8:$T$1608,'B-3内訳書2-3'!$G$8:$G$1608,'B-3【原則記入不要】内訳書1-1'!$D32,'B-3内訳書2-3'!$U$8:$U$1608,BD$24)</f>
        <v>0</v>
      </c>
      <c r="BE32" s="402">
        <f>SUMIFS('B-3内訳書2-3'!$T$8:$T$1608,'B-3内訳書2-3'!$G$8:$G$1608,'B-3【原則記入不要】内訳書1-1'!$D32,'B-3内訳書2-3'!$U$8:$U$1608,BE$24)</f>
        <v>0</v>
      </c>
      <c r="BF32" s="402">
        <f>SUMIFS('B-3内訳書2-3'!$T$8:$T$1608,'B-3内訳書2-3'!$G$8:$G$1608,'B-3【原則記入不要】内訳書1-1'!$D32,'B-3内訳書2-3'!$U$8:$U$1608,BF$24)</f>
        <v>0</v>
      </c>
      <c r="BG32" s="402">
        <f>SUMIFS('B-3内訳書2-3'!$T$8:$T$1608,'B-3内訳書2-3'!$G$8:$G$1608,'B-3【原則記入不要】内訳書1-1'!$D32,'B-3内訳書2-3'!$U$8:$U$1608,BG$24)</f>
        <v>0</v>
      </c>
      <c r="BH32" s="402">
        <f>SUMIFS('B-3内訳書2-3'!$T$8:$T$1608,'B-3内訳書2-3'!$G$8:$G$1608,'B-3【原則記入不要】内訳書1-1'!$D32,'B-3内訳書2-3'!$U$8:$U$1608,BH$24)</f>
        <v>0</v>
      </c>
      <c r="BI32" s="402">
        <f>SUMIFS('B-3内訳書2-3'!$T$8:$T$1608,'B-3内訳書2-3'!$G$8:$G$1608,'B-3【原則記入不要】内訳書1-1'!$D32,'B-3内訳書2-3'!$U$8:$U$1608,BI$24)</f>
        <v>0</v>
      </c>
      <c r="BJ32" s="402">
        <f>SUMIFS('B-3内訳書2-3'!$T$8:$T$1608,'B-3内訳書2-3'!$G$8:$G$1608,'B-3【原則記入不要】内訳書1-1'!$D32,'B-3内訳書2-3'!$U$8:$U$1608,BJ$24)</f>
        <v>0</v>
      </c>
      <c r="BK32" s="402">
        <f>SUMIFS('B-3内訳書2-3'!$T$8:$T$1608,'B-3内訳書2-3'!$G$8:$G$1608,'B-3【原則記入不要】内訳書1-1'!$D32,'B-3内訳書2-3'!$U$8:$U$1608,BK$24)</f>
        <v>0</v>
      </c>
      <c r="BL32" s="402">
        <f>SUMIFS('B-3内訳書2-3'!$T$8:$T$1608,'B-3内訳書2-3'!$G$8:$G$1608,'B-3【原則記入不要】内訳書1-1'!$D32,'B-3内訳書2-3'!$U$8:$U$1608,BL$24)</f>
        <v>0</v>
      </c>
      <c r="BM32" s="402">
        <f>SUMIFS('B-3内訳書2-3'!$T$8:$T$1608,'B-3内訳書2-3'!$G$8:$G$1608,'B-3【原則記入不要】内訳書1-1'!$D32,'B-3内訳書2-3'!$U$8:$U$1608,BM$24)</f>
        <v>0</v>
      </c>
      <c r="BN32" s="402">
        <f>SUMIFS('B-3内訳書2-3'!$T$8:$T$1608,'B-3内訳書2-3'!$G$8:$G$1608,'B-3【原則記入不要】内訳書1-1'!$D32,'B-3内訳書2-3'!$U$8:$U$1608,BN$24)</f>
        <v>0</v>
      </c>
      <c r="BO32" s="403">
        <f>'B-3内訳書2-3'!$I1842</f>
        <v>0</v>
      </c>
      <c r="BP32" s="404">
        <f>'B-3内訳書2-4'!$I292</f>
        <v>0</v>
      </c>
      <c r="BQ32" s="412">
        <f t="shared" si="18"/>
        <v>0</v>
      </c>
      <c r="BR32" s="186"/>
      <c r="BS32" s="186"/>
    </row>
    <row r="33" spans="2:71" ht="18" customHeight="1">
      <c r="B33" s="954"/>
      <c r="C33" s="935"/>
      <c r="D33" s="406" t="s">
        <v>173</v>
      </c>
      <c r="E33" s="407">
        <f>SUMIFS('B-3内訳書2-1'!$T$8:$T$1608,'B-3内訳書2-1'!$G$8:$G$1608,'B-3【原則記入不要】内訳書1-1'!$D33,'B-3内訳書2-1'!$U$8:$U$1608,E$24)</f>
        <v>0</v>
      </c>
      <c r="F33" s="407">
        <f>SUMIFS('B-3内訳書2-1'!$T$8:$T$1608,'B-3内訳書2-1'!$G$8:$G$1608,'B-3【原則記入不要】内訳書1-1'!$D33,'B-3内訳書2-1'!$U$8:$U$1608,F$24)</f>
        <v>0</v>
      </c>
      <c r="G33" s="407">
        <f>SUMIFS('B-3内訳書2-1'!$T$8:$T$1608,'B-3内訳書2-1'!$G$8:$G$1608,'B-3【原則記入不要】内訳書1-1'!$D33,'B-3内訳書2-1'!$U$8:$U$1608,G$24)</f>
        <v>0</v>
      </c>
      <c r="H33" s="407">
        <f>SUMIFS('B-3内訳書2-1'!$T$8:$T$1608,'B-3内訳書2-1'!$G$8:$G$1608,'B-3【原則記入不要】内訳書1-1'!$D33,'B-3内訳書2-1'!$U$8:$U$1608,H$24)</f>
        <v>0</v>
      </c>
      <c r="I33" s="407">
        <f>SUMIFS('B-3内訳書2-1'!$T$8:$T$1608,'B-3内訳書2-1'!$G$8:$G$1608,'B-3【原則記入不要】内訳書1-1'!$D33,'B-3内訳書2-1'!$U$8:$U$1608,I$24)</f>
        <v>0</v>
      </c>
      <c r="J33" s="407">
        <f>SUMIFS('B-3内訳書2-1'!$T$8:$T$1608,'B-3内訳書2-1'!$G$8:$G$1608,'B-3【原則記入不要】内訳書1-1'!$D33,'B-3内訳書2-1'!$U$8:$U$1608,J$24)</f>
        <v>0</v>
      </c>
      <c r="K33" s="407">
        <f>SUMIFS('B-3内訳書2-1'!$T$8:$T$1608,'B-3内訳書2-1'!$G$8:$G$1608,'B-3【原則記入不要】内訳書1-1'!$D33,'B-3内訳書2-1'!$U$8:$U$1608,K$24)</f>
        <v>0</v>
      </c>
      <c r="L33" s="407">
        <f>SUMIFS('B-3内訳書2-1'!$T$8:$T$1608,'B-3内訳書2-1'!$G$8:$G$1608,'B-3【原則記入不要】内訳書1-1'!$D33,'B-3内訳書2-1'!$U$8:$U$1608,L$24)</f>
        <v>0</v>
      </c>
      <c r="M33" s="407">
        <f>SUMIFS('B-3内訳書2-1'!$T$8:$T$1608,'B-3内訳書2-1'!$G$8:$G$1608,'B-3【原則記入不要】内訳書1-1'!$D33,'B-3内訳書2-1'!$U$8:$U$1608,M$24)</f>
        <v>0</v>
      </c>
      <c r="N33" s="407">
        <f>SUMIFS('B-3内訳書2-1'!$T$8:$T$1608,'B-3内訳書2-1'!$G$8:$G$1608,'B-3【原則記入不要】内訳書1-1'!$D33,'B-3内訳書2-1'!$U$8:$U$1608,N$24)</f>
        <v>0</v>
      </c>
      <c r="O33" s="407">
        <f>SUMIFS('B-3内訳書2-1'!$T$8:$T$1608,'B-3内訳書2-1'!$G$8:$G$1608,'B-3【原則記入不要】内訳書1-1'!$D33,'B-3内訳書2-1'!$U$8:$U$1608,O$24)</f>
        <v>0</v>
      </c>
      <c r="P33" s="407">
        <f>SUMIFS('B-3内訳書2-1'!$T$8:$T$1608,'B-3内訳書2-1'!$G$8:$G$1608,'B-3【原則記入不要】内訳書1-1'!$D33,'B-3内訳書2-1'!$U$8:$U$1608,P$24)</f>
        <v>0</v>
      </c>
      <c r="Q33" s="407">
        <f>SUMIFS('B-3内訳書2-1'!$T$8:$T$1608,'B-3内訳書2-1'!$G$8:$G$1608,'B-3【原則記入不要】内訳書1-1'!$D33,'B-3内訳書2-1'!$U$8:$U$1608,Q$24)</f>
        <v>0</v>
      </c>
      <c r="R33" s="407">
        <f>SUMIFS('B-3内訳書2-1'!$T$8:$T$1608,'B-3内訳書2-1'!$G$8:$G$1608,'B-3【原則記入不要】内訳書1-1'!$D33,'B-3内訳書2-1'!$U$8:$U$1608,R$24)</f>
        <v>0</v>
      </c>
      <c r="S33" s="407">
        <f>SUMIFS('B-3内訳書2-1'!$T$8:$T$1608,'B-3内訳書2-1'!$G$8:$G$1608,'B-3【原則記入不要】内訳書1-1'!$D33,'B-3内訳書2-1'!$U$8:$U$1608,S$24)</f>
        <v>0</v>
      </c>
      <c r="T33" s="407">
        <f>SUMIFS('B-3内訳書2-1'!$T$8:$T$1608,'B-3内訳書2-1'!$G$8:$G$1608,'B-3【原則記入不要】内訳書1-1'!$D33,'B-3内訳書2-1'!$U$8:$U$1608,T$24)</f>
        <v>0</v>
      </c>
      <c r="U33" s="407">
        <f>SUMIFS('B-3内訳書2-1'!$T$8:$T$1608,'B-3内訳書2-1'!$G$8:$G$1608,'B-3【原則記入不要】内訳書1-1'!$D33,'B-3内訳書2-1'!$U$8:$U$1608,U$24)</f>
        <v>0</v>
      </c>
      <c r="V33" s="407">
        <f>SUMIFS('B-3内訳書2-1'!$T$8:$T$1608,'B-3内訳書2-1'!$G$8:$G$1608,'B-3【原則記入不要】内訳書1-1'!$D33,'B-3内訳書2-1'!$U$8:$U$1608,V$24)</f>
        <v>0</v>
      </c>
      <c r="W33" s="407">
        <f>SUMIFS('B-3内訳書2-1'!$T$8:$T$1608,'B-3内訳書2-1'!$G$8:$G$1608,'B-3【原則記入不要】内訳書1-1'!$D33,'B-3内訳書2-1'!$U$8:$U$1608,W$24)</f>
        <v>0</v>
      </c>
      <c r="X33" s="407">
        <f>SUMIFS('B-3内訳書2-1'!$T$8:$T$1608,'B-3内訳書2-1'!$G$8:$G$1608,'B-3【原則記入不要】内訳書1-1'!$D33,'B-3内訳書2-1'!$U$8:$U$1608,X$24)</f>
        <v>0</v>
      </c>
      <c r="Y33" s="408">
        <f>'B-3内訳書2-1'!$I1843</f>
        <v>0</v>
      </c>
      <c r="Z33" s="407">
        <f>SUMIFS('B-3内訳書2-2'!$T$8:$T$1608,'B-3内訳書2-2'!$G$8:$G$1608,'B-3【原則記入不要】内訳書1-1'!$D33,'B-3内訳書2-2'!$U$8:$U$1608,Z$24)</f>
        <v>0</v>
      </c>
      <c r="AA33" s="407">
        <f>SUMIFS('B-3内訳書2-2'!$T$8:$T$1608,'B-3内訳書2-2'!$G$8:$G$1608,'B-3【原則記入不要】内訳書1-1'!$D33,'B-3内訳書2-2'!$U$8:$U$1608,AA$24)</f>
        <v>0</v>
      </c>
      <c r="AB33" s="407">
        <f>SUMIFS('B-3内訳書2-2'!$T$8:$T$1608,'B-3内訳書2-2'!$G$8:$G$1608,'B-3【原則記入不要】内訳書1-1'!$D33,'B-3内訳書2-2'!$U$8:$U$1608,AB$24)</f>
        <v>0</v>
      </c>
      <c r="AC33" s="407">
        <f>SUMIFS('B-3内訳書2-2'!$T$8:$T$1608,'B-3内訳書2-2'!$G$8:$G$1608,'B-3【原則記入不要】内訳書1-1'!$D33,'B-3内訳書2-2'!$U$8:$U$1608,AC$24)</f>
        <v>0</v>
      </c>
      <c r="AD33" s="407">
        <f>SUMIFS('B-3内訳書2-2'!$T$8:$T$1608,'B-3内訳書2-2'!$G$8:$G$1608,'B-3【原則記入不要】内訳書1-1'!$D33,'B-3内訳書2-2'!$U$8:$U$1608,AD$24)</f>
        <v>0</v>
      </c>
      <c r="AE33" s="407">
        <f>SUMIFS('B-3内訳書2-2'!$T$8:$T$1608,'B-3内訳書2-2'!$G$8:$G$1608,'B-3【原則記入不要】内訳書1-1'!$D33,'B-3内訳書2-2'!$U$8:$U$1608,AE$24)</f>
        <v>0</v>
      </c>
      <c r="AF33" s="407">
        <f>SUMIFS('B-3内訳書2-2'!$T$8:$T$1608,'B-3内訳書2-2'!$G$8:$G$1608,'B-3【原則記入不要】内訳書1-1'!$D33,'B-3内訳書2-2'!$U$8:$U$1608,AF$24)</f>
        <v>0</v>
      </c>
      <c r="AG33" s="407">
        <f>SUMIFS('B-3内訳書2-2'!$T$8:$T$1608,'B-3内訳書2-2'!$G$8:$G$1608,'B-3【原則記入不要】内訳書1-1'!$D33,'B-3内訳書2-2'!$U$8:$U$1608,AG$24)</f>
        <v>0</v>
      </c>
      <c r="AH33" s="407">
        <f>SUMIFS('B-3内訳書2-2'!$T$8:$T$1608,'B-3内訳書2-2'!$G$8:$G$1608,'B-3【原則記入不要】内訳書1-1'!$D33,'B-3内訳書2-2'!$U$8:$U$1608,AH$24)</f>
        <v>0</v>
      </c>
      <c r="AI33" s="407">
        <f>SUMIFS('B-3内訳書2-2'!$T$8:$T$1608,'B-3内訳書2-2'!$G$8:$G$1608,'B-3【原則記入不要】内訳書1-1'!$D33,'B-3内訳書2-2'!$U$8:$U$1608,AI$24)</f>
        <v>0</v>
      </c>
      <c r="AJ33" s="407">
        <f>SUMIFS('B-3内訳書2-2'!$T$8:$T$1608,'B-3内訳書2-2'!$G$8:$G$1608,'B-3【原則記入不要】内訳書1-1'!$D33,'B-3内訳書2-2'!$U$8:$U$1608,AJ$24)</f>
        <v>0</v>
      </c>
      <c r="AK33" s="407">
        <f>SUMIFS('B-3内訳書2-2'!$T$8:$T$1608,'B-3内訳書2-2'!$G$8:$G$1608,'B-3【原則記入不要】内訳書1-1'!$D33,'B-3内訳書2-2'!$U$8:$U$1608,AK$24)</f>
        <v>0</v>
      </c>
      <c r="AL33" s="407">
        <f>SUMIFS('B-3内訳書2-2'!$T$8:$T$1608,'B-3内訳書2-2'!$G$8:$G$1608,'B-3【原則記入不要】内訳書1-1'!$D33,'B-3内訳書2-2'!$U$8:$U$1608,AL$24)</f>
        <v>0</v>
      </c>
      <c r="AM33" s="407">
        <f>SUMIFS('B-3内訳書2-2'!$T$8:$T$1608,'B-3内訳書2-2'!$G$8:$G$1608,'B-3【原則記入不要】内訳書1-1'!$D33,'B-3内訳書2-2'!$U$8:$U$1608,AM$24)</f>
        <v>0</v>
      </c>
      <c r="AN33" s="407">
        <f>SUMIFS('B-3内訳書2-2'!$T$8:$T$1608,'B-3内訳書2-2'!$G$8:$G$1608,'B-3【原則記入不要】内訳書1-1'!$D33,'B-3内訳書2-2'!$U$8:$U$1608,AN$24)</f>
        <v>0</v>
      </c>
      <c r="AO33" s="407">
        <f>SUMIFS('B-3内訳書2-2'!$T$8:$T$1608,'B-3内訳書2-2'!$G$8:$G$1608,'B-3【原則記入不要】内訳書1-1'!$D33,'B-3内訳書2-2'!$U$8:$U$1608,AO$24)</f>
        <v>0</v>
      </c>
      <c r="AP33" s="407">
        <f>SUMIFS('B-3内訳書2-2'!$T$8:$T$1608,'B-3内訳書2-2'!$G$8:$G$1608,'B-3【原則記入不要】内訳書1-1'!$D33,'B-3内訳書2-2'!$U$8:$U$1608,AP$24)</f>
        <v>0</v>
      </c>
      <c r="AQ33" s="407">
        <f>SUMIFS('B-3内訳書2-2'!$T$8:$T$1608,'B-3内訳書2-2'!$G$8:$G$1608,'B-3【原則記入不要】内訳書1-1'!$D33,'B-3内訳書2-2'!$U$8:$U$1608,AQ$24)</f>
        <v>0</v>
      </c>
      <c r="AR33" s="407">
        <f>SUMIFS('B-3内訳書2-2'!$T$8:$T$1608,'B-3内訳書2-2'!$G$8:$G$1608,'B-3【原則記入不要】内訳書1-1'!$D33,'B-3内訳書2-2'!$U$8:$U$1608,AR$24)</f>
        <v>0</v>
      </c>
      <c r="AS33" s="407">
        <f>SUMIFS('B-3内訳書2-2'!$T$8:$T$1608,'B-3内訳書2-2'!$G$8:$G$1608,'B-3【原則記入不要】内訳書1-1'!$D33,'B-3内訳書2-2'!$U$8:$U$1608,AS$24)</f>
        <v>0</v>
      </c>
      <c r="AT33" s="408">
        <f>'B-3内訳書2-2'!$I1843</f>
        <v>0</v>
      </c>
      <c r="AU33" s="407">
        <f>SUMIFS('B-3内訳書2-3'!$T$8:$T$1608,'B-3内訳書2-3'!$G$8:$G$1608,'B-3【原則記入不要】内訳書1-1'!$D33,'B-3内訳書2-3'!$U$8:$U$1608,AU$24)</f>
        <v>0</v>
      </c>
      <c r="AV33" s="407">
        <f>SUMIFS('B-3内訳書2-3'!$T$8:$T$1608,'B-3内訳書2-3'!$G$8:$G$1608,'B-3【原則記入不要】内訳書1-1'!$D33,'B-3内訳書2-3'!$U$8:$U$1608,AV$24)</f>
        <v>0</v>
      </c>
      <c r="AW33" s="407">
        <f>SUMIFS('B-3内訳書2-3'!$T$8:$T$1608,'B-3内訳書2-3'!$G$8:$G$1608,'B-3【原則記入不要】内訳書1-1'!$D33,'B-3内訳書2-3'!$U$8:$U$1608,AW$24)</f>
        <v>0</v>
      </c>
      <c r="AX33" s="407">
        <f>SUMIFS('B-3内訳書2-3'!$T$8:$T$1608,'B-3内訳書2-3'!$G$8:$G$1608,'B-3【原則記入不要】内訳書1-1'!$D33,'B-3内訳書2-3'!$U$8:$U$1608,AX$24)</f>
        <v>0</v>
      </c>
      <c r="AY33" s="407">
        <f>SUMIFS('B-3内訳書2-3'!$T$8:$T$1608,'B-3内訳書2-3'!$G$8:$G$1608,'B-3【原則記入不要】内訳書1-1'!$D33,'B-3内訳書2-3'!$U$8:$U$1608,AY$24)</f>
        <v>0</v>
      </c>
      <c r="AZ33" s="407">
        <f>SUMIFS('B-3内訳書2-3'!$T$8:$T$1608,'B-3内訳書2-3'!$G$8:$G$1608,'B-3【原則記入不要】内訳書1-1'!$D33,'B-3内訳書2-3'!$U$8:$U$1608,AZ$24)</f>
        <v>0</v>
      </c>
      <c r="BA33" s="407">
        <f>SUMIFS('B-3内訳書2-3'!$T$8:$T$1608,'B-3内訳書2-3'!$G$8:$G$1608,'B-3【原則記入不要】内訳書1-1'!$D33,'B-3内訳書2-3'!$U$8:$U$1608,BA$24)</f>
        <v>0</v>
      </c>
      <c r="BB33" s="407">
        <f>SUMIFS('B-3内訳書2-3'!$T$8:$T$1608,'B-3内訳書2-3'!$G$8:$G$1608,'B-3【原則記入不要】内訳書1-1'!$D33,'B-3内訳書2-3'!$U$8:$U$1608,BB$24)</f>
        <v>0</v>
      </c>
      <c r="BC33" s="407">
        <f>SUMIFS('B-3内訳書2-3'!$T$8:$T$1608,'B-3内訳書2-3'!$G$8:$G$1608,'B-3【原則記入不要】内訳書1-1'!$D33,'B-3内訳書2-3'!$U$8:$U$1608,BC$24)</f>
        <v>0</v>
      </c>
      <c r="BD33" s="407">
        <f>SUMIFS('B-3内訳書2-3'!$T$8:$T$1608,'B-3内訳書2-3'!$G$8:$G$1608,'B-3【原則記入不要】内訳書1-1'!$D33,'B-3内訳書2-3'!$U$8:$U$1608,BD$24)</f>
        <v>0</v>
      </c>
      <c r="BE33" s="407">
        <f>SUMIFS('B-3内訳書2-3'!$T$8:$T$1608,'B-3内訳書2-3'!$G$8:$G$1608,'B-3【原則記入不要】内訳書1-1'!$D33,'B-3内訳書2-3'!$U$8:$U$1608,BE$24)</f>
        <v>0</v>
      </c>
      <c r="BF33" s="407">
        <f>SUMIFS('B-3内訳書2-3'!$T$8:$T$1608,'B-3内訳書2-3'!$G$8:$G$1608,'B-3【原則記入不要】内訳書1-1'!$D33,'B-3内訳書2-3'!$U$8:$U$1608,BF$24)</f>
        <v>0</v>
      </c>
      <c r="BG33" s="407">
        <f>SUMIFS('B-3内訳書2-3'!$T$8:$T$1608,'B-3内訳書2-3'!$G$8:$G$1608,'B-3【原則記入不要】内訳書1-1'!$D33,'B-3内訳書2-3'!$U$8:$U$1608,BG$24)</f>
        <v>0</v>
      </c>
      <c r="BH33" s="407">
        <f>SUMIFS('B-3内訳書2-3'!$T$8:$T$1608,'B-3内訳書2-3'!$G$8:$G$1608,'B-3【原則記入不要】内訳書1-1'!$D33,'B-3内訳書2-3'!$U$8:$U$1608,BH$24)</f>
        <v>0</v>
      </c>
      <c r="BI33" s="407">
        <f>SUMIFS('B-3内訳書2-3'!$T$8:$T$1608,'B-3内訳書2-3'!$G$8:$G$1608,'B-3【原則記入不要】内訳書1-1'!$D33,'B-3内訳書2-3'!$U$8:$U$1608,BI$24)</f>
        <v>0</v>
      </c>
      <c r="BJ33" s="407">
        <f>SUMIFS('B-3内訳書2-3'!$T$8:$T$1608,'B-3内訳書2-3'!$G$8:$G$1608,'B-3【原則記入不要】内訳書1-1'!$D33,'B-3内訳書2-3'!$U$8:$U$1608,BJ$24)</f>
        <v>0</v>
      </c>
      <c r="BK33" s="407">
        <f>SUMIFS('B-3内訳書2-3'!$T$8:$T$1608,'B-3内訳書2-3'!$G$8:$G$1608,'B-3【原則記入不要】内訳書1-1'!$D33,'B-3内訳書2-3'!$U$8:$U$1608,BK$24)</f>
        <v>0</v>
      </c>
      <c r="BL33" s="407">
        <f>SUMIFS('B-3内訳書2-3'!$T$8:$T$1608,'B-3内訳書2-3'!$G$8:$G$1608,'B-3【原則記入不要】内訳書1-1'!$D33,'B-3内訳書2-3'!$U$8:$U$1608,BL$24)</f>
        <v>0</v>
      </c>
      <c r="BM33" s="407">
        <f>SUMIFS('B-3内訳書2-3'!$T$8:$T$1608,'B-3内訳書2-3'!$G$8:$G$1608,'B-3【原則記入不要】内訳書1-1'!$D33,'B-3内訳書2-3'!$U$8:$U$1608,BM$24)</f>
        <v>0</v>
      </c>
      <c r="BN33" s="407">
        <f>SUMIFS('B-3内訳書2-3'!$T$8:$T$1608,'B-3内訳書2-3'!$G$8:$G$1608,'B-3【原則記入不要】内訳書1-1'!$D33,'B-3内訳書2-3'!$U$8:$U$1608,BN$24)</f>
        <v>0</v>
      </c>
      <c r="BO33" s="408">
        <f>'B-3内訳書2-3'!$I1843</f>
        <v>0</v>
      </c>
      <c r="BP33" s="409">
        <f>'B-3内訳書2-4'!$I293</f>
        <v>0</v>
      </c>
      <c r="BQ33" s="410">
        <f t="shared" si="18"/>
        <v>0</v>
      </c>
      <c r="BR33" s="186"/>
      <c r="BS33" s="186"/>
    </row>
    <row r="34" spans="2:71" ht="18" customHeight="1">
      <c r="B34" s="954"/>
      <c r="C34" s="959" t="s">
        <v>243</v>
      </c>
      <c r="D34" s="397" t="s">
        <v>175</v>
      </c>
      <c r="E34" s="398">
        <f>SUMIFS('B-3内訳書2-1'!$T$8:$T$1608,'B-3内訳書2-1'!$G$8:$G$1608,'B-3【原則記入不要】内訳書1-1'!$D34,'B-3内訳書2-1'!$U$8:$U$1608,E$24)</f>
        <v>0</v>
      </c>
      <c r="F34" s="398">
        <f>SUMIFS('B-3内訳書2-1'!$T$8:$T$1608,'B-3内訳書2-1'!$G$8:$G$1608,'B-3【原則記入不要】内訳書1-1'!$D34,'B-3内訳書2-1'!$U$8:$U$1608,F$24)</f>
        <v>0</v>
      </c>
      <c r="G34" s="398">
        <f>SUMIFS('B-3内訳書2-1'!$T$8:$T$1608,'B-3内訳書2-1'!$G$8:$G$1608,'B-3【原則記入不要】内訳書1-1'!$D34,'B-3内訳書2-1'!$U$8:$U$1608,G$24)</f>
        <v>0</v>
      </c>
      <c r="H34" s="398">
        <f>SUMIFS('B-3内訳書2-1'!$T$8:$T$1608,'B-3内訳書2-1'!$G$8:$G$1608,'B-3【原則記入不要】内訳書1-1'!$D34,'B-3内訳書2-1'!$U$8:$U$1608,H$24)</f>
        <v>0</v>
      </c>
      <c r="I34" s="398">
        <f>SUMIFS('B-3内訳書2-1'!$T$8:$T$1608,'B-3内訳書2-1'!$G$8:$G$1608,'B-3【原則記入不要】内訳書1-1'!$D34,'B-3内訳書2-1'!$U$8:$U$1608,I$24)</f>
        <v>0</v>
      </c>
      <c r="J34" s="398">
        <f>SUMIFS('B-3内訳書2-1'!$T$8:$T$1608,'B-3内訳書2-1'!$G$8:$G$1608,'B-3【原則記入不要】内訳書1-1'!$D34,'B-3内訳書2-1'!$U$8:$U$1608,J$24)</f>
        <v>0</v>
      </c>
      <c r="K34" s="398">
        <f>SUMIFS('B-3内訳書2-1'!$T$8:$T$1608,'B-3内訳書2-1'!$G$8:$G$1608,'B-3【原則記入不要】内訳書1-1'!$D34,'B-3内訳書2-1'!$U$8:$U$1608,K$24)</f>
        <v>0</v>
      </c>
      <c r="L34" s="398">
        <f>SUMIFS('B-3内訳書2-1'!$T$8:$T$1608,'B-3内訳書2-1'!$G$8:$G$1608,'B-3【原則記入不要】内訳書1-1'!$D34,'B-3内訳書2-1'!$U$8:$U$1608,L$24)</f>
        <v>0</v>
      </c>
      <c r="M34" s="398">
        <f>SUMIFS('B-3内訳書2-1'!$T$8:$T$1608,'B-3内訳書2-1'!$G$8:$G$1608,'B-3【原則記入不要】内訳書1-1'!$D34,'B-3内訳書2-1'!$U$8:$U$1608,M$24)</f>
        <v>0</v>
      </c>
      <c r="N34" s="398">
        <f>SUMIFS('B-3内訳書2-1'!$T$8:$T$1608,'B-3内訳書2-1'!$G$8:$G$1608,'B-3【原則記入不要】内訳書1-1'!$D34,'B-3内訳書2-1'!$U$8:$U$1608,N$24)</f>
        <v>0</v>
      </c>
      <c r="O34" s="398">
        <f>SUMIFS('B-3内訳書2-1'!$T$8:$T$1608,'B-3内訳書2-1'!$G$8:$G$1608,'B-3【原則記入不要】内訳書1-1'!$D34,'B-3内訳書2-1'!$U$8:$U$1608,O$24)</f>
        <v>0</v>
      </c>
      <c r="P34" s="398">
        <f>SUMIFS('B-3内訳書2-1'!$T$8:$T$1608,'B-3内訳書2-1'!$G$8:$G$1608,'B-3【原則記入不要】内訳書1-1'!$D34,'B-3内訳書2-1'!$U$8:$U$1608,P$24)</f>
        <v>0</v>
      </c>
      <c r="Q34" s="398">
        <f>SUMIFS('B-3内訳書2-1'!$T$8:$T$1608,'B-3内訳書2-1'!$G$8:$G$1608,'B-3【原則記入不要】内訳書1-1'!$D34,'B-3内訳書2-1'!$U$8:$U$1608,Q$24)</f>
        <v>0</v>
      </c>
      <c r="R34" s="398">
        <f>SUMIFS('B-3内訳書2-1'!$T$8:$T$1608,'B-3内訳書2-1'!$G$8:$G$1608,'B-3【原則記入不要】内訳書1-1'!$D34,'B-3内訳書2-1'!$U$8:$U$1608,R$24)</f>
        <v>0</v>
      </c>
      <c r="S34" s="398">
        <f>SUMIFS('B-3内訳書2-1'!$T$8:$T$1608,'B-3内訳書2-1'!$G$8:$G$1608,'B-3【原則記入不要】内訳書1-1'!$D34,'B-3内訳書2-1'!$U$8:$U$1608,S$24)</f>
        <v>0</v>
      </c>
      <c r="T34" s="398">
        <f>SUMIFS('B-3内訳書2-1'!$T$8:$T$1608,'B-3内訳書2-1'!$G$8:$G$1608,'B-3【原則記入不要】内訳書1-1'!$D34,'B-3内訳書2-1'!$U$8:$U$1608,T$24)</f>
        <v>0</v>
      </c>
      <c r="U34" s="398">
        <f>SUMIFS('B-3内訳書2-1'!$T$8:$T$1608,'B-3内訳書2-1'!$G$8:$G$1608,'B-3【原則記入不要】内訳書1-1'!$D34,'B-3内訳書2-1'!$U$8:$U$1608,U$24)</f>
        <v>0</v>
      </c>
      <c r="V34" s="398">
        <f>SUMIFS('B-3内訳書2-1'!$T$8:$T$1608,'B-3内訳書2-1'!$G$8:$G$1608,'B-3【原則記入不要】内訳書1-1'!$D34,'B-3内訳書2-1'!$U$8:$U$1608,V$24)</f>
        <v>0</v>
      </c>
      <c r="W34" s="398">
        <f>SUMIFS('B-3内訳書2-1'!$T$8:$T$1608,'B-3内訳書2-1'!$G$8:$G$1608,'B-3【原則記入不要】内訳書1-1'!$D34,'B-3内訳書2-1'!$U$8:$U$1608,W$24)</f>
        <v>0</v>
      </c>
      <c r="X34" s="398">
        <f>SUMIFS('B-3内訳書2-1'!$T$8:$T$1608,'B-3内訳書2-1'!$G$8:$G$1608,'B-3【原則記入不要】内訳書1-1'!$D34,'B-3内訳書2-1'!$U$8:$U$1608,X$24)</f>
        <v>0</v>
      </c>
      <c r="Y34" s="399">
        <f>'B-3内訳書2-1'!$I1844</f>
        <v>0</v>
      </c>
      <c r="Z34" s="398">
        <f>SUMIFS('B-3内訳書2-2'!$T$8:$T$1608,'B-3内訳書2-2'!$G$8:$G$1608,'B-3【原則記入不要】内訳書1-1'!$D34,'B-3内訳書2-2'!$U$8:$U$1608,Z$24)</f>
        <v>0</v>
      </c>
      <c r="AA34" s="398">
        <f>SUMIFS('B-3内訳書2-2'!$T$8:$T$1608,'B-3内訳書2-2'!$G$8:$G$1608,'B-3【原則記入不要】内訳書1-1'!$D34,'B-3内訳書2-2'!$U$8:$U$1608,AA$24)</f>
        <v>0</v>
      </c>
      <c r="AB34" s="398">
        <f>SUMIFS('B-3内訳書2-2'!$T$8:$T$1608,'B-3内訳書2-2'!$G$8:$G$1608,'B-3【原則記入不要】内訳書1-1'!$D34,'B-3内訳書2-2'!$U$8:$U$1608,AB$24)</f>
        <v>0</v>
      </c>
      <c r="AC34" s="398">
        <f>SUMIFS('B-3内訳書2-2'!$T$8:$T$1608,'B-3内訳書2-2'!$G$8:$G$1608,'B-3【原則記入不要】内訳書1-1'!$D34,'B-3内訳書2-2'!$U$8:$U$1608,AC$24)</f>
        <v>0</v>
      </c>
      <c r="AD34" s="398">
        <f>SUMIFS('B-3内訳書2-2'!$T$8:$T$1608,'B-3内訳書2-2'!$G$8:$G$1608,'B-3【原則記入不要】内訳書1-1'!$D34,'B-3内訳書2-2'!$U$8:$U$1608,AD$24)</f>
        <v>0</v>
      </c>
      <c r="AE34" s="398">
        <f>SUMIFS('B-3内訳書2-2'!$T$8:$T$1608,'B-3内訳書2-2'!$G$8:$G$1608,'B-3【原則記入不要】内訳書1-1'!$D34,'B-3内訳書2-2'!$U$8:$U$1608,AE$24)</f>
        <v>0</v>
      </c>
      <c r="AF34" s="398">
        <f>SUMIFS('B-3内訳書2-2'!$T$8:$T$1608,'B-3内訳書2-2'!$G$8:$G$1608,'B-3【原則記入不要】内訳書1-1'!$D34,'B-3内訳書2-2'!$U$8:$U$1608,AF$24)</f>
        <v>0</v>
      </c>
      <c r="AG34" s="398">
        <f>SUMIFS('B-3内訳書2-2'!$T$8:$T$1608,'B-3内訳書2-2'!$G$8:$G$1608,'B-3【原則記入不要】内訳書1-1'!$D34,'B-3内訳書2-2'!$U$8:$U$1608,AG$24)</f>
        <v>0</v>
      </c>
      <c r="AH34" s="398">
        <f>SUMIFS('B-3内訳書2-2'!$T$8:$T$1608,'B-3内訳書2-2'!$G$8:$G$1608,'B-3【原則記入不要】内訳書1-1'!$D34,'B-3内訳書2-2'!$U$8:$U$1608,AH$24)</f>
        <v>0</v>
      </c>
      <c r="AI34" s="398">
        <f>SUMIFS('B-3内訳書2-2'!$T$8:$T$1608,'B-3内訳書2-2'!$G$8:$G$1608,'B-3【原則記入不要】内訳書1-1'!$D34,'B-3内訳書2-2'!$U$8:$U$1608,AI$24)</f>
        <v>0</v>
      </c>
      <c r="AJ34" s="398">
        <f>SUMIFS('B-3内訳書2-2'!$T$8:$T$1608,'B-3内訳書2-2'!$G$8:$G$1608,'B-3【原則記入不要】内訳書1-1'!$D34,'B-3内訳書2-2'!$U$8:$U$1608,AJ$24)</f>
        <v>0</v>
      </c>
      <c r="AK34" s="398">
        <f>SUMIFS('B-3内訳書2-2'!$T$8:$T$1608,'B-3内訳書2-2'!$G$8:$G$1608,'B-3【原則記入不要】内訳書1-1'!$D34,'B-3内訳書2-2'!$U$8:$U$1608,AK$24)</f>
        <v>0</v>
      </c>
      <c r="AL34" s="398">
        <f>SUMIFS('B-3内訳書2-2'!$T$8:$T$1608,'B-3内訳書2-2'!$G$8:$G$1608,'B-3【原則記入不要】内訳書1-1'!$D34,'B-3内訳書2-2'!$U$8:$U$1608,AL$24)</f>
        <v>0</v>
      </c>
      <c r="AM34" s="398">
        <f>SUMIFS('B-3内訳書2-2'!$T$8:$T$1608,'B-3内訳書2-2'!$G$8:$G$1608,'B-3【原則記入不要】内訳書1-1'!$D34,'B-3内訳書2-2'!$U$8:$U$1608,AM$24)</f>
        <v>0</v>
      </c>
      <c r="AN34" s="398">
        <f>SUMIFS('B-3内訳書2-2'!$T$8:$T$1608,'B-3内訳書2-2'!$G$8:$G$1608,'B-3【原則記入不要】内訳書1-1'!$D34,'B-3内訳書2-2'!$U$8:$U$1608,AN$24)</f>
        <v>0</v>
      </c>
      <c r="AO34" s="398">
        <f>SUMIFS('B-3内訳書2-2'!$T$8:$T$1608,'B-3内訳書2-2'!$G$8:$G$1608,'B-3【原則記入不要】内訳書1-1'!$D34,'B-3内訳書2-2'!$U$8:$U$1608,AO$24)</f>
        <v>0</v>
      </c>
      <c r="AP34" s="398">
        <f>SUMIFS('B-3内訳書2-2'!$T$8:$T$1608,'B-3内訳書2-2'!$G$8:$G$1608,'B-3【原則記入不要】内訳書1-1'!$D34,'B-3内訳書2-2'!$U$8:$U$1608,AP$24)</f>
        <v>0</v>
      </c>
      <c r="AQ34" s="398">
        <f>SUMIFS('B-3内訳書2-2'!$T$8:$T$1608,'B-3内訳書2-2'!$G$8:$G$1608,'B-3【原則記入不要】内訳書1-1'!$D34,'B-3内訳書2-2'!$U$8:$U$1608,AQ$24)</f>
        <v>0</v>
      </c>
      <c r="AR34" s="398">
        <f>SUMIFS('B-3内訳書2-2'!$T$8:$T$1608,'B-3内訳書2-2'!$G$8:$G$1608,'B-3【原則記入不要】内訳書1-1'!$D34,'B-3内訳書2-2'!$U$8:$U$1608,AR$24)</f>
        <v>0</v>
      </c>
      <c r="AS34" s="398">
        <f>SUMIFS('B-3内訳書2-2'!$T$8:$T$1608,'B-3内訳書2-2'!$G$8:$G$1608,'B-3【原則記入不要】内訳書1-1'!$D34,'B-3内訳書2-2'!$U$8:$U$1608,AS$24)</f>
        <v>0</v>
      </c>
      <c r="AT34" s="399">
        <f>'B-3内訳書2-2'!$I1844</f>
        <v>0</v>
      </c>
      <c r="AU34" s="398">
        <f>SUMIFS('B-3内訳書2-3'!$T$8:$T$1608,'B-3内訳書2-3'!$G$8:$G$1608,'B-3【原則記入不要】内訳書1-1'!$D34,'B-3内訳書2-3'!$U$8:$U$1608,AU$24)</f>
        <v>0</v>
      </c>
      <c r="AV34" s="398">
        <f>SUMIFS('B-3内訳書2-3'!$T$8:$T$1608,'B-3内訳書2-3'!$G$8:$G$1608,'B-3【原則記入不要】内訳書1-1'!$D34,'B-3内訳書2-3'!$U$8:$U$1608,AV$24)</f>
        <v>0</v>
      </c>
      <c r="AW34" s="398">
        <f>SUMIFS('B-3内訳書2-3'!$T$8:$T$1608,'B-3内訳書2-3'!$G$8:$G$1608,'B-3【原則記入不要】内訳書1-1'!$D34,'B-3内訳書2-3'!$U$8:$U$1608,AW$24)</f>
        <v>0</v>
      </c>
      <c r="AX34" s="398">
        <f>SUMIFS('B-3内訳書2-3'!$T$8:$T$1608,'B-3内訳書2-3'!$G$8:$G$1608,'B-3【原則記入不要】内訳書1-1'!$D34,'B-3内訳書2-3'!$U$8:$U$1608,AX$24)</f>
        <v>0</v>
      </c>
      <c r="AY34" s="398">
        <f>SUMIFS('B-3内訳書2-3'!$T$8:$T$1608,'B-3内訳書2-3'!$G$8:$G$1608,'B-3【原則記入不要】内訳書1-1'!$D34,'B-3内訳書2-3'!$U$8:$U$1608,AY$24)</f>
        <v>0</v>
      </c>
      <c r="AZ34" s="398">
        <f>SUMIFS('B-3内訳書2-3'!$T$8:$T$1608,'B-3内訳書2-3'!$G$8:$G$1608,'B-3【原則記入不要】内訳書1-1'!$D34,'B-3内訳書2-3'!$U$8:$U$1608,AZ$24)</f>
        <v>0</v>
      </c>
      <c r="BA34" s="398">
        <f>SUMIFS('B-3内訳書2-3'!$T$8:$T$1608,'B-3内訳書2-3'!$G$8:$G$1608,'B-3【原則記入不要】内訳書1-1'!$D34,'B-3内訳書2-3'!$U$8:$U$1608,BA$24)</f>
        <v>0</v>
      </c>
      <c r="BB34" s="398">
        <f>SUMIFS('B-3内訳書2-3'!$T$8:$T$1608,'B-3内訳書2-3'!$G$8:$G$1608,'B-3【原則記入不要】内訳書1-1'!$D34,'B-3内訳書2-3'!$U$8:$U$1608,BB$24)</f>
        <v>0</v>
      </c>
      <c r="BC34" s="398">
        <f>SUMIFS('B-3内訳書2-3'!$T$8:$T$1608,'B-3内訳書2-3'!$G$8:$G$1608,'B-3【原則記入不要】内訳書1-1'!$D34,'B-3内訳書2-3'!$U$8:$U$1608,BC$24)</f>
        <v>0</v>
      </c>
      <c r="BD34" s="398">
        <f>SUMIFS('B-3内訳書2-3'!$T$8:$T$1608,'B-3内訳書2-3'!$G$8:$G$1608,'B-3【原則記入不要】内訳書1-1'!$D34,'B-3内訳書2-3'!$U$8:$U$1608,BD$24)</f>
        <v>0</v>
      </c>
      <c r="BE34" s="398">
        <f>SUMIFS('B-3内訳書2-3'!$T$8:$T$1608,'B-3内訳書2-3'!$G$8:$G$1608,'B-3【原則記入不要】内訳書1-1'!$D34,'B-3内訳書2-3'!$U$8:$U$1608,BE$24)</f>
        <v>0</v>
      </c>
      <c r="BF34" s="398">
        <f>SUMIFS('B-3内訳書2-3'!$T$8:$T$1608,'B-3内訳書2-3'!$G$8:$G$1608,'B-3【原則記入不要】内訳書1-1'!$D34,'B-3内訳書2-3'!$U$8:$U$1608,BF$24)</f>
        <v>0</v>
      </c>
      <c r="BG34" s="398">
        <f>SUMIFS('B-3内訳書2-3'!$T$8:$T$1608,'B-3内訳書2-3'!$G$8:$G$1608,'B-3【原則記入不要】内訳書1-1'!$D34,'B-3内訳書2-3'!$U$8:$U$1608,BG$24)</f>
        <v>0</v>
      </c>
      <c r="BH34" s="398">
        <f>SUMIFS('B-3内訳書2-3'!$T$8:$T$1608,'B-3内訳書2-3'!$G$8:$G$1608,'B-3【原則記入不要】内訳書1-1'!$D34,'B-3内訳書2-3'!$U$8:$U$1608,BH$24)</f>
        <v>0</v>
      </c>
      <c r="BI34" s="398">
        <f>SUMIFS('B-3内訳書2-3'!$T$8:$T$1608,'B-3内訳書2-3'!$G$8:$G$1608,'B-3【原則記入不要】内訳書1-1'!$D34,'B-3内訳書2-3'!$U$8:$U$1608,BI$24)</f>
        <v>0</v>
      </c>
      <c r="BJ34" s="398">
        <f>SUMIFS('B-3内訳書2-3'!$T$8:$T$1608,'B-3内訳書2-3'!$G$8:$G$1608,'B-3【原則記入不要】内訳書1-1'!$D34,'B-3内訳書2-3'!$U$8:$U$1608,BJ$24)</f>
        <v>0</v>
      </c>
      <c r="BK34" s="398">
        <f>SUMIFS('B-3内訳書2-3'!$T$8:$T$1608,'B-3内訳書2-3'!$G$8:$G$1608,'B-3【原則記入不要】内訳書1-1'!$D34,'B-3内訳書2-3'!$U$8:$U$1608,BK$24)</f>
        <v>0</v>
      </c>
      <c r="BL34" s="398">
        <f>SUMIFS('B-3内訳書2-3'!$T$8:$T$1608,'B-3内訳書2-3'!$G$8:$G$1608,'B-3【原則記入不要】内訳書1-1'!$D34,'B-3内訳書2-3'!$U$8:$U$1608,BL$24)</f>
        <v>0</v>
      </c>
      <c r="BM34" s="398">
        <f>SUMIFS('B-3内訳書2-3'!$T$8:$T$1608,'B-3内訳書2-3'!$G$8:$G$1608,'B-3【原則記入不要】内訳書1-1'!$D34,'B-3内訳書2-3'!$U$8:$U$1608,BM$24)</f>
        <v>0</v>
      </c>
      <c r="BN34" s="398">
        <f>SUMIFS('B-3内訳書2-3'!$T$8:$T$1608,'B-3内訳書2-3'!$G$8:$G$1608,'B-3【原則記入不要】内訳書1-1'!$D34,'B-3内訳書2-3'!$U$8:$U$1608,BN$24)</f>
        <v>0</v>
      </c>
      <c r="BO34" s="399">
        <f>'B-3内訳書2-3'!$I1844</f>
        <v>0</v>
      </c>
      <c r="BP34" s="411">
        <f>'B-3内訳書2-4'!$I294</f>
        <v>0</v>
      </c>
      <c r="BQ34" s="400">
        <f t="shared" si="18"/>
        <v>0</v>
      </c>
      <c r="BR34" s="186"/>
      <c r="BS34" s="186"/>
    </row>
    <row r="35" spans="2:71" ht="18" customHeight="1">
      <c r="B35" s="954"/>
      <c r="C35" s="935"/>
      <c r="D35" s="401" t="s">
        <v>176</v>
      </c>
      <c r="E35" s="402">
        <f>SUMIFS('B-3内訳書2-1'!$T$8:$T$1608,'B-3内訳書2-1'!$G$8:$G$1608,'B-3【原則記入不要】内訳書1-1'!$D35,'B-3内訳書2-1'!$U$8:$U$1608,E$24)</f>
        <v>0</v>
      </c>
      <c r="F35" s="402">
        <f>SUMIFS('B-3内訳書2-1'!$T$8:$T$1608,'B-3内訳書2-1'!$G$8:$G$1608,'B-3【原則記入不要】内訳書1-1'!$D35,'B-3内訳書2-1'!$U$8:$U$1608,F$24)</f>
        <v>0</v>
      </c>
      <c r="G35" s="402">
        <f>SUMIFS('B-3内訳書2-1'!$T$8:$T$1608,'B-3内訳書2-1'!$G$8:$G$1608,'B-3【原則記入不要】内訳書1-1'!$D35,'B-3内訳書2-1'!$U$8:$U$1608,G$24)</f>
        <v>0</v>
      </c>
      <c r="H35" s="402">
        <f>SUMIFS('B-3内訳書2-1'!$T$8:$T$1608,'B-3内訳書2-1'!$G$8:$G$1608,'B-3【原則記入不要】内訳書1-1'!$D35,'B-3内訳書2-1'!$U$8:$U$1608,H$24)</f>
        <v>0</v>
      </c>
      <c r="I35" s="402">
        <f>SUMIFS('B-3内訳書2-1'!$T$8:$T$1608,'B-3内訳書2-1'!$G$8:$G$1608,'B-3【原則記入不要】内訳書1-1'!$D35,'B-3内訳書2-1'!$U$8:$U$1608,I$24)</f>
        <v>0</v>
      </c>
      <c r="J35" s="402">
        <f>SUMIFS('B-3内訳書2-1'!$T$8:$T$1608,'B-3内訳書2-1'!$G$8:$G$1608,'B-3【原則記入不要】内訳書1-1'!$D35,'B-3内訳書2-1'!$U$8:$U$1608,J$24)</f>
        <v>0</v>
      </c>
      <c r="K35" s="402">
        <f>SUMIFS('B-3内訳書2-1'!$T$8:$T$1608,'B-3内訳書2-1'!$G$8:$G$1608,'B-3【原則記入不要】内訳書1-1'!$D35,'B-3内訳書2-1'!$U$8:$U$1608,K$24)</f>
        <v>0</v>
      </c>
      <c r="L35" s="402">
        <f>SUMIFS('B-3内訳書2-1'!$T$8:$T$1608,'B-3内訳書2-1'!$G$8:$G$1608,'B-3【原則記入不要】内訳書1-1'!$D35,'B-3内訳書2-1'!$U$8:$U$1608,L$24)</f>
        <v>0</v>
      </c>
      <c r="M35" s="402">
        <f>SUMIFS('B-3内訳書2-1'!$T$8:$T$1608,'B-3内訳書2-1'!$G$8:$G$1608,'B-3【原則記入不要】内訳書1-1'!$D35,'B-3内訳書2-1'!$U$8:$U$1608,M$24)</f>
        <v>0</v>
      </c>
      <c r="N35" s="402">
        <f>SUMIFS('B-3内訳書2-1'!$T$8:$T$1608,'B-3内訳書2-1'!$G$8:$G$1608,'B-3【原則記入不要】内訳書1-1'!$D35,'B-3内訳書2-1'!$U$8:$U$1608,N$24)</f>
        <v>0</v>
      </c>
      <c r="O35" s="402">
        <f>SUMIFS('B-3内訳書2-1'!$T$8:$T$1608,'B-3内訳書2-1'!$G$8:$G$1608,'B-3【原則記入不要】内訳書1-1'!$D35,'B-3内訳書2-1'!$U$8:$U$1608,O$24)</f>
        <v>0</v>
      </c>
      <c r="P35" s="402">
        <f>SUMIFS('B-3内訳書2-1'!$T$8:$T$1608,'B-3内訳書2-1'!$G$8:$G$1608,'B-3【原則記入不要】内訳書1-1'!$D35,'B-3内訳書2-1'!$U$8:$U$1608,P$24)</f>
        <v>0</v>
      </c>
      <c r="Q35" s="402">
        <f>SUMIFS('B-3内訳書2-1'!$T$8:$T$1608,'B-3内訳書2-1'!$G$8:$G$1608,'B-3【原則記入不要】内訳書1-1'!$D35,'B-3内訳書2-1'!$U$8:$U$1608,Q$24)</f>
        <v>0</v>
      </c>
      <c r="R35" s="402">
        <f>SUMIFS('B-3内訳書2-1'!$T$8:$T$1608,'B-3内訳書2-1'!$G$8:$G$1608,'B-3【原則記入不要】内訳書1-1'!$D35,'B-3内訳書2-1'!$U$8:$U$1608,R$24)</f>
        <v>0</v>
      </c>
      <c r="S35" s="402">
        <f>SUMIFS('B-3内訳書2-1'!$T$8:$T$1608,'B-3内訳書2-1'!$G$8:$G$1608,'B-3【原則記入不要】内訳書1-1'!$D35,'B-3内訳書2-1'!$U$8:$U$1608,S$24)</f>
        <v>0</v>
      </c>
      <c r="T35" s="402">
        <f>SUMIFS('B-3内訳書2-1'!$T$8:$T$1608,'B-3内訳書2-1'!$G$8:$G$1608,'B-3【原則記入不要】内訳書1-1'!$D35,'B-3内訳書2-1'!$U$8:$U$1608,T$24)</f>
        <v>0</v>
      </c>
      <c r="U35" s="402">
        <f>SUMIFS('B-3内訳書2-1'!$T$8:$T$1608,'B-3内訳書2-1'!$G$8:$G$1608,'B-3【原則記入不要】内訳書1-1'!$D35,'B-3内訳書2-1'!$U$8:$U$1608,U$24)</f>
        <v>0</v>
      </c>
      <c r="V35" s="402">
        <f>SUMIFS('B-3内訳書2-1'!$T$8:$T$1608,'B-3内訳書2-1'!$G$8:$G$1608,'B-3【原則記入不要】内訳書1-1'!$D35,'B-3内訳書2-1'!$U$8:$U$1608,V$24)</f>
        <v>0</v>
      </c>
      <c r="W35" s="402">
        <f>SUMIFS('B-3内訳書2-1'!$T$8:$T$1608,'B-3内訳書2-1'!$G$8:$G$1608,'B-3【原則記入不要】内訳書1-1'!$D35,'B-3内訳書2-1'!$U$8:$U$1608,W$24)</f>
        <v>0</v>
      </c>
      <c r="X35" s="402">
        <f>SUMIFS('B-3内訳書2-1'!$T$8:$T$1608,'B-3内訳書2-1'!$G$8:$G$1608,'B-3【原則記入不要】内訳書1-1'!$D35,'B-3内訳書2-1'!$U$8:$U$1608,X$24)</f>
        <v>0</v>
      </c>
      <c r="Y35" s="403">
        <f>'B-3内訳書2-1'!$I1845</f>
        <v>0</v>
      </c>
      <c r="Z35" s="402">
        <f>SUMIFS('B-3内訳書2-2'!$T$8:$T$1608,'B-3内訳書2-2'!$G$8:$G$1608,'B-3【原則記入不要】内訳書1-1'!$D35,'B-3内訳書2-2'!$U$8:$U$1608,Z$24)</f>
        <v>0</v>
      </c>
      <c r="AA35" s="402">
        <f>SUMIFS('B-3内訳書2-2'!$T$8:$T$1608,'B-3内訳書2-2'!$G$8:$G$1608,'B-3【原則記入不要】内訳書1-1'!$D35,'B-3内訳書2-2'!$U$8:$U$1608,AA$24)</f>
        <v>0</v>
      </c>
      <c r="AB35" s="402">
        <f>SUMIFS('B-3内訳書2-2'!$T$8:$T$1608,'B-3内訳書2-2'!$G$8:$G$1608,'B-3【原則記入不要】内訳書1-1'!$D35,'B-3内訳書2-2'!$U$8:$U$1608,AB$24)</f>
        <v>0</v>
      </c>
      <c r="AC35" s="402">
        <f>SUMIFS('B-3内訳書2-2'!$T$8:$T$1608,'B-3内訳書2-2'!$G$8:$G$1608,'B-3【原則記入不要】内訳書1-1'!$D35,'B-3内訳書2-2'!$U$8:$U$1608,AC$24)</f>
        <v>0</v>
      </c>
      <c r="AD35" s="402">
        <f>SUMIFS('B-3内訳書2-2'!$T$8:$T$1608,'B-3内訳書2-2'!$G$8:$G$1608,'B-3【原則記入不要】内訳書1-1'!$D35,'B-3内訳書2-2'!$U$8:$U$1608,AD$24)</f>
        <v>0</v>
      </c>
      <c r="AE35" s="402">
        <f>SUMIFS('B-3内訳書2-2'!$T$8:$T$1608,'B-3内訳書2-2'!$G$8:$G$1608,'B-3【原則記入不要】内訳書1-1'!$D35,'B-3内訳書2-2'!$U$8:$U$1608,AE$24)</f>
        <v>0</v>
      </c>
      <c r="AF35" s="402">
        <f>SUMIFS('B-3内訳書2-2'!$T$8:$T$1608,'B-3内訳書2-2'!$G$8:$G$1608,'B-3【原則記入不要】内訳書1-1'!$D35,'B-3内訳書2-2'!$U$8:$U$1608,AF$24)</f>
        <v>0</v>
      </c>
      <c r="AG35" s="402">
        <f>SUMIFS('B-3内訳書2-2'!$T$8:$T$1608,'B-3内訳書2-2'!$G$8:$G$1608,'B-3【原則記入不要】内訳書1-1'!$D35,'B-3内訳書2-2'!$U$8:$U$1608,AG$24)</f>
        <v>0</v>
      </c>
      <c r="AH35" s="402">
        <f>SUMIFS('B-3内訳書2-2'!$T$8:$T$1608,'B-3内訳書2-2'!$G$8:$G$1608,'B-3【原則記入不要】内訳書1-1'!$D35,'B-3内訳書2-2'!$U$8:$U$1608,AH$24)</f>
        <v>0</v>
      </c>
      <c r="AI35" s="402">
        <f>SUMIFS('B-3内訳書2-2'!$T$8:$T$1608,'B-3内訳書2-2'!$G$8:$G$1608,'B-3【原則記入不要】内訳書1-1'!$D35,'B-3内訳書2-2'!$U$8:$U$1608,AI$24)</f>
        <v>0</v>
      </c>
      <c r="AJ35" s="402">
        <f>SUMIFS('B-3内訳書2-2'!$T$8:$T$1608,'B-3内訳書2-2'!$G$8:$G$1608,'B-3【原則記入不要】内訳書1-1'!$D35,'B-3内訳書2-2'!$U$8:$U$1608,AJ$24)</f>
        <v>0</v>
      </c>
      <c r="AK35" s="402">
        <f>SUMIFS('B-3内訳書2-2'!$T$8:$T$1608,'B-3内訳書2-2'!$G$8:$G$1608,'B-3【原則記入不要】内訳書1-1'!$D35,'B-3内訳書2-2'!$U$8:$U$1608,AK$24)</f>
        <v>0</v>
      </c>
      <c r="AL35" s="402">
        <f>SUMIFS('B-3内訳書2-2'!$T$8:$T$1608,'B-3内訳書2-2'!$G$8:$G$1608,'B-3【原則記入不要】内訳書1-1'!$D35,'B-3内訳書2-2'!$U$8:$U$1608,AL$24)</f>
        <v>0</v>
      </c>
      <c r="AM35" s="402">
        <f>SUMIFS('B-3内訳書2-2'!$T$8:$T$1608,'B-3内訳書2-2'!$G$8:$G$1608,'B-3【原則記入不要】内訳書1-1'!$D35,'B-3内訳書2-2'!$U$8:$U$1608,AM$24)</f>
        <v>0</v>
      </c>
      <c r="AN35" s="402">
        <f>SUMIFS('B-3内訳書2-2'!$T$8:$T$1608,'B-3内訳書2-2'!$G$8:$G$1608,'B-3【原則記入不要】内訳書1-1'!$D35,'B-3内訳書2-2'!$U$8:$U$1608,AN$24)</f>
        <v>0</v>
      </c>
      <c r="AO35" s="402">
        <f>SUMIFS('B-3内訳書2-2'!$T$8:$T$1608,'B-3内訳書2-2'!$G$8:$G$1608,'B-3【原則記入不要】内訳書1-1'!$D35,'B-3内訳書2-2'!$U$8:$U$1608,AO$24)</f>
        <v>0</v>
      </c>
      <c r="AP35" s="402">
        <f>SUMIFS('B-3内訳書2-2'!$T$8:$T$1608,'B-3内訳書2-2'!$G$8:$G$1608,'B-3【原則記入不要】内訳書1-1'!$D35,'B-3内訳書2-2'!$U$8:$U$1608,AP$24)</f>
        <v>0</v>
      </c>
      <c r="AQ35" s="402">
        <f>SUMIFS('B-3内訳書2-2'!$T$8:$T$1608,'B-3内訳書2-2'!$G$8:$G$1608,'B-3【原則記入不要】内訳書1-1'!$D35,'B-3内訳書2-2'!$U$8:$U$1608,AQ$24)</f>
        <v>0</v>
      </c>
      <c r="AR35" s="402">
        <f>SUMIFS('B-3内訳書2-2'!$T$8:$T$1608,'B-3内訳書2-2'!$G$8:$G$1608,'B-3【原則記入不要】内訳書1-1'!$D35,'B-3内訳書2-2'!$U$8:$U$1608,AR$24)</f>
        <v>0</v>
      </c>
      <c r="AS35" s="402">
        <f>SUMIFS('B-3内訳書2-2'!$T$8:$T$1608,'B-3内訳書2-2'!$G$8:$G$1608,'B-3【原則記入不要】内訳書1-1'!$D35,'B-3内訳書2-2'!$U$8:$U$1608,AS$24)</f>
        <v>0</v>
      </c>
      <c r="AT35" s="403">
        <f>'B-3内訳書2-2'!$I1845</f>
        <v>0</v>
      </c>
      <c r="AU35" s="402">
        <f>SUMIFS('B-3内訳書2-3'!$T$8:$T$1608,'B-3内訳書2-3'!$G$8:$G$1608,'B-3【原則記入不要】内訳書1-1'!$D35,'B-3内訳書2-3'!$U$8:$U$1608,AU$24)</f>
        <v>0</v>
      </c>
      <c r="AV35" s="402">
        <f>SUMIFS('B-3内訳書2-3'!$T$8:$T$1608,'B-3内訳書2-3'!$G$8:$G$1608,'B-3【原則記入不要】内訳書1-1'!$D35,'B-3内訳書2-3'!$U$8:$U$1608,AV$24)</f>
        <v>0</v>
      </c>
      <c r="AW35" s="402">
        <f>SUMIFS('B-3内訳書2-3'!$T$8:$T$1608,'B-3内訳書2-3'!$G$8:$G$1608,'B-3【原則記入不要】内訳書1-1'!$D35,'B-3内訳書2-3'!$U$8:$U$1608,AW$24)</f>
        <v>0</v>
      </c>
      <c r="AX35" s="402">
        <f>SUMIFS('B-3内訳書2-3'!$T$8:$T$1608,'B-3内訳書2-3'!$G$8:$G$1608,'B-3【原則記入不要】内訳書1-1'!$D35,'B-3内訳書2-3'!$U$8:$U$1608,AX$24)</f>
        <v>0</v>
      </c>
      <c r="AY35" s="402">
        <f>SUMIFS('B-3内訳書2-3'!$T$8:$T$1608,'B-3内訳書2-3'!$G$8:$G$1608,'B-3【原則記入不要】内訳書1-1'!$D35,'B-3内訳書2-3'!$U$8:$U$1608,AY$24)</f>
        <v>0</v>
      </c>
      <c r="AZ35" s="402">
        <f>SUMIFS('B-3内訳書2-3'!$T$8:$T$1608,'B-3内訳書2-3'!$G$8:$G$1608,'B-3【原則記入不要】内訳書1-1'!$D35,'B-3内訳書2-3'!$U$8:$U$1608,AZ$24)</f>
        <v>0</v>
      </c>
      <c r="BA35" s="402">
        <f>SUMIFS('B-3内訳書2-3'!$T$8:$T$1608,'B-3内訳書2-3'!$G$8:$G$1608,'B-3【原則記入不要】内訳書1-1'!$D35,'B-3内訳書2-3'!$U$8:$U$1608,BA$24)</f>
        <v>0</v>
      </c>
      <c r="BB35" s="402">
        <f>SUMIFS('B-3内訳書2-3'!$T$8:$T$1608,'B-3内訳書2-3'!$G$8:$G$1608,'B-3【原則記入不要】内訳書1-1'!$D35,'B-3内訳書2-3'!$U$8:$U$1608,BB$24)</f>
        <v>0</v>
      </c>
      <c r="BC35" s="402">
        <f>SUMIFS('B-3内訳書2-3'!$T$8:$T$1608,'B-3内訳書2-3'!$G$8:$G$1608,'B-3【原則記入不要】内訳書1-1'!$D35,'B-3内訳書2-3'!$U$8:$U$1608,BC$24)</f>
        <v>0</v>
      </c>
      <c r="BD35" s="402">
        <f>SUMIFS('B-3内訳書2-3'!$T$8:$T$1608,'B-3内訳書2-3'!$G$8:$G$1608,'B-3【原則記入不要】内訳書1-1'!$D35,'B-3内訳書2-3'!$U$8:$U$1608,BD$24)</f>
        <v>0</v>
      </c>
      <c r="BE35" s="402">
        <f>SUMIFS('B-3内訳書2-3'!$T$8:$T$1608,'B-3内訳書2-3'!$G$8:$G$1608,'B-3【原則記入不要】内訳書1-1'!$D35,'B-3内訳書2-3'!$U$8:$U$1608,BE$24)</f>
        <v>0</v>
      </c>
      <c r="BF35" s="402">
        <f>SUMIFS('B-3内訳書2-3'!$T$8:$T$1608,'B-3内訳書2-3'!$G$8:$G$1608,'B-3【原則記入不要】内訳書1-1'!$D35,'B-3内訳書2-3'!$U$8:$U$1608,BF$24)</f>
        <v>0</v>
      </c>
      <c r="BG35" s="402">
        <f>SUMIFS('B-3内訳書2-3'!$T$8:$T$1608,'B-3内訳書2-3'!$G$8:$G$1608,'B-3【原則記入不要】内訳書1-1'!$D35,'B-3内訳書2-3'!$U$8:$U$1608,BG$24)</f>
        <v>0</v>
      </c>
      <c r="BH35" s="402">
        <f>SUMIFS('B-3内訳書2-3'!$T$8:$T$1608,'B-3内訳書2-3'!$G$8:$G$1608,'B-3【原則記入不要】内訳書1-1'!$D35,'B-3内訳書2-3'!$U$8:$U$1608,BH$24)</f>
        <v>0</v>
      </c>
      <c r="BI35" s="402">
        <f>SUMIFS('B-3内訳書2-3'!$T$8:$T$1608,'B-3内訳書2-3'!$G$8:$G$1608,'B-3【原則記入不要】内訳書1-1'!$D35,'B-3内訳書2-3'!$U$8:$U$1608,BI$24)</f>
        <v>0</v>
      </c>
      <c r="BJ35" s="402">
        <f>SUMIFS('B-3内訳書2-3'!$T$8:$T$1608,'B-3内訳書2-3'!$G$8:$G$1608,'B-3【原則記入不要】内訳書1-1'!$D35,'B-3内訳書2-3'!$U$8:$U$1608,BJ$24)</f>
        <v>0</v>
      </c>
      <c r="BK35" s="402">
        <f>SUMIFS('B-3内訳書2-3'!$T$8:$T$1608,'B-3内訳書2-3'!$G$8:$G$1608,'B-3【原則記入不要】内訳書1-1'!$D35,'B-3内訳書2-3'!$U$8:$U$1608,BK$24)</f>
        <v>0</v>
      </c>
      <c r="BL35" s="402">
        <f>SUMIFS('B-3内訳書2-3'!$T$8:$T$1608,'B-3内訳書2-3'!$G$8:$G$1608,'B-3【原則記入不要】内訳書1-1'!$D35,'B-3内訳書2-3'!$U$8:$U$1608,BL$24)</f>
        <v>0</v>
      </c>
      <c r="BM35" s="402">
        <f>SUMIFS('B-3内訳書2-3'!$T$8:$T$1608,'B-3内訳書2-3'!$G$8:$G$1608,'B-3【原則記入不要】内訳書1-1'!$D35,'B-3内訳書2-3'!$U$8:$U$1608,BM$24)</f>
        <v>0</v>
      </c>
      <c r="BN35" s="402">
        <f>SUMIFS('B-3内訳書2-3'!$T$8:$T$1608,'B-3内訳書2-3'!$G$8:$G$1608,'B-3【原則記入不要】内訳書1-1'!$D35,'B-3内訳書2-3'!$U$8:$U$1608,BN$24)</f>
        <v>0</v>
      </c>
      <c r="BO35" s="403">
        <f>'B-3内訳書2-3'!$I1845</f>
        <v>0</v>
      </c>
      <c r="BP35" s="404">
        <f>'B-3内訳書2-4'!$I295</f>
        <v>0</v>
      </c>
      <c r="BQ35" s="412">
        <f t="shared" si="18"/>
        <v>0</v>
      </c>
      <c r="BR35" s="186"/>
      <c r="BS35" s="186"/>
    </row>
    <row r="36" spans="2:71" ht="18" customHeight="1">
      <c r="B36" s="954"/>
      <c r="C36" s="935"/>
      <c r="D36" s="406" t="s">
        <v>177</v>
      </c>
      <c r="E36" s="407">
        <f>SUMIFS('B-3内訳書2-1'!$T$8:$T$1608,'B-3内訳書2-1'!$G$8:$G$1608,'B-3【原則記入不要】内訳書1-1'!$D36,'B-3内訳書2-1'!$U$8:$U$1608,E$24)</f>
        <v>0</v>
      </c>
      <c r="F36" s="407">
        <f>SUMIFS('B-3内訳書2-1'!$T$8:$T$1608,'B-3内訳書2-1'!$G$8:$G$1608,'B-3【原則記入不要】内訳書1-1'!$D36,'B-3内訳書2-1'!$U$8:$U$1608,F$24)</f>
        <v>0</v>
      </c>
      <c r="G36" s="407">
        <f>SUMIFS('B-3内訳書2-1'!$T$8:$T$1608,'B-3内訳書2-1'!$G$8:$G$1608,'B-3【原則記入不要】内訳書1-1'!$D36,'B-3内訳書2-1'!$U$8:$U$1608,G$24)</f>
        <v>0</v>
      </c>
      <c r="H36" s="407">
        <f>SUMIFS('B-3内訳書2-1'!$T$8:$T$1608,'B-3内訳書2-1'!$G$8:$G$1608,'B-3【原則記入不要】内訳書1-1'!$D36,'B-3内訳書2-1'!$U$8:$U$1608,H$24)</f>
        <v>0</v>
      </c>
      <c r="I36" s="407">
        <f>SUMIFS('B-3内訳書2-1'!$T$8:$T$1608,'B-3内訳書2-1'!$G$8:$G$1608,'B-3【原則記入不要】内訳書1-1'!$D36,'B-3内訳書2-1'!$U$8:$U$1608,I$24)</f>
        <v>0</v>
      </c>
      <c r="J36" s="407">
        <f>SUMIFS('B-3内訳書2-1'!$T$8:$T$1608,'B-3内訳書2-1'!$G$8:$G$1608,'B-3【原則記入不要】内訳書1-1'!$D36,'B-3内訳書2-1'!$U$8:$U$1608,J$24)</f>
        <v>0</v>
      </c>
      <c r="K36" s="407">
        <f>SUMIFS('B-3内訳書2-1'!$T$8:$T$1608,'B-3内訳書2-1'!$G$8:$G$1608,'B-3【原則記入不要】内訳書1-1'!$D36,'B-3内訳書2-1'!$U$8:$U$1608,K$24)</f>
        <v>0</v>
      </c>
      <c r="L36" s="407">
        <f>SUMIFS('B-3内訳書2-1'!$T$8:$T$1608,'B-3内訳書2-1'!$G$8:$G$1608,'B-3【原則記入不要】内訳書1-1'!$D36,'B-3内訳書2-1'!$U$8:$U$1608,L$24)</f>
        <v>0</v>
      </c>
      <c r="M36" s="407">
        <f>SUMIFS('B-3内訳書2-1'!$T$8:$T$1608,'B-3内訳書2-1'!$G$8:$G$1608,'B-3【原則記入不要】内訳書1-1'!$D36,'B-3内訳書2-1'!$U$8:$U$1608,M$24)</f>
        <v>0</v>
      </c>
      <c r="N36" s="407">
        <f>SUMIFS('B-3内訳書2-1'!$T$8:$T$1608,'B-3内訳書2-1'!$G$8:$G$1608,'B-3【原則記入不要】内訳書1-1'!$D36,'B-3内訳書2-1'!$U$8:$U$1608,N$24)</f>
        <v>0</v>
      </c>
      <c r="O36" s="407">
        <f>SUMIFS('B-3内訳書2-1'!$T$8:$T$1608,'B-3内訳書2-1'!$G$8:$G$1608,'B-3【原則記入不要】内訳書1-1'!$D36,'B-3内訳書2-1'!$U$8:$U$1608,O$24)</f>
        <v>0</v>
      </c>
      <c r="P36" s="407">
        <f>SUMIFS('B-3内訳書2-1'!$T$8:$T$1608,'B-3内訳書2-1'!$G$8:$G$1608,'B-3【原則記入不要】内訳書1-1'!$D36,'B-3内訳書2-1'!$U$8:$U$1608,P$24)</f>
        <v>0</v>
      </c>
      <c r="Q36" s="407">
        <f>SUMIFS('B-3内訳書2-1'!$T$8:$T$1608,'B-3内訳書2-1'!$G$8:$G$1608,'B-3【原則記入不要】内訳書1-1'!$D36,'B-3内訳書2-1'!$U$8:$U$1608,Q$24)</f>
        <v>0</v>
      </c>
      <c r="R36" s="407">
        <f>SUMIFS('B-3内訳書2-1'!$T$8:$T$1608,'B-3内訳書2-1'!$G$8:$G$1608,'B-3【原則記入不要】内訳書1-1'!$D36,'B-3内訳書2-1'!$U$8:$U$1608,R$24)</f>
        <v>0</v>
      </c>
      <c r="S36" s="407">
        <f>SUMIFS('B-3内訳書2-1'!$T$8:$T$1608,'B-3内訳書2-1'!$G$8:$G$1608,'B-3【原則記入不要】内訳書1-1'!$D36,'B-3内訳書2-1'!$U$8:$U$1608,S$24)</f>
        <v>0</v>
      </c>
      <c r="T36" s="407">
        <f>SUMIFS('B-3内訳書2-1'!$T$8:$T$1608,'B-3内訳書2-1'!$G$8:$G$1608,'B-3【原則記入不要】内訳書1-1'!$D36,'B-3内訳書2-1'!$U$8:$U$1608,T$24)</f>
        <v>0</v>
      </c>
      <c r="U36" s="407">
        <f>SUMIFS('B-3内訳書2-1'!$T$8:$T$1608,'B-3内訳書2-1'!$G$8:$G$1608,'B-3【原則記入不要】内訳書1-1'!$D36,'B-3内訳書2-1'!$U$8:$U$1608,U$24)</f>
        <v>0</v>
      </c>
      <c r="V36" s="407">
        <f>SUMIFS('B-3内訳書2-1'!$T$8:$T$1608,'B-3内訳書2-1'!$G$8:$G$1608,'B-3【原則記入不要】内訳書1-1'!$D36,'B-3内訳書2-1'!$U$8:$U$1608,V$24)</f>
        <v>0</v>
      </c>
      <c r="W36" s="407">
        <f>SUMIFS('B-3内訳書2-1'!$T$8:$T$1608,'B-3内訳書2-1'!$G$8:$G$1608,'B-3【原則記入不要】内訳書1-1'!$D36,'B-3内訳書2-1'!$U$8:$U$1608,W$24)</f>
        <v>0</v>
      </c>
      <c r="X36" s="407">
        <f>SUMIFS('B-3内訳書2-1'!$T$8:$T$1608,'B-3内訳書2-1'!$G$8:$G$1608,'B-3【原則記入不要】内訳書1-1'!$D36,'B-3内訳書2-1'!$U$8:$U$1608,X$24)</f>
        <v>0</v>
      </c>
      <c r="Y36" s="408">
        <f>'B-3内訳書2-1'!$I1846</f>
        <v>0</v>
      </c>
      <c r="Z36" s="407">
        <f>SUMIFS('B-3内訳書2-2'!$T$8:$T$1608,'B-3内訳書2-2'!$G$8:$G$1608,'B-3【原則記入不要】内訳書1-1'!$D36,'B-3内訳書2-2'!$U$8:$U$1608,Z$24)</f>
        <v>0</v>
      </c>
      <c r="AA36" s="407">
        <f>SUMIFS('B-3内訳書2-2'!$T$8:$T$1608,'B-3内訳書2-2'!$G$8:$G$1608,'B-3【原則記入不要】内訳書1-1'!$D36,'B-3内訳書2-2'!$U$8:$U$1608,AA$24)</f>
        <v>0</v>
      </c>
      <c r="AB36" s="407">
        <f>SUMIFS('B-3内訳書2-2'!$T$8:$T$1608,'B-3内訳書2-2'!$G$8:$G$1608,'B-3【原則記入不要】内訳書1-1'!$D36,'B-3内訳書2-2'!$U$8:$U$1608,AB$24)</f>
        <v>0</v>
      </c>
      <c r="AC36" s="407">
        <f>SUMIFS('B-3内訳書2-2'!$T$8:$T$1608,'B-3内訳書2-2'!$G$8:$G$1608,'B-3【原則記入不要】内訳書1-1'!$D36,'B-3内訳書2-2'!$U$8:$U$1608,AC$24)</f>
        <v>0</v>
      </c>
      <c r="AD36" s="407">
        <f>SUMIFS('B-3内訳書2-2'!$T$8:$T$1608,'B-3内訳書2-2'!$G$8:$G$1608,'B-3【原則記入不要】内訳書1-1'!$D36,'B-3内訳書2-2'!$U$8:$U$1608,AD$24)</f>
        <v>0</v>
      </c>
      <c r="AE36" s="407">
        <f>SUMIFS('B-3内訳書2-2'!$T$8:$T$1608,'B-3内訳書2-2'!$G$8:$G$1608,'B-3【原則記入不要】内訳書1-1'!$D36,'B-3内訳書2-2'!$U$8:$U$1608,AE$24)</f>
        <v>0</v>
      </c>
      <c r="AF36" s="407">
        <f>SUMIFS('B-3内訳書2-2'!$T$8:$T$1608,'B-3内訳書2-2'!$G$8:$G$1608,'B-3【原則記入不要】内訳書1-1'!$D36,'B-3内訳書2-2'!$U$8:$U$1608,AF$24)</f>
        <v>0</v>
      </c>
      <c r="AG36" s="407">
        <f>SUMIFS('B-3内訳書2-2'!$T$8:$T$1608,'B-3内訳書2-2'!$G$8:$G$1608,'B-3【原則記入不要】内訳書1-1'!$D36,'B-3内訳書2-2'!$U$8:$U$1608,AG$24)</f>
        <v>0</v>
      </c>
      <c r="AH36" s="407">
        <f>SUMIFS('B-3内訳書2-2'!$T$8:$T$1608,'B-3内訳書2-2'!$G$8:$G$1608,'B-3【原則記入不要】内訳書1-1'!$D36,'B-3内訳書2-2'!$U$8:$U$1608,AH$24)</f>
        <v>0</v>
      </c>
      <c r="AI36" s="407">
        <f>SUMIFS('B-3内訳書2-2'!$T$8:$T$1608,'B-3内訳書2-2'!$G$8:$G$1608,'B-3【原則記入不要】内訳書1-1'!$D36,'B-3内訳書2-2'!$U$8:$U$1608,AI$24)</f>
        <v>0</v>
      </c>
      <c r="AJ36" s="407">
        <f>SUMIFS('B-3内訳書2-2'!$T$8:$T$1608,'B-3内訳書2-2'!$G$8:$G$1608,'B-3【原則記入不要】内訳書1-1'!$D36,'B-3内訳書2-2'!$U$8:$U$1608,AJ$24)</f>
        <v>0</v>
      </c>
      <c r="AK36" s="407">
        <f>SUMIFS('B-3内訳書2-2'!$T$8:$T$1608,'B-3内訳書2-2'!$G$8:$G$1608,'B-3【原則記入不要】内訳書1-1'!$D36,'B-3内訳書2-2'!$U$8:$U$1608,AK$24)</f>
        <v>0</v>
      </c>
      <c r="AL36" s="407">
        <f>SUMIFS('B-3内訳書2-2'!$T$8:$T$1608,'B-3内訳書2-2'!$G$8:$G$1608,'B-3【原則記入不要】内訳書1-1'!$D36,'B-3内訳書2-2'!$U$8:$U$1608,AL$24)</f>
        <v>0</v>
      </c>
      <c r="AM36" s="407">
        <f>SUMIFS('B-3内訳書2-2'!$T$8:$T$1608,'B-3内訳書2-2'!$G$8:$G$1608,'B-3【原則記入不要】内訳書1-1'!$D36,'B-3内訳書2-2'!$U$8:$U$1608,AM$24)</f>
        <v>0</v>
      </c>
      <c r="AN36" s="407">
        <f>SUMIFS('B-3内訳書2-2'!$T$8:$T$1608,'B-3内訳書2-2'!$G$8:$G$1608,'B-3【原則記入不要】内訳書1-1'!$D36,'B-3内訳書2-2'!$U$8:$U$1608,AN$24)</f>
        <v>0</v>
      </c>
      <c r="AO36" s="407">
        <f>SUMIFS('B-3内訳書2-2'!$T$8:$T$1608,'B-3内訳書2-2'!$G$8:$G$1608,'B-3【原則記入不要】内訳書1-1'!$D36,'B-3内訳書2-2'!$U$8:$U$1608,AO$24)</f>
        <v>0</v>
      </c>
      <c r="AP36" s="407">
        <f>SUMIFS('B-3内訳書2-2'!$T$8:$T$1608,'B-3内訳書2-2'!$G$8:$G$1608,'B-3【原則記入不要】内訳書1-1'!$D36,'B-3内訳書2-2'!$U$8:$U$1608,AP$24)</f>
        <v>0</v>
      </c>
      <c r="AQ36" s="407">
        <f>SUMIFS('B-3内訳書2-2'!$T$8:$T$1608,'B-3内訳書2-2'!$G$8:$G$1608,'B-3【原則記入不要】内訳書1-1'!$D36,'B-3内訳書2-2'!$U$8:$U$1608,AQ$24)</f>
        <v>0</v>
      </c>
      <c r="AR36" s="407">
        <f>SUMIFS('B-3内訳書2-2'!$T$8:$T$1608,'B-3内訳書2-2'!$G$8:$G$1608,'B-3【原則記入不要】内訳書1-1'!$D36,'B-3内訳書2-2'!$U$8:$U$1608,AR$24)</f>
        <v>0</v>
      </c>
      <c r="AS36" s="407">
        <f>SUMIFS('B-3内訳書2-2'!$T$8:$T$1608,'B-3内訳書2-2'!$G$8:$G$1608,'B-3【原則記入不要】内訳書1-1'!$D36,'B-3内訳書2-2'!$U$8:$U$1608,AS$24)</f>
        <v>0</v>
      </c>
      <c r="AT36" s="408">
        <f>'B-3内訳書2-2'!$I1846</f>
        <v>0</v>
      </c>
      <c r="AU36" s="407">
        <f>SUMIFS('B-3内訳書2-3'!$T$8:$T$1608,'B-3内訳書2-3'!$G$8:$G$1608,'B-3【原則記入不要】内訳書1-1'!$D36,'B-3内訳書2-3'!$U$8:$U$1608,AU$24)</f>
        <v>0</v>
      </c>
      <c r="AV36" s="407">
        <f>SUMIFS('B-3内訳書2-3'!$T$8:$T$1608,'B-3内訳書2-3'!$G$8:$G$1608,'B-3【原則記入不要】内訳書1-1'!$D36,'B-3内訳書2-3'!$U$8:$U$1608,AV$24)</f>
        <v>0</v>
      </c>
      <c r="AW36" s="407">
        <f>SUMIFS('B-3内訳書2-3'!$T$8:$T$1608,'B-3内訳書2-3'!$G$8:$G$1608,'B-3【原則記入不要】内訳書1-1'!$D36,'B-3内訳書2-3'!$U$8:$U$1608,AW$24)</f>
        <v>0</v>
      </c>
      <c r="AX36" s="407">
        <f>SUMIFS('B-3内訳書2-3'!$T$8:$T$1608,'B-3内訳書2-3'!$G$8:$G$1608,'B-3【原則記入不要】内訳書1-1'!$D36,'B-3内訳書2-3'!$U$8:$U$1608,AX$24)</f>
        <v>0</v>
      </c>
      <c r="AY36" s="407">
        <f>SUMIFS('B-3内訳書2-3'!$T$8:$T$1608,'B-3内訳書2-3'!$G$8:$G$1608,'B-3【原則記入不要】内訳書1-1'!$D36,'B-3内訳書2-3'!$U$8:$U$1608,AY$24)</f>
        <v>0</v>
      </c>
      <c r="AZ36" s="407">
        <f>SUMIFS('B-3内訳書2-3'!$T$8:$T$1608,'B-3内訳書2-3'!$G$8:$G$1608,'B-3【原則記入不要】内訳書1-1'!$D36,'B-3内訳書2-3'!$U$8:$U$1608,AZ$24)</f>
        <v>0</v>
      </c>
      <c r="BA36" s="407">
        <f>SUMIFS('B-3内訳書2-3'!$T$8:$T$1608,'B-3内訳書2-3'!$G$8:$G$1608,'B-3【原則記入不要】内訳書1-1'!$D36,'B-3内訳書2-3'!$U$8:$U$1608,BA$24)</f>
        <v>0</v>
      </c>
      <c r="BB36" s="407">
        <f>SUMIFS('B-3内訳書2-3'!$T$8:$T$1608,'B-3内訳書2-3'!$G$8:$G$1608,'B-3【原則記入不要】内訳書1-1'!$D36,'B-3内訳書2-3'!$U$8:$U$1608,BB$24)</f>
        <v>0</v>
      </c>
      <c r="BC36" s="407">
        <f>SUMIFS('B-3内訳書2-3'!$T$8:$T$1608,'B-3内訳書2-3'!$G$8:$G$1608,'B-3【原則記入不要】内訳書1-1'!$D36,'B-3内訳書2-3'!$U$8:$U$1608,BC$24)</f>
        <v>0</v>
      </c>
      <c r="BD36" s="407">
        <f>SUMIFS('B-3内訳書2-3'!$T$8:$T$1608,'B-3内訳書2-3'!$G$8:$G$1608,'B-3【原則記入不要】内訳書1-1'!$D36,'B-3内訳書2-3'!$U$8:$U$1608,BD$24)</f>
        <v>0</v>
      </c>
      <c r="BE36" s="407">
        <f>SUMIFS('B-3内訳書2-3'!$T$8:$T$1608,'B-3内訳書2-3'!$G$8:$G$1608,'B-3【原則記入不要】内訳書1-1'!$D36,'B-3内訳書2-3'!$U$8:$U$1608,BE$24)</f>
        <v>0</v>
      </c>
      <c r="BF36" s="407">
        <f>SUMIFS('B-3内訳書2-3'!$T$8:$T$1608,'B-3内訳書2-3'!$G$8:$G$1608,'B-3【原則記入不要】内訳書1-1'!$D36,'B-3内訳書2-3'!$U$8:$U$1608,BF$24)</f>
        <v>0</v>
      </c>
      <c r="BG36" s="407">
        <f>SUMIFS('B-3内訳書2-3'!$T$8:$T$1608,'B-3内訳書2-3'!$G$8:$G$1608,'B-3【原則記入不要】内訳書1-1'!$D36,'B-3内訳書2-3'!$U$8:$U$1608,BG$24)</f>
        <v>0</v>
      </c>
      <c r="BH36" s="407">
        <f>SUMIFS('B-3内訳書2-3'!$T$8:$T$1608,'B-3内訳書2-3'!$G$8:$G$1608,'B-3【原則記入不要】内訳書1-1'!$D36,'B-3内訳書2-3'!$U$8:$U$1608,BH$24)</f>
        <v>0</v>
      </c>
      <c r="BI36" s="407">
        <f>SUMIFS('B-3内訳書2-3'!$T$8:$T$1608,'B-3内訳書2-3'!$G$8:$G$1608,'B-3【原則記入不要】内訳書1-1'!$D36,'B-3内訳書2-3'!$U$8:$U$1608,BI$24)</f>
        <v>0</v>
      </c>
      <c r="BJ36" s="407">
        <f>SUMIFS('B-3内訳書2-3'!$T$8:$T$1608,'B-3内訳書2-3'!$G$8:$G$1608,'B-3【原則記入不要】内訳書1-1'!$D36,'B-3内訳書2-3'!$U$8:$U$1608,BJ$24)</f>
        <v>0</v>
      </c>
      <c r="BK36" s="407">
        <f>SUMIFS('B-3内訳書2-3'!$T$8:$T$1608,'B-3内訳書2-3'!$G$8:$G$1608,'B-3【原則記入不要】内訳書1-1'!$D36,'B-3内訳書2-3'!$U$8:$U$1608,BK$24)</f>
        <v>0</v>
      </c>
      <c r="BL36" s="407">
        <f>SUMIFS('B-3内訳書2-3'!$T$8:$T$1608,'B-3内訳書2-3'!$G$8:$G$1608,'B-3【原則記入不要】内訳書1-1'!$D36,'B-3内訳書2-3'!$U$8:$U$1608,BL$24)</f>
        <v>0</v>
      </c>
      <c r="BM36" s="407">
        <f>SUMIFS('B-3内訳書2-3'!$T$8:$T$1608,'B-3内訳書2-3'!$G$8:$G$1608,'B-3【原則記入不要】内訳書1-1'!$D36,'B-3内訳書2-3'!$U$8:$U$1608,BM$24)</f>
        <v>0</v>
      </c>
      <c r="BN36" s="407">
        <f>SUMIFS('B-3内訳書2-3'!$T$8:$T$1608,'B-3内訳書2-3'!$G$8:$G$1608,'B-3【原則記入不要】内訳書1-1'!$D36,'B-3内訳書2-3'!$U$8:$U$1608,BN$24)</f>
        <v>0</v>
      </c>
      <c r="BO36" s="408">
        <f>'B-3内訳書2-3'!$I1846</f>
        <v>0</v>
      </c>
      <c r="BP36" s="409">
        <f>'B-3内訳書2-4'!$I296</f>
        <v>0</v>
      </c>
      <c r="BQ36" s="410">
        <f t="shared" si="18"/>
        <v>0</v>
      </c>
      <c r="BR36" s="186"/>
      <c r="BS36" s="186"/>
    </row>
    <row r="37" spans="2:71" ht="18" customHeight="1">
      <c r="B37" s="954"/>
      <c r="C37" s="959" t="s">
        <v>244</v>
      </c>
      <c r="D37" s="397" t="s">
        <v>179</v>
      </c>
      <c r="E37" s="398">
        <f>SUMIFS('B-3内訳書2-1'!$T$8:$T$1608,'B-3内訳書2-1'!$G$8:$G$1608,'B-3【原則記入不要】内訳書1-1'!$D37,'B-3内訳書2-1'!$U$8:$U$1608,E$24)</f>
        <v>0</v>
      </c>
      <c r="F37" s="398">
        <f>SUMIFS('B-3内訳書2-1'!$T$8:$T$1608,'B-3内訳書2-1'!$G$8:$G$1608,'B-3【原則記入不要】内訳書1-1'!$D37,'B-3内訳書2-1'!$U$8:$U$1608,F$24)</f>
        <v>0</v>
      </c>
      <c r="G37" s="398">
        <f>SUMIFS('B-3内訳書2-1'!$T$8:$T$1608,'B-3内訳書2-1'!$G$8:$G$1608,'B-3【原則記入不要】内訳書1-1'!$D37,'B-3内訳書2-1'!$U$8:$U$1608,G$24)</f>
        <v>0</v>
      </c>
      <c r="H37" s="398">
        <f>SUMIFS('B-3内訳書2-1'!$T$8:$T$1608,'B-3内訳書2-1'!$G$8:$G$1608,'B-3【原則記入不要】内訳書1-1'!$D37,'B-3内訳書2-1'!$U$8:$U$1608,H$24)</f>
        <v>0</v>
      </c>
      <c r="I37" s="398">
        <f>SUMIFS('B-3内訳書2-1'!$T$8:$T$1608,'B-3内訳書2-1'!$G$8:$G$1608,'B-3【原則記入不要】内訳書1-1'!$D37,'B-3内訳書2-1'!$U$8:$U$1608,I$24)</f>
        <v>0</v>
      </c>
      <c r="J37" s="398">
        <f>SUMIFS('B-3内訳書2-1'!$T$8:$T$1608,'B-3内訳書2-1'!$G$8:$G$1608,'B-3【原則記入不要】内訳書1-1'!$D37,'B-3内訳書2-1'!$U$8:$U$1608,J$24)</f>
        <v>0</v>
      </c>
      <c r="K37" s="398">
        <f>SUMIFS('B-3内訳書2-1'!$T$8:$T$1608,'B-3内訳書2-1'!$G$8:$G$1608,'B-3【原則記入不要】内訳書1-1'!$D37,'B-3内訳書2-1'!$U$8:$U$1608,K$24)</f>
        <v>0</v>
      </c>
      <c r="L37" s="398">
        <f>SUMIFS('B-3内訳書2-1'!$T$8:$T$1608,'B-3内訳書2-1'!$G$8:$G$1608,'B-3【原則記入不要】内訳書1-1'!$D37,'B-3内訳書2-1'!$U$8:$U$1608,L$24)</f>
        <v>0</v>
      </c>
      <c r="M37" s="398">
        <f>SUMIFS('B-3内訳書2-1'!$T$8:$T$1608,'B-3内訳書2-1'!$G$8:$G$1608,'B-3【原則記入不要】内訳書1-1'!$D37,'B-3内訳書2-1'!$U$8:$U$1608,M$24)</f>
        <v>0</v>
      </c>
      <c r="N37" s="398">
        <f>SUMIFS('B-3内訳書2-1'!$T$8:$T$1608,'B-3内訳書2-1'!$G$8:$G$1608,'B-3【原則記入不要】内訳書1-1'!$D37,'B-3内訳書2-1'!$U$8:$U$1608,N$24)</f>
        <v>0</v>
      </c>
      <c r="O37" s="398">
        <f>SUMIFS('B-3内訳書2-1'!$T$8:$T$1608,'B-3内訳書2-1'!$G$8:$G$1608,'B-3【原則記入不要】内訳書1-1'!$D37,'B-3内訳書2-1'!$U$8:$U$1608,O$24)</f>
        <v>0</v>
      </c>
      <c r="P37" s="398">
        <f>SUMIFS('B-3内訳書2-1'!$T$8:$T$1608,'B-3内訳書2-1'!$G$8:$G$1608,'B-3【原則記入不要】内訳書1-1'!$D37,'B-3内訳書2-1'!$U$8:$U$1608,P$24)</f>
        <v>0</v>
      </c>
      <c r="Q37" s="398">
        <f>SUMIFS('B-3内訳書2-1'!$T$8:$T$1608,'B-3内訳書2-1'!$G$8:$G$1608,'B-3【原則記入不要】内訳書1-1'!$D37,'B-3内訳書2-1'!$U$8:$U$1608,Q$24)</f>
        <v>0</v>
      </c>
      <c r="R37" s="398">
        <f>SUMIFS('B-3内訳書2-1'!$T$8:$T$1608,'B-3内訳書2-1'!$G$8:$G$1608,'B-3【原則記入不要】内訳書1-1'!$D37,'B-3内訳書2-1'!$U$8:$U$1608,R$24)</f>
        <v>0</v>
      </c>
      <c r="S37" s="398">
        <f>SUMIFS('B-3内訳書2-1'!$T$8:$T$1608,'B-3内訳書2-1'!$G$8:$G$1608,'B-3【原則記入不要】内訳書1-1'!$D37,'B-3内訳書2-1'!$U$8:$U$1608,S$24)</f>
        <v>0</v>
      </c>
      <c r="T37" s="398">
        <f>SUMIFS('B-3内訳書2-1'!$T$8:$T$1608,'B-3内訳書2-1'!$G$8:$G$1608,'B-3【原則記入不要】内訳書1-1'!$D37,'B-3内訳書2-1'!$U$8:$U$1608,T$24)</f>
        <v>0</v>
      </c>
      <c r="U37" s="398">
        <f>SUMIFS('B-3内訳書2-1'!$T$8:$T$1608,'B-3内訳書2-1'!$G$8:$G$1608,'B-3【原則記入不要】内訳書1-1'!$D37,'B-3内訳書2-1'!$U$8:$U$1608,U$24)</f>
        <v>0</v>
      </c>
      <c r="V37" s="398">
        <f>SUMIFS('B-3内訳書2-1'!$T$8:$T$1608,'B-3内訳書2-1'!$G$8:$G$1608,'B-3【原則記入不要】内訳書1-1'!$D37,'B-3内訳書2-1'!$U$8:$U$1608,V$24)</f>
        <v>0</v>
      </c>
      <c r="W37" s="398">
        <f>SUMIFS('B-3内訳書2-1'!$T$8:$T$1608,'B-3内訳書2-1'!$G$8:$G$1608,'B-3【原則記入不要】内訳書1-1'!$D37,'B-3内訳書2-1'!$U$8:$U$1608,W$24)</f>
        <v>0</v>
      </c>
      <c r="X37" s="398">
        <f>SUMIFS('B-3内訳書2-1'!$T$8:$T$1608,'B-3内訳書2-1'!$G$8:$G$1608,'B-3【原則記入不要】内訳書1-1'!$D37,'B-3内訳書2-1'!$U$8:$U$1608,X$24)</f>
        <v>0</v>
      </c>
      <c r="Y37" s="399">
        <f>'B-3内訳書2-1'!$I1847</f>
        <v>0</v>
      </c>
      <c r="Z37" s="398">
        <f>SUMIFS('B-3内訳書2-2'!$T$8:$T$1608,'B-3内訳書2-2'!$G$8:$G$1608,'B-3【原則記入不要】内訳書1-1'!$D37,'B-3内訳書2-2'!$U$8:$U$1608,Z$24)</f>
        <v>0</v>
      </c>
      <c r="AA37" s="398">
        <f>SUMIFS('B-3内訳書2-2'!$T$8:$T$1608,'B-3内訳書2-2'!$G$8:$G$1608,'B-3【原則記入不要】内訳書1-1'!$D37,'B-3内訳書2-2'!$U$8:$U$1608,AA$24)</f>
        <v>0</v>
      </c>
      <c r="AB37" s="398">
        <f>SUMIFS('B-3内訳書2-2'!$T$8:$T$1608,'B-3内訳書2-2'!$G$8:$G$1608,'B-3【原則記入不要】内訳書1-1'!$D37,'B-3内訳書2-2'!$U$8:$U$1608,AB$24)</f>
        <v>0</v>
      </c>
      <c r="AC37" s="398">
        <f>SUMIFS('B-3内訳書2-2'!$T$8:$T$1608,'B-3内訳書2-2'!$G$8:$G$1608,'B-3【原則記入不要】内訳書1-1'!$D37,'B-3内訳書2-2'!$U$8:$U$1608,AC$24)</f>
        <v>0</v>
      </c>
      <c r="AD37" s="398">
        <f>SUMIFS('B-3内訳書2-2'!$T$8:$T$1608,'B-3内訳書2-2'!$G$8:$G$1608,'B-3【原則記入不要】内訳書1-1'!$D37,'B-3内訳書2-2'!$U$8:$U$1608,AD$24)</f>
        <v>0</v>
      </c>
      <c r="AE37" s="398">
        <f>SUMIFS('B-3内訳書2-2'!$T$8:$T$1608,'B-3内訳書2-2'!$G$8:$G$1608,'B-3【原則記入不要】内訳書1-1'!$D37,'B-3内訳書2-2'!$U$8:$U$1608,AE$24)</f>
        <v>0</v>
      </c>
      <c r="AF37" s="398">
        <f>SUMIFS('B-3内訳書2-2'!$T$8:$T$1608,'B-3内訳書2-2'!$G$8:$G$1608,'B-3【原則記入不要】内訳書1-1'!$D37,'B-3内訳書2-2'!$U$8:$U$1608,AF$24)</f>
        <v>0</v>
      </c>
      <c r="AG37" s="398">
        <f>SUMIFS('B-3内訳書2-2'!$T$8:$T$1608,'B-3内訳書2-2'!$G$8:$G$1608,'B-3【原則記入不要】内訳書1-1'!$D37,'B-3内訳書2-2'!$U$8:$U$1608,AG$24)</f>
        <v>0</v>
      </c>
      <c r="AH37" s="398">
        <f>SUMIFS('B-3内訳書2-2'!$T$8:$T$1608,'B-3内訳書2-2'!$G$8:$G$1608,'B-3【原則記入不要】内訳書1-1'!$D37,'B-3内訳書2-2'!$U$8:$U$1608,AH$24)</f>
        <v>0</v>
      </c>
      <c r="AI37" s="398">
        <f>SUMIFS('B-3内訳書2-2'!$T$8:$T$1608,'B-3内訳書2-2'!$G$8:$G$1608,'B-3【原則記入不要】内訳書1-1'!$D37,'B-3内訳書2-2'!$U$8:$U$1608,AI$24)</f>
        <v>0</v>
      </c>
      <c r="AJ37" s="398">
        <f>SUMIFS('B-3内訳書2-2'!$T$8:$T$1608,'B-3内訳書2-2'!$G$8:$G$1608,'B-3【原則記入不要】内訳書1-1'!$D37,'B-3内訳書2-2'!$U$8:$U$1608,AJ$24)</f>
        <v>0</v>
      </c>
      <c r="AK37" s="398">
        <f>SUMIFS('B-3内訳書2-2'!$T$8:$T$1608,'B-3内訳書2-2'!$G$8:$G$1608,'B-3【原則記入不要】内訳書1-1'!$D37,'B-3内訳書2-2'!$U$8:$U$1608,AK$24)</f>
        <v>0</v>
      </c>
      <c r="AL37" s="398">
        <f>SUMIFS('B-3内訳書2-2'!$T$8:$T$1608,'B-3内訳書2-2'!$G$8:$G$1608,'B-3【原則記入不要】内訳書1-1'!$D37,'B-3内訳書2-2'!$U$8:$U$1608,AL$24)</f>
        <v>0</v>
      </c>
      <c r="AM37" s="398">
        <f>SUMIFS('B-3内訳書2-2'!$T$8:$T$1608,'B-3内訳書2-2'!$G$8:$G$1608,'B-3【原則記入不要】内訳書1-1'!$D37,'B-3内訳書2-2'!$U$8:$U$1608,AM$24)</f>
        <v>0</v>
      </c>
      <c r="AN37" s="398">
        <f>SUMIFS('B-3内訳書2-2'!$T$8:$T$1608,'B-3内訳書2-2'!$G$8:$G$1608,'B-3【原則記入不要】内訳書1-1'!$D37,'B-3内訳書2-2'!$U$8:$U$1608,AN$24)</f>
        <v>0</v>
      </c>
      <c r="AO37" s="398">
        <f>SUMIFS('B-3内訳書2-2'!$T$8:$T$1608,'B-3内訳書2-2'!$G$8:$G$1608,'B-3【原則記入不要】内訳書1-1'!$D37,'B-3内訳書2-2'!$U$8:$U$1608,AO$24)</f>
        <v>0</v>
      </c>
      <c r="AP37" s="398">
        <f>SUMIFS('B-3内訳書2-2'!$T$8:$T$1608,'B-3内訳書2-2'!$G$8:$G$1608,'B-3【原則記入不要】内訳書1-1'!$D37,'B-3内訳書2-2'!$U$8:$U$1608,AP$24)</f>
        <v>0</v>
      </c>
      <c r="AQ37" s="398">
        <f>SUMIFS('B-3内訳書2-2'!$T$8:$T$1608,'B-3内訳書2-2'!$G$8:$G$1608,'B-3【原則記入不要】内訳書1-1'!$D37,'B-3内訳書2-2'!$U$8:$U$1608,AQ$24)</f>
        <v>0</v>
      </c>
      <c r="AR37" s="398">
        <f>SUMIFS('B-3内訳書2-2'!$T$8:$T$1608,'B-3内訳書2-2'!$G$8:$G$1608,'B-3【原則記入不要】内訳書1-1'!$D37,'B-3内訳書2-2'!$U$8:$U$1608,AR$24)</f>
        <v>0</v>
      </c>
      <c r="AS37" s="398">
        <f>SUMIFS('B-3内訳書2-2'!$T$8:$T$1608,'B-3内訳書2-2'!$G$8:$G$1608,'B-3【原則記入不要】内訳書1-1'!$D37,'B-3内訳書2-2'!$U$8:$U$1608,AS$24)</f>
        <v>0</v>
      </c>
      <c r="AT37" s="399">
        <f>'B-3内訳書2-2'!$I1847</f>
        <v>0</v>
      </c>
      <c r="AU37" s="398">
        <f>SUMIFS('B-3内訳書2-3'!$T$8:$T$1608,'B-3内訳書2-3'!$G$8:$G$1608,'B-3【原則記入不要】内訳書1-1'!$D37,'B-3内訳書2-3'!$U$8:$U$1608,AU$24)</f>
        <v>0</v>
      </c>
      <c r="AV37" s="398">
        <f>SUMIFS('B-3内訳書2-3'!$T$8:$T$1608,'B-3内訳書2-3'!$G$8:$G$1608,'B-3【原則記入不要】内訳書1-1'!$D37,'B-3内訳書2-3'!$U$8:$U$1608,AV$24)</f>
        <v>0</v>
      </c>
      <c r="AW37" s="398">
        <f>SUMIFS('B-3内訳書2-3'!$T$8:$T$1608,'B-3内訳書2-3'!$G$8:$G$1608,'B-3【原則記入不要】内訳書1-1'!$D37,'B-3内訳書2-3'!$U$8:$U$1608,AW$24)</f>
        <v>0</v>
      </c>
      <c r="AX37" s="398">
        <f>SUMIFS('B-3内訳書2-3'!$T$8:$T$1608,'B-3内訳書2-3'!$G$8:$G$1608,'B-3【原則記入不要】内訳書1-1'!$D37,'B-3内訳書2-3'!$U$8:$U$1608,AX$24)</f>
        <v>0</v>
      </c>
      <c r="AY37" s="398">
        <f>SUMIFS('B-3内訳書2-3'!$T$8:$T$1608,'B-3内訳書2-3'!$G$8:$G$1608,'B-3【原則記入不要】内訳書1-1'!$D37,'B-3内訳書2-3'!$U$8:$U$1608,AY$24)</f>
        <v>0</v>
      </c>
      <c r="AZ37" s="398">
        <f>SUMIFS('B-3内訳書2-3'!$T$8:$T$1608,'B-3内訳書2-3'!$G$8:$G$1608,'B-3【原則記入不要】内訳書1-1'!$D37,'B-3内訳書2-3'!$U$8:$U$1608,AZ$24)</f>
        <v>0</v>
      </c>
      <c r="BA37" s="398">
        <f>SUMIFS('B-3内訳書2-3'!$T$8:$T$1608,'B-3内訳書2-3'!$G$8:$G$1608,'B-3【原則記入不要】内訳書1-1'!$D37,'B-3内訳書2-3'!$U$8:$U$1608,BA$24)</f>
        <v>0</v>
      </c>
      <c r="BB37" s="398">
        <f>SUMIFS('B-3内訳書2-3'!$T$8:$T$1608,'B-3内訳書2-3'!$G$8:$G$1608,'B-3【原則記入不要】内訳書1-1'!$D37,'B-3内訳書2-3'!$U$8:$U$1608,BB$24)</f>
        <v>0</v>
      </c>
      <c r="BC37" s="398">
        <f>SUMIFS('B-3内訳書2-3'!$T$8:$T$1608,'B-3内訳書2-3'!$G$8:$G$1608,'B-3【原則記入不要】内訳書1-1'!$D37,'B-3内訳書2-3'!$U$8:$U$1608,BC$24)</f>
        <v>0</v>
      </c>
      <c r="BD37" s="398">
        <f>SUMIFS('B-3内訳書2-3'!$T$8:$T$1608,'B-3内訳書2-3'!$G$8:$G$1608,'B-3【原則記入不要】内訳書1-1'!$D37,'B-3内訳書2-3'!$U$8:$U$1608,BD$24)</f>
        <v>0</v>
      </c>
      <c r="BE37" s="398">
        <f>SUMIFS('B-3内訳書2-3'!$T$8:$T$1608,'B-3内訳書2-3'!$G$8:$G$1608,'B-3【原則記入不要】内訳書1-1'!$D37,'B-3内訳書2-3'!$U$8:$U$1608,BE$24)</f>
        <v>0</v>
      </c>
      <c r="BF37" s="398">
        <f>SUMIFS('B-3内訳書2-3'!$T$8:$T$1608,'B-3内訳書2-3'!$G$8:$G$1608,'B-3【原則記入不要】内訳書1-1'!$D37,'B-3内訳書2-3'!$U$8:$U$1608,BF$24)</f>
        <v>0</v>
      </c>
      <c r="BG37" s="398">
        <f>SUMIFS('B-3内訳書2-3'!$T$8:$T$1608,'B-3内訳書2-3'!$G$8:$G$1608,'B-3【原則記入不要】内訳書1-1'!$D37,'B-3内訳書2-3'!$U$8:$U$1608,BG$24)</f>
        <v>0</v>
      </c>
      <c r="BH37" s="398">
        <f>SUMIFS('B-3内訳書2-3'!$T$8:$T$1608,'B-3内訳書2-3'!$G$8:$G$1608,'B-3【原則記入不要】内訳書1-1'!$D37,'B-3内訳書2-3'!$U$8:$U$1608,BH$24)</f>
        <v>0</v>
      </c>
      <c r="BI37" s="398">
        <f>SUMIFS('B-3内訳書2-3'!$T$8:$T$1608,'B-3内訳書2-3'!$G$8:$G$1608,'B-3【原則記入不要】内訳書1-1'!$D37,'B-3内訳書2-3'!$U$8:$U$1608,BI$24)</f>
        <v>0</v>
      </c>
      <c r="BJ37" s="398">
        <f>SUMIFS('B-3内訳書2-3'!$T$8:$T$1608,'B-3内訳書2-3'!$G$8:$G$1608,'B-3【原則記入不要】内訳書1-1'!$D37,'B-3内訳書2-3'!$U$8:$U$1608,BJ$24)</f>
        <v>0</v>
      </c>
      <c r="BK37" s="398">
        <f>SUMIFS('B-3内訳書2-3'!$T$8:$T$1608,'B-3内訳書2-3'!$G$8:$G$1608,'B-3【原則記入不要】内訳書1-1'!$D37,'B-3内訳書2-3'!$U$8:$U$1608,BK$24)</f>
        <v>0</v>
      </c>
      <c r="BL37" s="398">
        <f>SUMIFS('B-3内訳書2-3'!$T$8:$T$1608,'B-3内訳書2-3'!$G$8:$G$1608,'B-3【原則記入不要】内訳書1-1'!$D37,'B-3内訳書2-3'!$U$8:$U$1608,BL$24)</f>
        <v>0</v>
      </c>
      <c r="BM37" s="398">
        <f>SUMIFS('B-3内訳書2-3'!$T$8:$T$1608,'B-3内訳書2-3'!$G$8:$G$1608,'B-3【原則記入不要】内訳書1-1'!$D37,'B-3内訳書2-3'!$U$8:$U$1608,BM$24)</f>
        <v>0</v>
      </c>
      <c r="BN37" s="398">
        <f>SUMIFS('B-3内訳書2-3'!$T$8:$T$1608,'B-3内訳書2-3'!$G$8:$G$1608,'B-3【原則記入不要】内訳書1-1'!$D37,'B-3内訳書2-3'!$U$8:$U$1608,BN$24)</f>
        <v>0</v>
      </c>
      <c r="BO37" s="399">
        <f>'B-3内訳書2-3'!$I1847</f>
        <v>0</v>
      </c>
      <c r="BP37" s="411">
        <f>'B-3内訳書2-4'!$I297</f>
        <v>0</v>
      </c>
      <c r="BQ37" s="400">
        <f t="shared" si="18"/>
        <v>0</v>
      </c>
      <c r="BR37" s="186"/>
      <c r="BS37" s="186"/>
    </row>
    <row r="38" spans="2:71" ht="18" customHeight="1">
      <c r="B38" s="954"/>
      <c r="C38" s="935"/>
      <c r="D38" s="401" t="s">
        <v>180</v>
      </c>
      <c r="E38" s="402">
        <f>SUMIFS('B-3内訳書2-1'!$T$8:$T$1608,'B-3内訳書2-1'!$G$8:$G$1608,'B-3【原則記入不要】内訳書1-1'!$D38,'B-3内訳書2-1'!$U$8:$U$1608,E$24)</f>
        <v>0</v>
      </c>
      <c r="F38" s="402">
        <f>SUMIFS('B-3内訳書2-1'!$T$8:$T$1608,'B-3内訳書2-1'!$G$8:$G$1608,'B-3【原則記入不要】内訳書1-1'!$D38,'B-3内訳書2-1'!$U$8:$U$1608,F$24)</f>
        <v>0</v>
      </c>
      <c r="G38" s="402">
        <f>SUMIFS('B-3内訳書2-1'!$T$8:$T$1608,'B-3内訳書2-1'!$G$8:$G$1608,'B-3【原則記入不要】内訳書1-1'!$D38,'B-3内訳書2-1'!$U$8:$U$1608,G$24)</f>
        <v>0</v>
      </c>
      <c r="H38" s="402">
        <f>SUMIFS('B-3内訳書2-1'!$T$8:$T$1608,'B-3内訳書2-1'!$G$8:$G$1608,'B-3【原則記入不要】内訳書1-1'!$D38,'B-3内訳書2-1'!$U$8:$U$1608,H$24)</f>
        <v>0</v>
      </c>
      <c r="I38" s="402">
        <f>SUMIFS('B-3内訳書2-1'!$T$8:$T$1608,'B-3内訳書2-1'!$G$8:$G$1608,'B-3【原則記入不要】内訳書1-1'!$D38,'B-3内訳書2-1'!$U$8:$U$1608,I$24)</f>
        <v>0</v>
      </c>
      <c r="J38" s="402">
        <f>SUMIFS('B-3内訳書2-1'!$T$8:$T$1608,'B-3内訳書2-1'!$G$8:$G$1608,'B-3【原則記入不要】内訳書1-1'!$D38,'B-3内訳書2-1'!$U$8:$U$1608,J$24)</f>
        <v>0</v>
      </c>
      <c r="K38" s="402">
        <f>SUMIFS('B-3内訳書2-1'!$T$8:$T$1608,'B-3内訳書2-1'!$G$8:$G$1608,'B-3【原則記入不要】内訳書1-1'!$D38,'B-3内訳書2-1'!$U$8:$U$1608,K$24)</f>
        <v>0</v>
      </c>
      <c r="L38" s="402">
        <f>SUMIFS('B-3内訳書2-1'!$T$8:$T$1608,'B-3内訳書2-1'!$G$8:$G$1608,'B-3【原則記入不要】内訳書1-1'!$D38,'B-3内訳書2-1'!$U$8:$U$1608,L$24)</f>
        <v>0</v>
      </c>
      <c r="M38" s="402">
        <f>SUMIFS('B-3内訳書2-1'!$T$8:$T$1608,'B-3内訳書2-1'!$G$8:$G$1608,'B-3【原則記入不要】内訳書1-1'!$D38,'B-3内訳書2-1'!$U$8:$U$1608,M$24)</f>
        <v>0</v>
      </c>
      <c r="N38" s="402">
        <f>SUMIFS('B-3内訳書2-1'!$T$8:$T$1608,'B-3内訳書2-1'!$G$8:$G$1608,'B-3【原則記入不要】内訳書1-1'!$D38,'B-3内訳書2-1'!$U$8:$U$1608,N$24)</f>
        <v>0</v>
      </c>
      <c r="O38" s="402">
        <f>SUMIFS('B-3内訳書2-1'!$T$8:$T$1608,'B-3内訳書2-1'!$G$8:$G$1608,'B-3【原則記入不要】内訳書1-1'!$D38,'B-3内訳書2-1'!$U$8:$U$1608,O$24)</f>
        <v>0</v>
      </c>
      <c r="P38" s="402">
        <f>SUMIFS('B-3内訳書2-1'!$T$8:$T$1608,'B-3内訳書2-1'!$G$8:$G$1608,'B-3【原則記入不要】内訳書1-1'!$D38,'B-3内訳書2-1'!$U$8:$U$1608,P$24)</f>
        <v>0</v>
      </c>
      <c r="Q38" s="402">
        <f>SUMIFS('B-3内訳書2-1'!$T$8:$T$1608,'B-3内訳書2-1'!$G$8:$G$1608,'B-3【原則記入不要】内訳書1-1'!$D38,'B-3内訳書2-1'!$U$8:$U$1608,Q$24)</f>
        <v>0</v>
      </c>
      <c r="R38" s="402">
        <f>SUMIFS('B-3内訳書2-1'!$T$8:$T$1608,'B-3内訳書2-1'!$G$8:$G$1608,'B-3【原則記入不要】内訳書1-1'!$D38,'B-3内訳書2-1'!$U$8:$U$1608,R$24)</f>
        <v>0</v>
      </c>
      <c r="S38" s="402">
        <f>SUMIFS('B-3内訳書2-1'!$T$8:$T$1608,'B-3内訳書2-1'!$G$8:$G$1608,'B-3【原則記入不要】内訳書1-1'!$D38,'B-3内訳書2-1'!$U$8:$U$1608,S$24)</f>
        <v>0</v>
      </c>
      <c r="T38" s="402">
        <f>SUMIFS('B-3内訳書2-1'!$T$8:$T$1608,'B-3内訳書2-1'!$G$8:$G$1608,'B-3【原則記入不要】内訳書1-1'!$D38,'B-3内訳書2-1'!$U$8:$U$1608,T$24)</f>
        <v>0</v>
      </c>
      <c r="U38" s="402">
        <f>SUMIFS('B-3内訳書2-1'!$T$8:$T$1608,'B-3内訳書2-1'!$G$8:$G$1608,'B-3【原則記入不要】内訳書1-1'!$D38,'B-3内訳書2-1'!$U$8:$U$1608,U$24)</f>
        <v>0</v>
      </c>
      <c r="V38" s="402">
        <f>SUMIFS('B-3内訳書2-1'!$T$8:$T$1608,'B-3内訳書2-1'!$G$8:$G$1608,'B-3【原則記入不要】内訳書1-1'!$D38,'B-3内訳書2-1'!$U$8:$U$1608,V$24)</f>
        <v>0</v>
      </c>
      <c r="W38" s="402">
        <f>SUMIFS('B-3内訳書2-1'!$T$8:$T$1608,'B-3内訳書2-1'!$G$8:$G$1608,'B-3【原則記入不要】内訳書1-1'!$D38,'B-3内訳書2-1'!$U$8:$U$1608,W$24)</f>
        <v>0</v>
      </c>
      <c r="X38" s="402">
        <f>SUMIFS('B-3内訳書2-1'!$T$8:$T$1608,'B-3内訳書2-1'!$G$8:$G$1608,'B-3【原則記入不要】内訳書1-1'!$D38,'B-3内訳書2-1'!$U$8:$U$1608,X$24)</f>
        <v>0</v>
      </c>
      <c r="Y38" s="403">
        <f>'B-3内訳書2-1'!$I1848</f>
        <v>0</v>
      </c>
      <c r="Z38" s="402">
        <f>SUMIFS('B-3内訳書2-2'!$T$8:$T$1608,'B-3内訳書2-2'!$G$8:$G$1608,'B-3【原則記入不要】内訳書1-1'!$D38,'B-3内訳書2-2'!$U$8:$U$1608,Z$24)</f>
        <v>0</v>
      </c>
      <c r="AA38" s="402">
        <f>SUMIFS('B-3内訳書2-2'!$T$8:$T$1608,'B-3内訳書2-2'!$G$8:$G$1608,'B-3【原則記入不要】内訳書1-1'!$D38,'B-3内訳書2-2'!$U$8:$U$1608,AA$24)</f>
        <v>0</v>
      </c>
      <c r="AB38" s="402">
        <f>SUMIFS('B-3内訳書2-2'!$T$8:$T$1608,'B-3内訳書2-2'!$G$8:$G$1608,'B-3【原則記入不要】内訳書1-1'!$D38,'B-3内訳書2-2'!$U$8:$U$1608,AB$24)</f>
        <v>0</v>
      </c>
      <c r="AC38" s="402">
        <f>SUMIFS('B-3内訳書2-2'!$T$8:$T$1608,'B-3内訳書2-2'!$G$8:$G$1608,'B-3【原則記入不要】内訳書1-1'!$D38,'B-3内訳書2-2'!$U$8:$U$1608,AC$24)</f>
        <v>0</v>
      </c>
      <c r="AD38" s="402">
        <f>SUMIFS('B-3内訳書2-2'!$T$8:$T$1608,'B-3内訳書2-2'!$G$8:$G$1608,'B-3【原則記入不要】内訳書1-1'!$D38,'B-3内訳書2-2'!$U$8:$U$1608,AD$24)</f>
        <v>0</v>
      </c>
      <c r="AE38" s="402">
        <f>SUMIFS('B-3内訳書2-2'!$T$8:$T$1608,'B-3内訳書2-2'!$G$8:$G$1608,'B-3【原則記入不要】内訳書1-1'!$D38,'B-3内訳書2-2'!$U$8:$U$1608,AE$24)</f>
        <v>0</v>
      </c>
      <c r="AF38" s="402">
        <f>SUMIFS('B-3内訳書2-2'!$T$8:$T$1608,'B-3内訳書2-2'!$G$8:$G$1608,'B-3【原則記入不要】内訳書1-1'!$D38,'B-3内訳書2-2'!$U$8:$U$1608,AF$24)</f>
        <v>0</v>
      </c>
      <c r="AG38" s="402">
        <f>SUMIFS('B-3内訳書2-2'!$T$8:$T$1608,'B-3内訳書2-2'!$G$8:$G$1608,'B-3【原則記入不要】内訳書1-1'!$D38,'B-3内訳書2-2'!$U$8:$U$1608,AG$24)</f>
        <v>0</v>
      </c>
      <c r="AH38" s="402">
        <f>SUMIFS('B-3内訳書2-2'!$T$8:$T$1608,'B-3内訳書2-2'!$G$8:$G$1608,'B-3【原則記入不要】内訳書1-1'!$D38,'B-3内訳書2-2'!$U$8:$U$1608,AH$24)</f>
        <v>0</v>
      </c>
      <c r="AI38" s="402">
        <f>SUMIFS('B-3内訳書2-2'!$T$8:$T$1608,'B-3内訳書2-2'!$G$8:$G$1608,'B-3【原則記入不要】内訳書1-1'!$D38,'B-3内訳書2-2'!$U$8:$U$1608,AI$24)</f>
        <v>0</v>
      </c>
      <c r="AJ38" s="402">
        <f>SUMIFS('B-3内訳書2-2'!$T$8:$T$1608,'B-3内訳書2-2'!$G$8:$G$1608,'B-3【原則記入不要】内訳書1-1'!$D38,'B-3内訳書2-2'!$U$8:$U$1608,AJ$24)</f>
        <v>0</v>
      </c>
      <c r="AK38" s="402">
        <f>SUMIFS('B-3内訳書2-2'!$T$8:$T$1608,'B-3内訳書2-2'!$G$8:$G$1608,'B-3【原則記入不要】内訳書1-1'!$D38,'B-3内訳書2-2'!$U$8:$U$1608,AK$24)</f>
        <v>0</v>
      </c>
      <c r="AL38" s="402">
        <f>SUMIFS('B-3内訳書2-2'!$T$8:$T$1608,'B-3内訳書2-2'!$G$8:$G$1608,'B-3【原則記入不要】内訳書1-1'!$D38,'B-3内訳書2-2'!$U$8:$U$1608,AL$24)</f>
        <v>0</v>
      </c>
      <c r="AM38" s="402">
        <f>SUMIFS('B-3内訳書2-2'!$T$8:$T$1608,'B-3内訳書2-2'!$G$8:$G$1608,'B-3【原則記入不要】内訳書1-1'!$D38,'B-3内訳書2-2'!$U$8:$U$1608,AM$24)</f>
        <v>0</v>
      </c>
      <c r="AN38" s="402">
        <f>SUMIFS('B-3内訳書2-2'!$T$8:$T$1608,'B-3内訳書2-2'!$G$8:$G$1608,'B-3【原則記入不要】内訳書1-1'!$D38,'B-3内訳書2-2'!$U$8:$U$1608,AN$24)</f>
        <v>0</v>
      </c>
      <c r="AO38" s="402">
        <f>SUMIFS('B-3内訳書2-2'!$T$8:$T$1608,'B-3内訳書2-2'!$G$8:$G$1608,'B-3【原則記入不要】内訳書1-1'!$D38,'B-3内訳書2-2'!$U$8:$U$1608,AO$24)</f>
        <v>0</v>
      </c>
      <c r="AP38" s="402">
        <f>SUMIFS('B-3内訳書2-2'!$T$8:$T$1608,'B-3内訳書2-2'!$G$8:$G$1608,'B-3【原則記入不要】内訳書1-1'!$D38,'B-3内訳書2-2'!$U$8:$U$1608,AP$24)</f>
        <v>0</v>
      </c>
      <c r="AQ38" s="402">
        <f>SUMIFS('B-3内訳書2-2'!$T$8:$T$1608,'B-3内訳書2-2'!$G$8:$G$1608,'B-3【原則記入不要】内訳書1-1'!$D38,'B-3内訳書2-2'!$U$8:$U$1608,AQ$24)</f>
        <v>0</v>
      </c>
      <c r="AR38" s="402">
        <f>SUMIFS('B-3内訳書2-2'!$T$8:$T$1608,'B-3内訳書2-2'!$G$8:$G$1608,'B-3【原則記入不要】内訳書1-1'!$D38,'B-3内訳書2-2'!$U$8:$U$1608,AR$24)</f>
        <v>0</v>
      </c>
      <c r="AS38" s="402">
        <f>SUMIFS('B-3内訳書2-2'!$T$8:$T$1608,'B-3内訳書2-2'!$G$8:$G$1608,'B-3【原則記入不要】内訳書1-1'!$D38,'B-3内訳書2-2'!$U$8:$U$1608,AS$24)</f>
        <v>0</v>
      </c>
      <c r="AT38" s="403">
        <f>'B-3内訳書2-2'!$I1848</f>
        <v>0</v>
      </c>
      <c r="AU38" s="402">
        <f>SUMIFS('B-3内訳書2-3'!$T$8:$T$1608,'B-3内訳書2-3'!$G$8:$G$1608,'B-3【原則記入不要】内訳書1-1'!$D38,'B-3内訳書2-3'!$U$8:$U$1608,AU$24)</f>
        <v>0</v>
      </c>
      <c r="AV38" s="402">
        <f>SUMIFS('B-3内訳書2-3'!$T$8:$T$1608,'B-3内訳書2-3'!$G$8:$G$1608,'B-3【原則記入不要】内訳書1-1'!$D38,'B-3内訳書2-3'!$U$8:$U$1608,AV$24)</f>
        <v>0</v>
      </c>
      <c r="AW38" s="402">
        <f>SUMIFS('B-3内訳書2-3'!$T$8:$T$1608,'B-3内訳書2-3'!$G$8:$G$1608,'B-3【原則記入不要】内訳書1-1'!$D38,'B-3内訳書2-3'!$U$8:$U$1608,AW$24)</f>
        <v>0</v>
      </c>
      <c r="AX38" s="402">
        <f>SUMIFS('B-3内訳書2-3'!$T$8:$T$1608,'B-3内訳書2-3'!$G$8:$G$1608,'B-3【原則記入不要】内訳書1-1'!$D38,'B-3内訳書2-3'!$U$8:$U$1608,AX$24)</f>
        <v>0</v>
      </c>
      <c r="AY38" s="402">
        <f>SUMIFS('B-3内訳書2-3'!$T$8:$T$1608,'B-3内訳書2-3'!$G$8:$G$1608,'B-3【原則記入不要】内訳書1-1'!$D38,'B-3内訳書2-3'!$U$8:$U$1608,AY$24)</f>
        <v>0</v>
      </c>
      <c r="AZ38" s="402">
        <f>SUMIFS('B-3内訳書2-3'!$T$8:$T$1608,'B-3内訳書2-3'!$G$8:$G$1608,'B-3【原則記入不要】内訳書1-1'!$D38,'B-3内訳書2-3'!$U$8:$U$1608,AZ$24)</f>
        <v>0</v>
      </c>
      <c r="BA38" s="402">
        <f>SUMIFS('B-3内訳書2-3'!$T$8:$T$1608,'B-3内訳書2-3'!$G$8:$G$1608,'B-3【原則記入不要】内訳書1-1'!$D38,'B-3内訳書2-3'!$U$8:$U$1608,BA$24)</f>
        <v>0</v>
      </c>
      <c r="BB38" s="402">
        <f>SUMIFS('B-3内訳書2-3'!$T$8:$T$1608,'B-3内訳書2-3'!$G$8:$G$1608,'B-3【原則記入不要】内訳書1-1'!$D38,'B-3内訳書2-3'!$U$8:$U$1608,BB$24)</f>
        <v>0</v>
      </c>
      <c r="BC38" s="402">
        <f>SUMIFS('B-3内訳書2-3'!$T$8:$T$1608,'B-3内訳書2-3'!$G$8:$G$1608,'B-3【原則記入不要】内訳書1-1'!$D38,'B-3内訳書2-3'!$U$8:$U$1608,BC$24)</f>
        <v>0</v>
      </c>
      <c r="BD38" s="402">
        <f>SUMIFS('B-3内訳書2-3'!$T$8:$T$1608,'B-3内訳書2-3'!$G$8:$G$1608,'B-3【原則記入不要】内訳書1-1'!$D38,'B-3内訳書2-3'!$U$8:$U$1608,BD$24)</f>
        <v>0</v>
      </c>
      <c r="BE38" s="402">
        <f>SUMIFS('B-3内訳書2-3'!$T$8:$T$1608,'B-3内訳書2-3'!$G$8:$G$1608,'B-3【原則記入不要】内訳書1-1'!$D38,'B-3内訳書2-3'!$U$8:$U$1608,BE$24)</f>
        <v>0</v>
      </c>
      <c r="BF38" s="402">
        <f>SUMIFS('B-3内訳書2-3'!$T$8:$T$1608,'B-3内訳書2-3'!$G$8:$G$1608,'B-3【原則記入不要】内訳書1-1'!$D38,'B-3内訳書2-3'!$U$8:$U$1608,BF$24)</f>
        <v>0</v>
      </c>
      <c r="BG38" s="402">
        <f>SUMIFS('B-3内訳書2-3'!$T$8:$T$1608,'B-3内訳書2-3'!$G$8:$G$1608,'B-3【原則記入不要】内訳書1-1'!$D38,'B-3内訳書2-3'!$U$8:$U$1608,BG$24)</f>
        <v>0</v>
      </c>
      <c r="BH38" s="402">
        <f>SUMIFS('B-3内訳書2-3'!$T$8:$T$1608,'B-3内訳書2-3'!$G$8:$G$1608,'B-3【原則記入不要】内訳書1-1'!$D38,'B-3内訳書2-3'!$U$8:$U$1608,BH$24)</f>
        <v>0</v>
      </c>
      <c r="BI38" s="402">
        <f>SUMIFS('B-3内訳書2-3'!$T$8:$T$1608,'B-3内訳書2-3'!$G$8:$G$1608,'B-3【原則記入不要】内訳書1-1'!$D38,'B-3内訳書2-3'!$U$8:$U$1608,BI$24)</f>
        <v>0</v>
      </c>
      <c r="BJ38" s="402">
        <f>SUMIFS('B-3内訳書2-3'!$T$8:$T$1608,'B-3内訳書2-3'!$G$8:$G$1608,'B-3【原則記入不要】内訳書1-1'!$D38,'B-3内訳書2-3'!$U$8:$U$1608,BJ$24)</f>
        <v>0</v>
      </c>
      <c r="BK38" s="402">
        <f>SUMIFS('B-3内訳書2-3'!$T$8:$T$1608,'B-3内訳書2-3'!$G$8:$G$1608,'B-3【原則記入不要】内訳書1-1'!$D38,'B-3内訳書2-3'!$U$8:$U$1608,BK$24)</f>
        <v>0</v>
      </c>
      <c r="BL38" s="402">
        <f>SUMIFS('B-3内訳書2-3'!$T$8:$T$1608,'B-3内訳書2-3'!$G$8:$G$1608,'B-3【原則記入不要】内訳書1-1'!$D38,'B-3内訳書2-3'!$U$8:$U$1608,BL$24)</f>
        <v>0</v>
      </c>
      <c r="BM38" s="402">
        <f>SUMIFS('B-3内訳書2-3'!$T$8:$T$1608,'B-3内訳書2-3'!$G$8:$G$1608,'B-3【原則記入不要】内訳書1-1'!$D38,'B-3内訳書2-3'!$U$8:$U$1608,BM$24)</f>
        <v>0</v>
      </c>
      <c r="BN38" s="402">
        <f>SUMIFS('B-3内訳書2-3'!$T$8:$T$1608,'B-3内訳書2-3'!$G$8:$G$1608,'B-3【原則記入不要】内訳書1-1'!$D38,'B-3内訳書2-3'!$U$8:$U$1608,BN$24)</f>
        <v>0</v>
      </c>
      <c r="BO38" s="403">
        <f>'B-3内訳書2-3'!$I1848</f>
        <v>0</v>
      </c>
      <c r="BP38" s="404">
        <f>'B-3内訳書2-4'!$I298</f>
        <v>0</v>
      </c>
      <c r="BQ38" s="412">
        <f t="shared" si="18"/>
        <v>0</v>
      </c>
      <c r="BR38" s="186"/>
      <c r="BS38" s="186"/>
    </row>
    <row r="39" spans="2:71" ht="18" customHeight="1">
      <c r="B39" s="954"/>
      <c r="C39" s="935"/>
      <c r="D39" s="401" t="s">
        <v>181</v>
      </c>
      <c r="E39" s="402">
        <f>SUMIFS('B-3内訳書2-1'!$T$8:$T$1608,'B-3内訳書2-1'!$G$8:$G$1608,'B-3【原則記入不要】内訳書1-1'!$D39,'B-3内訳書2-1'!$U$8:$U$1608,E$24)</f>
        <v>0</v>
      </c>
      <c r="F39" s="402">
        <f>SUMIFS('B-3内訳書2-1'!$T$8:$T$1608,'B-3内訳書2-1'!$G$8:$G$1608,'B-3【原則記入不要】内訳書1-1'!$D39,'B-3内訳書2-1'!$U$8:$U$1608,F$24)</f>
        <v>0</v>
      </c>
      <c r="G39" s="402">
        <f>SUMIFS('B-3内訳書2-1'!$T$8:$T$1608,'B-3内訳書2-1'!$G$8:$G$1608,'B-3【原則記入不要】内訳書1-1'!$D39,'B-3内訳書2-1'!$U$8:$U$1608,G$24)</f>
        <v>0</v>
      </c>
      <c r="H39" s="402">
        <f>SUMIFS('B-3内訳書2-1'!$T$8:$T$1608,'B-3内訳書2-1'!$G$8:$G$1608,'B-3【原則記入不要】内訳書1-1'!$D39,'B-3内訳書2-1'!$U$8:$U$1608,H$24)</f>
        <v>0</v>
      </c>
      <c r="I39" s="402">
        <f>SUMIFS('B-3内訳書2-1'!$T$8:$T$1608,'B-3内訳書2-1'!$G$8:$G$1608,'B-3【原則記入不要】内訳書1-1'!$D39,'B-3内訳書2-1'!$U$8:$U$1608,I$24)</f>
        <v>0</v>
      </c>
      <c r="J39" s="402">
        <f>SUMIFS('B-3内訳書2-1'!$T$8:$T$1608,'B-3内訳書2-1'!$G$8:$G$1608,'B-3【原則記入不要】内訳書1-1'!$D39,'B-3内訳書2-1'!$U$8:$U$1608,J$24)</f>
        <v>0</v>
      </c>
      <c r="K39" s="402">
        <f>SUMIFS('B-3内訳書2-1'!$T$8:$T$1608,'B-3内訳書2-1'!$G$8:$G$1608,'B-3【原則記入不要】内訳書1-1'!$D39,'B-3内訳書2-1'!$U$8:$U$1608,K$24)</f>
        <v>0</v>
      </c>
      <c r="L39" s="402">
        <f>SUMIFS('B-3内訳書2-1'!$T$8:$T$1608,'B-3内訳書2-1'!$G$8:$G$1608,'B-3【原則記入不要】内訳書1-1'!$D39,'B-3内訳書2-1'!$U$8:$U$1608,L$24)</f>
        <v>0</v>
      </c>
      <c r="M39" s="402">
        <f>SUMIFS('B-3内訳書2-1'!$T$8:$T$1608,'B-3内訳書2-1'!$G$8:$G$1608,'B-3【原則記入不要】内訳書1-1'!$D39,'B-3内訳書2-1'!$U$8:$U$1608,M$24)</f>
        <v>0</v>
      </c>
      <c r="N39" s="402">
        <f>SUMIFS('B-3内訳書2-1'!$T$8:$T$1608,'B-3内訳書2-1'!$G$8:$G$1608,'B-3【原則記入不要】内訳書1-1'!$D39,'B-3内訳書2-1'!$U$8:$U$1608,N$24)</f>
        <v>0</v>
      </c>
      <c r="O39" s="402">
        <f>SUMIFS('B-3内訳書2-1'!$T$8:$T$1608,'B-3内訳書2-1'!$G$8:$G$1608,'B-3【原則記入不要】内訳書1-1'!$D39,'B-3内訳書2-1'!$U$8:$U$1608,O$24)</f>
        <v>0</v>
      </c>
      <c r="P39" s="402">
        <f>SUMIFS('B-3内訳書2-1'!$T$8:$T$1608,'B-3内訳書2-1'!$G$8:$G$1608,'B-3【原則記入不要】内訳書1-1'!$D39,'B-3内訳書2-1'!$U$8:$U$1608,P$24)</f>
        <v>0</v>
      </c>
      <c r="Q39" s="402">
        <f>SUMIFS('B-3内訳書2-1'!$T$8:$T$1608,'B-3内訳書2-1'!$G$8:$G$1608,'B-3【原則記入不要】内訳書1-1'!$D39,'B-3内訳書2-1'!$U$8:$U$1608,Q$24)</f>
        <v>0</v>
      </c>
      <c r="R39" s="402">
        <f>SUMIFS('B-3内訳書2-1'!$T$8:$T$1608,'B-3内訳書2-1'!$G$8:$G$1608,'B-3【原則記入不要】内訳書1-1'!$D39,'B-3内訳書2-1'!$U$8:$U$1608,R$24)</f>
        <v>0</v>
      </c>
      <c r="S39" s="402">
        <f>SUMIFS('B-3内訳書2-1'!$T$8:$T$1608,'B-3内訳書2-1'!$G$8:$G$1608,'B-3【原則記入不要】内訳書1-1'!$D39,'B-3内訳書2-1'!$U$8:$U$1608,S$24)</f>
        <v>0</v>
      </c>
      <c r="T39" s="402">
        <f>SUMIFS('B-3内訳書2-1'!$T$8:$T$1608,'B-3内訳書2-1'!$G$8:$G$1608,'B-3【原則記入不要】内訳書1-1'!$D39,'B-3内訳書2-1'!$U$8:$U$1608,T$24)</f>
        <v>0</v>
      </c>
      <c r="U39" s="402">
        <f>SUMIFS('B-3内訳書2-1'!$T$8:$T$1608,'B-3内訳書2-1'!$G$8:$G$1608,'B-3【原則記入不要】内訳書1-1'!$D39,'B-3内訳書2-1'!$U$8:$U$1608,U$24)</f>
        <v>0</v>
      </c>
      <c r="V39" s="402">
        <f>SUMIFS('B-3内訳書2-1'!$T$8:$T$1608,'B-3内訳書2-1'!$G$8:$G$1608,'B-3【原則記入不要】内訳書1-1'!$D39,'B-3内訳書2-1'!$U$8:$U$1608,V$24)</f>
        <v>0</v>
      </c>
      <c r="W39" s="402">
        <f>SUMIFS('B-3内訳書2-1'!$T$8:$T$1608,'B-3内訳書2-1'!$G$8:$G$1608,'B-3【原則記入不要】内訳書1-1'!$D39,'B-3内訳書2-1'!$U$8:$U$1608,W$24)</f>
        <v>0</v>
      </c>
      <c r="X39" s="402">
        <f>SUMIFS('B-3内訳書2-1'!$T$8:$T$1608,'B-3内訳書2-1'!$G$8:$G$1608,'B-3【原則記入不要】内訳書1-1'!$D39,'B-3内訳書2-1'!$U$8:$U$1608,X$24)</f>
        <v>0</v>
      </c>
      <c r="Y39" s="403">
        <f>'B-3内訳書2-1'!$I1849</f>
        <v>0</v>
      </c>
      <c r="Z39" s="402">
        <f>SUMIFS('B-3内訳書2-2'!$T$8:$T$1608,'B-3内訳書2-2'!$G$8:$G$1608,'B-3【原則記入不要】内訳書1-1'!$D39,'B-3内訳書2-2'!$U$8:$U$1608,Z$24)</f>
        <v>0</v>
      </c>
      <c r="AA39" s="402">
        <f>SUMIFS('B-3内訳書2-2'!$T$8:$T$1608,'B-3内訳書2-2'!$G$8:$G$1608,'B-3【原則記入不要】内訳書1-1'!$D39,'B-3内訳書2-2'!$U$8:$U$1608,AA$24)</f>
        <v>0</v>
      </c>
      <c r="AB39" s="402">
        <f>SUMIFS('B-3内訳書2-2'!$T$8:$T$1608,'B-3内訳書2-2'!$G$8:$G$1608,'B-3【原則記入不要】内訳書1-1'!$D39,'B-3内訳書2-2'!$U$8:$U$1608,AB$24)</f>
        <v>0</v>
      </c>
      <c r="AC39" s="402">
        <f>SUMIFS('B-3内訳書2-2'!$T$8:$T$1608,'B-3内訳書2-2'!$G$8:$G$1608,'B-3【原則記入不要】内訳書1-1'!$D39,'B-3内訳書2-2'!$U$8:$U$1608,AC$24)</f>
        <v>0</v>
      </c>
      <c r="AD39" s="402">
        <f>SUMIFS('B-3内訳書2-2'!$T$8:$T$1608,'B-3内訳書2-2'!$G$8:$G$1608,'B-3【原則記入不要】内訳書1-1'!$D39,'B-3内訳書2-2'!$U$8:$U$1608,AD$24)</f>
        <v>0</v>
      </c>
      <c r="AE39" s="402">
        <f>SUMIFS('B-3内訳書2-2'!$T$8:$T$1608,'B-3内訳書2-2'!$G$8:$G$1608,'B-3【原則記入不要】内訳書1-1'!$D39,'B-3内訳書2-2'!$U$8:$U$1608,AE$24)</f>
        <v>0</v>
      </c>
      <c r="AF39" s="402">
        <f>SUMIFS('B-3内訳書2-2'!$T$8:$T$1608,'B-3内訳書2-2'!$G$8:$G$1608,'B-3【原則記入不要】内訳書1-1'!$D39,'B-3内訳書2-2'!$U$8:$U$1608,AF$24)</f>
        <v>0</v>
      </c>
      <c r="AG39" s="402">
        <f>SUMIFS('B-3内訳書2-2'!$T$8:$T$1608,'B-3内訳書2-2'!$G$8:$G$1608,'B-3【原則記入不要】内訳書1-1'!$D39,'B-3内訳書2-2'!$U$8:$U$1608,AG$24)</f>
        <v>0</v>
      </c>
      <c r="AH39" s="402">
        <f>SUMIFS('B-3内訳書2-2'!$T$8:$T$1608,'B-3内訳書2-2'!$G$8:$G$1608,'B-3【原則記入不要】内訳書1-1'!$D39,'B-3内訳書2-2'!$U$8:$U$1608,AH$24)</f>
        <v>0</v>
      </c>
      <c r="AI39" s="402">
        <f>SUMIFS('B-3内訳書2-2'!$T$8:$T$1608,'B-3内訳書2-2'!$G$8:$G$1608,'B-3【原則記入不要】内訳書1-1'!$D39,'B-3内訳書2-2'!$U$8:$U$1608,AI$24)</f>
        <v>0</v>
      </c>
      <c r="AJ39" s="402">
        <f>SUMIFS('B-3内訳書2-2'!$T$8:$T$1608,'B-3内訳書2-2'!$G$8:$G$1608,'B-3【原則記入不要】内訳書1-1'!$D39,'B-3内訳書2-2'!$U$8:$U$1608,AJ$24)</f>
        <v>0</v>
      </c>
      <c r="AK39" s="402">
        <f>SUMIFS('B-3内訳書2-2'!$T$8:$T$1608,'B-3内訳書2-2'!$G$8:$G$1608,'B-3【原則記入不要】内訳書1-1'!$D39,'B-3内訳書2-2'!$U$8:$U$1608,AK$24)</f>
        <v>0</v>
      </c>
      <c r="AL39" s="402">
        <f>SUMIFS('B-3内訳書2-2'!$T$8:$T$1608,'B-3内訳書2-2'!$G$8:$G$1608,'B-3【原則記入不要】内訳書1-1'!$D39,'B-3内訳書2-2'!$U$8:$U$1608,AL$24)</f>
        <v>0</v>
      </c>
      <c r="AM39" s="402">
        <f>SUMIFS('B-3内訳書2-2'!$T$8:$T$1608,'B-3内訳書2-2'!$G$8:$G$1608,'B-3【原則記入不要】内訳書1-1'!$D39,'B-3内訳書2-2'!$U$8:$U$1608,AM$24)</f>
        <v>0</v>
      </c>
      <c r="AN39" s="402">
        <f>SUMIFS('B-3内訳書2-2'!$T$8:$T$1608,'B-3内訳書2-2'!$G$8:$G$1608,'B-3【原則記入不要】内訳書1-1'!$D39,'B-3内訳書2-2'!$U$8:$U$1608,AN$24)</f>
        <v>0</v>
      </c>
      <c r="AO39" s="402">
        <f>SUMIFS('B-3内訳書2-2'!$T$8:$T$1608,'B-3内訳書2-2'!$G$8:$G$1608,'B-3【原則記入不要】内訳書1-1'!$D39,'B-3内訳書2-2'!$U$8:$U$1608,AO$24)</f>
        <v>0</v>
      </c>
      <c r="AP39" s="402">
        <f>SUMIFS('B-3内訳書2-2'!$T$8:$T$1608,'B-3内訳書2-2'!$G$8:$G$1608,'B-3【原則記入不要】内訳書1-1'!$D39,'B-3内訳書2-2'!$U$8:$U$1608,AP$24)</f>
        <v>0</v>
      </c>
      <c r="AQ39" s="402">
        <f>SUMIFS('B-3内訳書2-2'!$T$8:$T$1608,'B-3内訳書2-2'!$G$8:$G$1608,'B-3【原則記入不要】内訳書1-1'!$D39,'B-3内訳書2-2'!$U$8:$U$1608,AQ$24)</f>
        <v>0</v>
      </c>
      <c r="AR39" s="402">
        <f>SUMIFS('B-3内訳書2-2'!$T$8:$T$1608,'B-3内訳書2-2'!$G$8:$G$1608,'B-3【原則記入不要】内訳書1-1'!$D39,'B-3内訳書2-2'!$U$8:$U$1608,AR$24)</f>
        <v>0</v>
      </c>
      <c r="AS39" s="402">
        <f>SUMIFS('B-3内訳書2-2'!$T$8:$T$1608,'B-3内訳書2-2'!$G$8:$G$1608,'B-3【原則記入不要】内訳書1-1'!$D39,'B-3内訳書2-2'!$U$8:$U$1608,AS$24)</f>
        <v>0</v>
      </c>
      <c r="AT39" s="403">
        <f>'B-3内訳書2-2'!$I1849</f>
        <v>0</v>
      </c>
      <c r="AU39" s="402">
        <f>SUMIFS('B-3内訳書2-3'!$T$8:$T$1608,'B-3内訳書2-3'!$G$8:$G$1608,'B-3【原則記入不要】内訳書1-1'!$D39,'B-3内訳書2-3'!$U$8:$U$1608,AU$24)</f>
        <v>0</v>
      </c>
      <c r="AV39" s="402">
        <f>SUMIFS('B-3内訳書2-3'!$T$8:$T$1608,'B-3内訳書2-3'!$G$8:$G$1608,'B-3【原則記入不要】内訳書1-1'!$D39,'B-3内訳書2-3'!$U$8:$U$1608,AV$24)</f>
        <v>0</v>
      </c>
      <c r="AW39" s="402">
        <f>SUMIFS('B-3内訳書2-3'!$T$8:$T$1608,'B-3内訳書2-3'!$G$8:$G$1608,'B-3【原則記入不要】内訳書1-1'!$D39,'B-3内訳書2-3'!$U$8:$U$1608,AW$24)</f>
        <v>0</v>
      </c>
      <c r="AX39" s="402">
        <f>SUMIFS('B-3内訳書2-3'!$T$8:$T$1608,'B-3内訳書2-3'!$G$8:$G$1608,'B-3【原則記入不要】内訳書1-1'!$D39,'B-3内訳書2-3'!$U$8:$U$1608,AX$24)</f>
        <v>0</v>
      </c>
      <c r="AY39" s="402">
        <f>SUMIFS('B-3内訳書2-3'!$T$8:$T$1608,'B-3内訳書2-3'!$G$8:$G$1608,'B-3【原則記入不要】内訳書1-1'!$D39,'B-3内訳書2-3'!$U$8:$U$1608,AY$24)</f>
        <v>0</v>
      </c>
      <c r="AZ39" s="402">
        <f>SUMIFS('B-3内訳書2-3'!$T$8:$T$1608,'B-3内訳書2-3'!$G$8:$G$1608,'B-3【原則記入不要】内訳書1-1'!$D39,'B-3内訳書2-3'!$U$8:$U$1608,AZ$24)</f>
        <v>0</v>
      </c>
      <c r="BA39" s="402">
        <f>SUMIFS('B-3内訳書2-3'!$T$8:$T$1608,'B-3内訳書2-3'!$G$8:$G$1608,'B-3【原則記入不要】内訳書1-1'!$D39,'B-3内訳書2-3'!$U$8:$U$1608,BA$24)</f>
        <v>0</v>
      </c>
      <c r="BB39" s="402">
        <f>SUMIFS('B-3内訳書2-3'!$T$8:$T$1608,'B-3内訳書2-3'!$G$8:$G$1608,'B-3【原則記入不要】内訳書1-1'!$D39,'B-3内訳書2-3'!$U$8:$U$1608,BB$24)</f>
        <v>0</v>
      </c>
      <c r="BC39" s="402">
        <f>SUMIFS('B-3内訳書2-3'!$T$8:$T$1608,'B-3内訳書2-3'!$G$8:$G$1608,'B-3【原則記入不要】内訳書1-1'!$D39,'B-3内訳書2-3'!$U$8:$U$1608,BC$24)</f>
        <v>0</v>
      </c>
      <c r="BD39" s="402">
        <f>SUMIFS('B-3内訳書2-3'!$T$8:$T$1608,'B-3内訳書2-3'!$G$8:$G$1608,'B-3【原則記入不要】内訳書1-1'!$D39,'B-3内訳書2-3'!$U$8:$U$1608,BD$24)</f>
        <v>0</v>
      </c>
      <c r="BE39" s="402">
        <f>SUMIFS('B-3内訳書2-3'!$T$8:$T$1608,'B-3内訳書2-3'!$G$8:$G$1608,'B-3【原則記入不要】内訳書1-1'!$D39,'B-3内訳書2-3'!$U$8:$U$1608,BE$24)</f>
        <v>0</v>
      </c>
      <c r="BF39" s="402">
        <f>SUMIFS('B-3内訳書2-3'!$T$8:$T$1608,'B-3内訳書2-3'!$G$8:$G$1608,'B-3【原則記入不要】内訳書1-1'!$D39,'B-3内訳書2-3'!$U$8:$U$1608,BF$24)</f>
        <v>0</v>
      </c>
      <c r="BG39" s="402">
        <f>SUMIFS('B-3内訳書2-3'!$T$8:$T$1608,'B-3内訳書2-3'!$G$8:$G$1608,'B-3【原則記入不要】内訳書1-1'!$D39,'B-3内訳書2-3'!$U$8:$U$1608,BG$24)</f>
        <v>0</v>
      </c>
      <c r="BH39" s="402">
        <f>SUMIFS('B-3内訳書2-3'!$T$8:$T$1608,'B-3内訳書2-3'!$G$8:$G$1608,'B-3【原則記入不要】内訳書1-1'!$D39,'B-3内訳書2-3'!$U$8:$U$1608,BH$24)</f>
        <v>0</v>
      </c>
      <c r="BI39" s="402">
        <f>SUMIFS('B-3内訳書2-3'!$T$8:$T$1608,'B-3内訳書2-3'!$G$8:$G$1608,'B-3【原則記入不要】内訳書1-1'!$D39,'B-3内訳書2-3'!$U$8:$U$1608,BI$24)</f>
        <v>0</v>
      </c>
      <c r="BJ39" s="402">
        <f>SUMIFS('B-3内訳書2-3'!$T$8:$T$1608,'B-3内訳書2-3'!$G$8:$G$1608,'B-3【原則記入不要】内訳書1-1'!$D39,'B-3内訳書2-3'!$U$8:$U$1608,BJ$24)</f>
        <v>0</v>
      </c>
      <c r="BK39" s="402">
        <f>SUMIFS('B-3内訳書2-3'!$T$8:$T$1608,'B-3内訳書2-3'!$G$8:$G$1608,'B-3【原則記入不要】内訳書1-1'!$D39,'B-3内訳書2-3'!$U$8:$U$1608,BK$24)</f>
        <v>0</v>
      </c>
      <c r="BL39" s="402">
        <f>SUMIFS('B-3内訳書2-3'!$T$8:$T$1608,'B-3内訳書2-3'!$G$8:$G$1608,'B-3【原則記入不要】内訳書1-1'!$D39,'B-3内訳書2-3'!$U$8:$U$1608,BL$24)</f>
        <v>0</v>
      </c>
      <c r="BM39" s="402">
        <f>SUMIFS('B-3内訳書2-3'!$T$8:$T$1608,'B-3内訳書2-3'!$G$8:$G$1608,'B-3【原則記入不要】内訳書1-1'!$D39,'B-3内訳書2-3'!$U$8:$U$1608,BM$24)</f>
        <v>0</v>
      </c>
      <c r="BN39" s="402">
        <f>SUMIFS('B-3内訳書2-3'!$T$8:$T$1608,'B-3内訳書2-3'!$G$8:$G$1608,'B-3【原則記入不要】内訳書1-1'!$D39,'B-3内訳書2-3'!$U$8:$U$1608,BN$24)</f>
        <v>0</v>
      </c>
      <c r="BO39" s="403">
        <f>'B-3内訳書2-3'!$I1849</f>
        <v>0</v>
      </c>
      <c r="BP39" s="404">
        <f>'B-3内訳書2-4'!$I299</f>
        <v>0</v>
      </c>
      <c r="BQ39" s="412">
        <f t="shared" si="18"/>
        <v>0</v>
      </c>
      <c r="BR39" s="186"/>
      <c r="BS39" s="186"/>
    </row>
    <row r="40" spans="2:71" ht="18" customHeight="1">
      <c r="B40" s="954"/>
      <c r="C40" s="935"/>
      <c r="D40" s="413" t="s">
        <v>182</v>
      </c>
      <c r="E40" s="414">
        <f>SUMIFS('B-3内訳書2-1'!$T$8:$T$1608,'B-3内訳書2-1'!$G$8:$G$1608,'B-3【原則記入不要】内訳書1-1'!$D40,'B-3内訳書2-1'!$U$8:$U$1608,E$24)</f>
        <v>0</v>
      </c>
      <c r="F40" s="414">
        <f>SUMIFS('B-3内訳書2-1'!$T$8:$T$1608,'B-3内訳書2-1'!$G$8:$G$1608,'B-3【原則記入不要】内訳書1-1'!$D40,'B-3内訳書2-1'!$U$8:$U$1608,F$24)</f>
        <v>0</v>
      </c>
      <c r="G40" s="414">
        <f>SUMIFS('B-3内訳書2-1'!$T$8:$T$1608,'B-3内訳書2-1'!$G$8:$G$1608,'B-3【原則記入不要】内訳書1-1'!$D40,'B-3内訳書2-1'!$U$8:$U$1608,G$24)</f>
        <v>0</v>
      </c>
      <c r="H40" s="414">
        <f>SUMIFS('B-3内訳書2-1'!$T$8:$T$1608,'B-3内訳書2-1'!$G$8:$G$1608,'B-3【原則記入不要】内訳書1-1'!$D40,'B-3内訳書2-1'!$U$8:$U$1608,H$24)</f>
        <v>0</v>
      </c>
      <c r="I40" s="414">
        <f>SUMIFS('B-3内訳書2-1'!$T$8:$T$1608,'B-3内訳書2-1'!$G$8:$G$1608,'B-3【原則記入不要】内訳書1-1'!$D40,'B-3内訳書2-1'!$U$8:$U$1608,I$24)</f>
        <v>0</v>
      </c>
      <c r="J40" s="414">
        <f>SUMIFS('B-3内訳書2-1'!$T$8:$T$1608,'B-3内訳書2-1'!$G$8:$G$1608,'B-3【原則記入不要】内訳書1-1'!$D40,'B-3内訳書2-1'!$U$8:$U$1608,J$24)</f>
        <v>0</v>
      </c>
      <c r="K40" s="414">
        <f>SUMIFS('B-3内訳書2-1'!$T$8:$T$1608,'B-3内訳書2-1'!$G$8:$G$1608,'B-3【原則記入不要】内訳書1-1'!$D40,'B-3内訳書2-1'!$U$8:$U$1608,K$24)</f>
        <v>0</v>
      </c>
      <c r="L40" s="414">
        <f>SUMIFS('B-3内訳書2-1'!$T$8:$T$1608,'B-3内訳書2-1'!$G$8:$G$1608,'B-3【原則記入不要】内訳書1-1'!$D40,'B-3内訳書2-1'!$U$8:$U$1608,L$24)</f>
        <v>0</v>
      </c>
      <c r="M40" s="414">
        <f>SUMIFS('B-3内訳書2-1'!$T$8:$T$1608,'B-3内訳書2-1'!$G$8:$G$1608,'B-3【原則記入不要】内訳書1-1'!$D40,'B-3内訳書2-1'!$U$8:$U$1608,M$24)</f>
        <v>0</v>
      </c>
      <c r="N40" s="414">
        <f>SUMIFS('B-3内訳書2-1'!$T$8:$T$1608,'B-3内訳書2-1'!$G$8:$G$1608,'B-3【原則記入不要】内訳書1-1'!$D40,'B-3内訳書2-1'!$U$8:$U$1608,N$24)</f>
        <v>0</v>
      </c>
      <c r="O40" s="414">
        <f>SUMIFS('B-3内訳書2-1'!$T$8:$T$1608,'B-3内訳書2-1'!$G$8:$G$1608,'B-3【原則記入不要】内訳書1-1'!$D40,'B-3内訳書2-1'!$U$8:$U$1608,O$24)</f>
        <v>0</v>
      </c>
      <c r="P40" s="414">
        <f>SUMIFS('B-3内訳書2-1'!$T$8:$T$1608,'B-3内訳書2-1'!$G$8:$G$1608,'B-3【原則記入不要】内訳書1-1'!$D40,'B-3内訳書2-1'!$U$8:$U$1608,P$24)</f>
        <v>0</v>
      </c>
      <c r="Q40" s="414">
        <f>SUMIFS('B-3内訳書2-1'!$T$8:$T$1608,'B-3内訳書2-1'!$G$8:$G$1608,'B-3【原則記入不要】内訳書1-1'!$D40,'B-3内訳書2-1'!$U$8:$U$1608,Q$24)</f>
        <v>0</v>
      </c>
      <c r="R40" s="414">
        <f>SUMIFS('B-3内訳書2-1'!$T$8:$T$1608,'B-3内訳書2-1'!$G$8:$G$1608,'B-3【原則記入不要】内訳書1-1'!$D40,'B-3内訳書2-1'!$U$8:$U$1608,R$24)</f>
        <v>0</v>
      </c>
      <c r="S40" s="414">
        <f>SUMIFS('B-3内訳書2-1'!$T$8:$T$1608,'B-3内訳書2-1'!$G$8:$G$1608,'B-3【原則記入不要】内訳書1-1'!$D40,'B-3内訳書2-1'!$U$8:$U$1608,S$24)</f>
        <v>0</v>
      </c>
      <c r="T40" s="414">
        <f>SUMIFS('B-3内訳書2-1'!$T$8:$T$1608,'B-3内訳書2-1'!$G$8:$G$1608,'B-3【原則記入不要】内訳書1-1'!$D40,'B-3内訳書2-1'!$U$8:$U$1608,T$24)</f>
        <v>0</v>
      </c>
      <c r="U40" s="414">
        <f>SUMIFS('B-3内訳書2-1'!$T$8:$T$1608,'B-3内訳書2-1'!$G$8:$G$1608,'B-3【原則記入不要】内訳書1-1'!$D40,'B-3内訳書2-1'!$U$8:$U$1608,U$24)</f>
        <v>0</v>
      </c>
      <c r="V40" s="414">
        <f>SUMIFS('B-3内訳書2-1'!$T$8:$T$1608,'B-3内訳書2-1'!$G$8:$G$1608,'B-3【原則記入不要】内訳書1-1'!$D40,'B-3内訳書2-1'!$U$8:$U$1608,V$24)</f>
        <v>0</v>
      </c>
      <c r="W40" s="414">
        <f>SUMIFS('B-3内訳書2-1'!$T$8:$T$1608,'B-3内訳書2-1'!$G$8:$G$1608,'B-3【原則記入不要】内訳書1-1'!$D40,'B-3内訳書2-1'!$U$8:$U$1608,W$24)</f>
        <v>0</v>
      </c>
      <c r="X40" s="414">
        <f>SUMIFS('B-3内訳書2-1'!$T$8:$T$1608,'B-3内訳書2-1'!$G$8:$G$1608,'B-3【原則記入不要】内訳書1-1'!$D40,'B-3内訳書2-1'!$U$8:$U$1608,X$24)</f>
        <v>0</v>
      </c>
      <c r="Y40" s="415">
        <f>'B-3内訳書2-1'!$I1850</f>
        <v>0</v>
      </c>
      <c r="Z40" s="414">
        <f>SUMIFS('B-3内訳書2-2'!$T$8:$T$1608,'B-3内訳書2-2'!$G$8:$G$1608,'B-3【原則記入不要】内訳書1-1'!$D40,'B-3内訳書2-2'!$U$8:$U$1608,Z$24)</f>
        <v>0</v>
      </c>
      <c r="AA40" s="414">
        <f>SUMIFS('B-3内訳書2-2'!$T$8:$T$1608,'B-3内訳書2-2'!$G$8:$G$1608,'B-3【原則記入不要】内訳書1-1'!$D40,'B-3内訳書2-2'!$U$8:$U$1608,AA$24)</f>
        <v>0</v>
      </c>
      <c r="AB40" s="414">
        <f>SUMIFS('B-3内訳書2-2'!$T$8:$T$1608,'B-3内訳書2-2'!$G$8:$G$1608,'B-3【原則記入不要】内訳書1-1'!$D40,'B-3内訳書2-2'!$U$8:$U$1608,AB$24)</f>
        <v>0</v>
      </c>
      <c r="AC40" s="414">
        <f>SUMIFS('B-3内訳書2-2'!$T$8:$T$1608,'B-3内訳書2-2'!$G$8:$G$1608,'B-3【原則記入不要】内訳書1-1'!$D40,'B-3内訳書2-2'!$U$8:$U$1608,AC$24)</f>
        <v>0</v>
      </c>
      <c r="AD40" s="414">
        <f>SUMIFS('B-3内訳書2-2'!$T$8:$T$1608,'B-3内訳書2-2'!$G$8:$G$1608,'B-3【原則記入不要】内訳書1-1'!$D40,'B-3内訳書2-2'!$U$8:$U$1608,AD$24)</f>
        <v>0</v>
      </c>
      <c r="AE40" s="414">
        <f>SUMIFS('B-3内訳書2-2'!$T$8:$T$1608,'B-3内訳書2-2'!$G$8:$G$1608,'B-3【原則記入不要】内訳書1-1'!$D40,'B-3内訳書2-2'!$U$8:$U$1608,AE$24)</f>
        <v>0</v>
      </c>
      <c r="AF40" s="414">
        <f>SUMIFS('B-3内訳書2-2'!$T$8:$T$1608,'B-3内訳書2-2'!$G$8:$G$1608,'B-3【原則記入不要】内訳書1-1'!$D40,'B-3内訳書2-2'!$U$8:$U$1608,AF$24)</f>
        <v>0</v>
      </c>
      <c r="AG40" s="414">
        <f>SUMIFS('B-3内訳書2-2'!$T$8:$T$1608,'B-3内訳書2-2'!$G$8:$G$1608,'B-3【原則記入不要】内訳書1-1'!$D40,'B-3内訳書2-2'!$U$8:$U$1608,AG$24)</f>
        <v>0</v>
      </c>
      <c r="AH40" s="414">
        <f>SUMIFS('B-3内訳書2-2'!$T$8:$T$1608,'B-3内訳書2-2'!$G$8:$G$1608,'B-3【原則記入不要】内訳書1-1'!$D40,'B-3内訳書2-2'!$U$8:$U$1608,AH$24)</f>
        <v>0</v>
      </c>
      <c r="AI40" s="414">
        <f>SUMIFS('B-3内訳書2-2'!$T$8:$T$1608,'B-3内訳書2-2'!$G$8:$G$1608,'B-3【原則記入不要】内訳書1-1'!$D40,'B-3内訳書2-2'!$U$8:$U$1608,AI$24)</f>
        <v>0</v>
      </c>
      <c r="AJ40" s="414">
        <f>SUMIFS('B-3内訳書2-2'!$T$8:$T$1608,'B-3内訳書2-2'!$G$8:$G$1608,'B-3【原則記入不要】内訳書1-1'!$D40,'B-3内訳書2-2'!$U$8:$U$1608,AJ$24)</f>
        <v>0</v>
      </c>
      <c r="AK40" s="414">
        <f>SUMIFS('B-3内訳書2-2'!$T$8:$T$1608,'B-3内訳書2-2'!$G$8:$G$1608,'B-3【原則記入不要】内訳書1-1'!$D40,'B-3内訳書2-2'!$U$8:$U$1608,AK$24)</f>
        <v>0</v>
      </c>
      <c r="AL40" s="414">
        <f>SUMIFS('B-3内訳書2-2'!$T$8:$T$1608,'B-3内訳書2-2'!$G$8:$G$1608,'B-3【原則記入不要】内訳書1-1'!$D40,'B-3内訳書2-2'!$U$8:$U$1608,AL$24)</f>
        <v>0</v>
      </c>
      <c r="AM40" s="414">
        <f>SUMIFS('B-3内訳書2-2'!$T$8:$T$1608,'B-3内訳書2-2'!$G$8:$G$1608,'B-3【原則記入不要】内訳書1-1'!$D40,'B-3内訳書2-2'!$U$8:$U$1608,AM$24)</f>
        <v>0</v>
      </c>
      <c r="AN40" s="414">
        <f>SUMIFS('B-3内訳書2-2'!$T$8:$T$1608,'B-3内訳書2-2'!$G$8:$G$1608,'B-3【原則記入不要】内訳書1-1'!$D40,'B-3内訳書2-2'!$U$8:$U$1608,AN$24)</f>
        <v>0</v>
      </c>
      <c r="AO40" s="414">
        <f>SUMIFS('B-3内訳書2-2'!$T$8:$T$1608,'B-3内訳書2-2'!$G$8:$G$1608,'B-3【原則記入不要】内訳書1-1'!$D40,'B-3内訳書2-2'!$U$8:$U$1608,AO$24)</f>
        <v>0</v>
      </c>
      <c r="AP40" s="414">
        <f>SUMIFS('B-3内訳書2-2'!$T$8:$T$1608,'B-3内訳書2-2'!$G$8:$G$1608,'B-3【原則記入不要】内訳書1-1'!$D40,'B-3内訳書2-2'!$U$8:$U$1608,AP$24)</f>
        <v>0</v>
      </c>
      <c r="AQ40" s="414">
        <f>SUMIFS('B-3内訳書2-2'!$T$8:$T$1608,'B-3内訳書2-2'!$G$8:$G$1608,'B-3【原則記入不要】内訳書1-1'!$D40,'B-3内訳書2-2'!$U$8:$U$1608,AQ$24)</f>
        <v>0</v>
      </c>
      <c r="AR40" s="414">
        <f>SUMIFS('B-3内訳書2-2'!$T$8:$T$1608,'B-3内訳書2-2'!$G$8:$G$1608,'B-3【原則記入不要】内訳書1-1'!$D40,'B-3内訳書2-2'!$U$8:$U$1608,AR$24)</f>
        <v>0</v>
      </c>
      <c r="AS40" s="414">
        <f>SUMIFS('B-3内訳書2-2'!$T$8:$T$1608,'B-3内訳書2-2'!$G$8:$G$1608,'B-3【原則記入不要】内訳書1-1'!$D40,'B-3内訳書2-2'!$U$8:$U$1608,AS$24)</f>
        <v>0</v>
      </c>
      <c r="AT40" s="415">
        <f>'B-3内訳書2-2'!$I1850</f>
        <v>0</v>
      </c>
      <c r="AU40" s="414">
        <f>SUMIFS('B-3内訳書2-3'!$T$8:$T$1608,'B-3内訳書2-3'!$G$8:$G$1608,'B-3【原則記入不要】内訳書1-1'!$D40,'B-3内訳書2-3'!$U$8:$U$1608,AU$24)</f>
        <v>0</v>
      </c>
      <c r="AV40" s="414">
        <f>SUMIFS('B-3内訳書2-3'!$T$8:$T$1608,'B-3内訳書2-3'!$G$8:$G$1608,'B-3【原則記入不要】内訳書1-1'!$D40,'B-3内訳書2-3'!$U$8:$U$1608,AV$24)</f>
        <v>0</v>
      </c>
      <c r="AW40" s="414">
        <f>SUMIFS('B-3内訳書2-3'!$T$8:$T$1608,'B-3内訳書2-3'!$G$8:$G$1608,'B-3【原則記入不要】内訳書1-1'!$D40,'B-3内訳書2-3'!$U$8:$U$1608,AW$24)</f>
        <v>0</v>
      </c>
      <c r="AX40" s="414">
        <f>SUMIFS('B-3内訳書2-3'!$T$8:$T$1608,'B-3内訳書2-3'!$G$8:$G$1608,'B-3【原則記入不要】内訳書1-1'!$D40,'B-3内訳書2-3'!$U$8:$U$1608,AX$24)</f>
        <v>0</v>
      </c>
      <c r="AY40" s="414">
        <f>SUMIFS('B-3内訳書2-3'!$T$8:$T$1608,'B-3内訳書2-3'!$G$8:$G$1608,'B-3【原則記入不要】内訳書1-1'!$D40,'B-3内訳書2-3'!$U$8:$U$1608,AY$24)</f>
        <v>0</v>
      </c>
      <c r="AZ40" s="414">
        <f>SUMIFS('B-3内訳書2-3'!$T$8:$T$1608,'B-3内訳書2-3'!$G$8:$G$1608,'B-3【原則記入不要】内訳書1-1'!$D40,'B-3内訳書2-3'!$U$8:$U$1608,AZ$24)</f>
        <v>0</v>
      </c>
      <c r="BA40" s="414">
        <f>SUMIFS('B-3内訳書2-3'!$T$8:$T$1608,'B-3内訳書2-3'!$G$8:$G$1608,'B-3【原則記入不要】内訳書1-1'!$D40,'B-3内訳書2-3'!$U$8:$U$1608,BA$24)</f>
        <v>0</v>
      </c>
      <c r="BB40" s="414">
        <f>SUMIFS('B-3内訳書2-3'!$T$8:$T$1608,'B-3内訳書2-3'!$G$8:$G$1608,'B-3【原則記入不要】内訳書1-1'!$D40,'B-3内訳書2-3'!$U$8:$U$1608,BB$24)</f>
        <v>0</v>
      </c>
      <c r="BC40" s="414">
        <f>SUMIFS('B-3内訳書2-3'!$T$8:$T$1608,'B-3内訳書2-3'!$G$8:$G$1608,'B-3【原則記入不要】内訳書1-1'!$D40,'B-3内訳書2-3'!$U$8:$U$1608,BC$24)</f>
        <v>0</v>
      </c>
      <c r="BD40" s="414">
        <f>SUMIFS('B-3内訳書2-3'!$T$8:$T$1608,'B-3内訳書2-3'!$G$8:$G$1608,'B-3【原則記入不要】内訳書1-1'!$D40,'B-3内訳書2-3'!$U$8:$U$1608,BD$24)</f>
        <v>0</v>
      </c>
      <c r="BE40" s="414">
        <f>SUMIFS('B-3内訳書2-3'!$T$8:$T$1608,'B-3内訳書2-3'!$G$8:$G$1608,'B-3【原則記入不要】内訳書1-1'!$D40,'B-3内訳書2-3'!$U$8:$U$1608,BE$24)</f>
        <v>0</v>
      </c>
      <c r="BF40" s="414">
        <f>SUMIFS('B-3内訳書2-3'!$T$8:$T$1608,'B-3内訳書2-3'!$G$8:$G$1608,'B-3【原則記入不要】内訳書1-1'!$D40,'B-3内訳書2-3'!$U$8:$U$1608,BF$24)</f>
        <v>0</v>
      </c>
      <c r="BG40" s="414">
        <f>SUMIFS('B-3内訳書2-3'!$T$8:$T$1608,'B-3内訳書2-3'!$G$8:$G$1608,'B-3【原則記入不要】内訳書1-1'!$D40,'B-3内訳書2-3'!$U$8:$U$1608,BG$24)</f>
        <v>0</v>
      </c>
      <c r="BH40" s="414">
        <f>SUMIFS('B-3内訳書2-3'!$T$8:$T$1608,'B-3内訳書2-3'!$G$8:$G$1608,'B-3【原則記入不要】内訳書1-1'!$D40,'B-3内訳書2-3'!$U$8:$U$1608,BH$24)</f>
        <v>0</v>
      </c>
      <c r="BI40" s="414">
        <f>SUMIFS('B-3内訳書2-3'!$T$8:$T$1608,'B-3内訳書2-3'!$G$8:$G$1608,'B-3【原則記入不要】内訳書1-1'!$D40,'B-3内訳書2-3'!$U$8:$U$1608,BI$24)</f>
        <v>0</v>
      </c>
      <c r="BJ40" s="414">
        <f>SUMIFS('B-3内訳書2-3'!$T$8:$T$1608,'B-3内訳書2-3'!$G$8:$G$1608,'B-3【原則記入不要】内訳書1-1'!$D40,'B-3内訳書2-3'!$U$8:$U$1608,BJ$24)</f>
        <v>0</v>
      </c>
      <c r="BK40" s="414">
        <f>SUMIFS('B-3内訳書2-3'!$T$8:$T$1608,'B-3内訳書2-3'!$G$8:$G$1608,'B-3【原則記入不要】内訳書1-1'!$D40,'B-3内訳書2-3'!$U$8:$U$1608,BK$24)</f>
        <v>0</v>
      </c>
      <c r="BL40" s="414">
        <f>SUMIFS('B-3内訳書2-3'!$T$8:$T$1608,'B-3内訳書2-3'!$G$8:$G$1608,'B-3【原則記入不要】内訳書1-1'!$D40,'B-3内訳書2-3'!$U$8:$U$1608,BL$24)</f>
        <v>0</v>
      </c>
      <c r="BM40" s="414">
        <f>SUMIFS('B-3内訳書2-3'!$T$8:$T$1608,'B-3内訳書2-3'!$G$8:$G$1608,'B-3【原則記入不要】内訳書1-1'!$D40,'B-3内訳書2-3'!$U$8:$U$1608,BM$24)</f>
        <v>0</v>
      </c>
      <c r="BN40" s="414">
        <f>SUMIFS('B-3内訳書2-3'!$T$8:$T$1608,'B-3内訳書2-3'!$G$8:$G$1608,'B-3【原則記入不要】内訳書1-1'!$D40,'B-3内訳書2-3'!$U$8:$U$1608,BN$24)</f>
        <v>0</v>
      </c>
      <c r="BO40" s="415">
        <f>'B-3内訳書2-3'!$I1850</f>
        <v>0</v>
      </c>
      <c r="BP40" s="415">
        <f>'B-3内訳書2-4'!$I300</f>
        <v>0</v>
      </c>
      <c r="BQ40" s="416">
        <f t="shared" si="18"/>
        <v>0</v>
      </c>
      <c r="BR40" s="186"/>
      <c r="BS40" s="186"/>
    </row>
    <row r="41" spans="2:71" ht="18" customHeight="1">
      <c r="B41" s="954"/>
      <c r="C41" s="935"/>
      <c r="D41" s="406" t="s">
        <v>155</v>
      </c>
      <c r="E41" s="408">
        <f>SUMIFS('B-3内訳書2-1'!$T$8:$T$1608,'B-3内訳書2-1'!$G$8:$G$1608,'B-3【原則記入不要】内訳書1-1'!$D41,'B-3内訳書2-1'!$U$8:$U$1608,E$24)</f>
        <v>0</v>
      </c>
      <c r="F41" s="417">
        <f>SUMIFS('B-3内訳書2-1'!$T$8:$T$1608,'B-3内訳書2-1'!$G$8:$G$1608,'B-3【原則記入不要】内訳書1-1'!$D41,'B-3内訳書2-1'!$U$8:$U$1608,F$24)</f>
        <v>0</v>
      </c>
      <c r="G41" s="418">
        <f>SUMIFS('B-3内訳書2-1'!$T$8:$T$1608,'B-3内訳書2-1'!$G$8:$G$1608,'B-3【原則記入不要】内訳書1-1'!$D41,'B-3内訳書2-1'!$U$8:$U$1608,G$24)</f>
        <v>0</v>
      </c>
      <c r="H41" s="418">
        <f>SUMIFS('B-3内訳書2-1'!$T$8:$T$1608,'B-3内訳書2-1'!$G$8:$G$1608,'B-3【原則記入不要】内訳書1-1'!$D41,'B-3内訳書2-1'!$U$8:$U$1608,H$24)</f>
        <v>0</v>
      </c>
      <c r="I41" s="418">
        <f>SUMIFS('B-3内訳書2-1'!$T$8:$T$1608,'B-3内訳書2-1'!$G$8:$G$1608,'B-3【原則記入不要】内訳書1-1'!$D41,'B-3内訳書2-1'!$U$8:$U$1608,I$24)</f>
        <v>0</v>
      </c>
      <c r="J41" s="418">
        <f>SUMIFS('B-3内訳書2-1'!$T$8:$T$1608,'B-3内訳書2-1'!$G$8:$G$1608,'B-3【原則記入不要】内訳書1-1'!$D41,'B-3内訳書2-1'!$U$8:$U$1608,J$24)</f>
        <v>0</v>
      </c>
      <c r="K41" s="418">
        <f>SUMIFS('B-3内訳書2-1'!$T$8:$T$1608,'B-3内訳書2-1'!$G$8:$G$1608,'B-3【原則記入不要】内訳書1-1'!$D41,'B-3内訳書2-1'!$U$8:$U$1608,K$24)</f>
        <v>0</v>
      </c>
      <c r="L41" s="418">
        <f>SUMIFS('B-3内訳書2-1'!$T$8:$T$1608,'B-3内訳書2-1'!$G$8:$G$1608,'B-3【原則記入不要】内訳書1-1'!$D41,'B-3内訳書2-1'!$U$8:$U$1608,L$24)</f>
        <v>0</v>
      </c>
      <c r="M41" s="418">
        <f>SUMIFS('B-3内訳書2-1'!$T$8:$T$1608,'B-3内訳書2-1'!$G$8:$G$1608,'B-3【原則記入不要】内訳書1-1'!$D41,'B-3内訳書2-1'!$U$8:$U$1608,M$24)</f>
        <v>0</v>
      </c>
      <c r="N41" s="418">
        <f>SUMIFS('B-3内訳書2-1'!$T$8:$T$1608,'B-3内訳書2-1'!$G$8:$G$1608,'B-3【原則記入不要】内訳書1-1'!$D41,'B-3内訳書2-1'!$U$8:$U$1608,N$24)</f>
        <v>0</v>
      </c>
      <c r="O41" s="408">
        <f>SUMIFS('B-3内訳書2-1'!$T$8:$T$1608,'B-3内訳書2-1'!$G$8:$G$1608,'B-3【原則記入不要】内訳書1-1'!$D41,'B-3内訳書2-1'!$U$8:$U$1608,O$24)</f>
        <v>0</v>
      </c>
      <c r="P41" s="418">
        <f>SUMIFS('B-3内訳書2-1'!$T$8:$T$1608,'B-3内訳書2-1'!$G$8:$G$1608,'B-3【原則記入不要】内訳書1-1'!$D41,'B-3内訳書2-1'!$U$8:$U$1608,P$24)</f>
        <v>0</v>
      </c>
      <c r="Q41" s="418">
        <f>SUMIFS('B-3内訳書2-1'!$T$8:$T$1608,'B-3内訳書2-1'!$G$8:$G$1608,'B-3【原則記入不要】内訳書1-1'!$D41,'B-3内訳書2-1'!$U$8:$U$1608,Q$24)</f>
        <v>0</v>
      </c>
      <c r="R41" s="418">
        <f>SUMIFS('B-3内訳書2-1'!$T$8:$T$1608,'B-3内訳書2-1'!$G$8:$G$1608,'B-3【原則記入不要】内訳書1-1'!$D41,'B-3内訳書2-1'!$U$8:$U$1608,R$24)</f>
        <v>0</v>
      </c>
      <c r="S41" s="418">
        <f>SUMIFS('B-3内訳書2-1'!$T$8:$T$1608,'B-3内訳書2-1'!$G$8:$G$1608,'B-3【原則記入不要】内訳書1-1'!$D41,'B-3内訳書2-1'!$U$8:$U$1608,S$24)</f>
        <v>0</v>
      </c>
      <c r="T41" s="418">
        <f>SUMIFS('B-3内訳書2-1'!$T$8:$T$1608,'B-3内訳書2-1'!$G$8:$G$1608,'B-3【原則記入不要】内訳書1-1'!$D41,'B-3内訳書2-1'!$U$8:$U$1608,T$24)</f>
        <v>0</v>
      </c>
      <c r="U41" s="418">
        <f>SUMIFS('B-3内訳書2-1'!$T$8:$T$1608,'B-3内訳書2-1'!$G$8:$G$1608,'B-3【原則記入不要】内訳書1-1'!$D41,'B-3内訳書2-1'!$U$8:$U$1608,U$24)</f>
        <v>0</v>
      </c>
      <c r="V41" s="418">
        <f>SUMIFS('B-3内訳書2-1'!$T$8:$T$1608,'B-3内訳書2-1'!$G$8:$G$1608,'B-3【原則記入不要】内訳書1-1'!$D41,'B-3内訳書2-1'!$U$8:$U$1608,V$24)</f>
        <v>0</v>
      </c>
      <c r="W41" s="418">
        <f>SUMIFS('B-3内訳書2-1'!$T$8:$T$1608,'B-3内訳書2-1'!$G$8:$G$1608,'B-3【原則記入不要】内訳書1-1'!$D41,'B-3内訳書2-1'!$U$8:$U$1608,W$24)</f>
        <v>0</v>
      </c>
      <c r="X41" s="418">
        <f>SUMIFS('B-3内訳書2-1'!$T$8:$T$1608,'B-3内訳書2-1'!$G$8:$G$1608,'B-3【原則記入不要】内訳書1-1'!$D41,'B-3内訳書2-1'!$U$8:$U$1608,X$24)</f>
        <v>0</v>
      </c>
      <c r="Y41" s="408">
        <f>'B-3内訳書2-1'!$I1851</f>
        <v>0</v>
      </c>
      <c r="Z41" s="407">
        <f>SUMIFS('B-3内訳書2-2'!$T$8:$T$1608,'B-3内訳書2-2'!$G$8:$G$1608,'B-3【原則記入不要】内訳書1-1'!$D41,'B-3内訳書2-2'!$U$8:$U$1608,Z$24)</f>
        <v>0</v>
      </c>
      <c r="AA41" s="419">
        <f>SUMIFS('B-3内訳書2-2'!$T$8:$T$1608,'B-3内訳書2-2'!$G$8:$G$1608,'B-3【原則記入不要】内訳書1-1'!$D41,'B-3内訳書2-2'!$U$8:$U$1608,AA$24)</f>
        <v>0</v>
      </c>
      <c r="AB41" s="418">
        <f>SUMIFS('B-3内訳書2-2'!$T$8:$T$1608,'B-3内訳書2-2'!$G$8:$G$1608,'B-3【原則記入不要】内訳書1-1'!$D41,'B-3内訳書2-2'!$U$8:$U$1608,AB$24)</f>
        <v>0</v>
      </c>
      <c r="AC41" s="418">
        <f>SUMIFS('B-3内訳書2-2'!$T$8:$T$1608,'B-3内訳書2-2'!$G$8:$G$1608,'B-3【原則記入不要】内訳書1-1'!$D41,'B-3内訳書2-2'!$U$8:$U$1608,AC$24)</f>
        <v>0</v>
      </c>
      <c r="AD41" s="418">
        <f>SUMIFS('B-3内訳書2-2'!$T$8:$T$1608,'B-3内訳書2-2'!$G$8:$G$1608,'B-3【原則記入不要】内訳書1-1'!$D41,'B-3内訳書2-2'!$U$8:$U$1608,AD$24)</f>
        <v>0</v>
      </c>
      <c r="AE41" s="418">
        <f>SUMIFS('B-3内訳書2-2'!$T$8:$T$1608,'B-3内訳書2-2'!$G$8:$G$1608,'B-3【原則記入不要】内訳書1-1'!$D41,'B-3内訳書2-2'!$U$8:$U$1608,AE$24)</f>
        <v>0</v>
      </c>
      <c r="AF41" s="418">
        <f>SUMIFS('B-3内訳書2-2'!$T$8:$T$1608,'B-3内訳書2-2'!$G$8:$G$1608,'B-3【原則記入不要】内訳書1-1'!$D41,'B-3内訳書2-2'!$U$8:$U$1608,AF$24)</f>
        <v>0</v>
      </c>
      <c r="AG41" s="418">
        <f>SUMIFS('B-3内訳書2-2'!$T$8:$T$1608,'B-3内訳書2-2'!$G$8:$G$1608,'B-3【原則記入不要】内訳書1-1'!$D41,'B-3内訳書2-2'!$U$8:$U$1608,AG$24)</f>
        <v>0</v>
      </c>
      <c r="AH41" s="418">
        <f>SUMIFS('B-3内訳書2-2'!$T$8:$T$1608,'B-3内訳書2-2'!$G$8:$G$1608,'B-3【原則記入不要】内訳書1-1'!$D41,'B-3内訳書2-2'!$U$8:$U$1608,AH$24)</f>
        <v>0</v>
      </c>
      <c r="AI41" s="418">
        <f>SUMIFS('B-3内訳書2-2'!$T$8:$T$1608,'B-3内訳書2-2'!$G$8:$G$1608,'B-3【原則記入不要】内訳書1-1'!$D41,'B-3内訳書2-2'!$U$8:$U$1608,AI$24)</f>
        <v>0</v>
      </c>
      <c r="AJ41" s="419">
        <f>SUMIFS('B-3内訳書2-2'!$T$8:$T$1608,'B-3内訳書2-2'!$G$8:$G$1608,'B-3【原則記入不要】内訳書1-1'!$D41,'B-3内訳書2-2'!$U$8:$U$1608,AJ$24)</f>
        <v>0</v>
      </c>
      <c r="AK41" s="418">
        <f>SUMIFS('B-3内訳書2-2'!$T$8:$T$1608,'B-3内訳書2-2'!$G$8:$G$1608,'B-3【原則記入不要】内訳書1-1'!$D41,'B-3内訳書2-2'!$U$8:$U$1608,AK$24)</f>
        <v>0</v>
      </c>
      <c r="AL41" s="418">
        <f>SUMIFS('B-3内訳書2-2'!$T$8:$T$1608,'B-3内訳書2-2'!$G$8:$G$1608,'B-3【原則記入不要】内訳書1-1'!$D41,'B-3内訳書2-2'!$U$8:$U$1608,AL$24)</f>
        <v>0</v>
      </c>
      <c r="AM41" s="418">
        <f>SUMIFS('B-3内訳書2-2'!$T$8:$T$1608,'B-3内訳書2-2'!$G$8:$G$1608,'B-3【原則記入不要】内訳書1-1'!$D41,'B-3内訳書2-2'!$U$8:$U$1608,AM$24)</f>
        <v>0</v>
      </c>
      <c r="AN41" s="418">
        <f>SUMIFS('B-3内訳書2-2'!$T$8:$T$1608,'B-3内訳書2-2'!$G$8:$G$1608,'B-3【原則記入不要】内訳書1-1'!$D41,'B-3内訳書2-2'!$U$8:$U$1608,AN$24)</f>
        <v>0</v>
      </c>
      <c r="AO41" s="418">
        <f>SUMIFS('B-3内訳書2-2'!$T$8:$T$1608,'B-3内訳書2-2'!$G$8:$G$1608,'B-3【原則記入不要】内訳書1-1'!$D41,'B-3内訳書2-2'!$U$8:$U$1608,AO$24)</f>
        <v>0</v>
      </c>
      <c r="AP41" s="418">
        <f>SUMIFS('B-3内訳書2-2'!$T$8:$T$1608,'B-3内訳書2-2'!$G$8:$G$1608,'B-3【原則記入不要】内訳書1-1'!$D41,'B-3内訳書2-2'!$U$8:$U$1608,AP$24)</f>
        <v>0</v>
      </c>
      <c r="AQ41" s="418">
        <f>SUMIFS('B-3内訳書2-2'!$T$8:$T$1608,'B-3内訳書2-2'!$G$8:$G$1608,'B-3【原則記入不要】内訳書1-1'!$D41,'B-3内訳書2-2'!$U$8:$U$1608,AQ$24)</f>
        <v>0</v>
      </c>
      <c r="AR41" s="418">
        <f>SUMIFS('B-3内訳書2-2'!$T$8:$T$1608,'B-3内訳書2-2'!$G$8:$G$1608,'B-3【原則記入不要】内訳書1-1'!$D41,'B-3内訳書2-2'!$U$8:$U$1608,AR$24)</f>
        <v>0</v>
      </c>
      <c r="AS41" s="418">
        <f>SUMIFS('B-3内訳書2-2'!$T$8:$T$1608,'B-3内訳書2-2'!$G$8:$G$1608,'B-3【原則記入不要】内訳書1-1'!$D41,'B-3内訳書2-2'!$U$8:$U$1608,AS$24)</f>
        <v>0</v>
      </c>
      <c r="AT41" s="408">
        <f>'B-3内訳書2-2'!$I1851</f>
        <v>0</v>
      </c>
      <c r="AU41" s="408">
        <f>SUMIFS('B-3内訳書2-3'!$T$8:$T$1608,'B-3内訳書2-3'!$G$8:$G$1608,'B-3【原則記入不要】内訳書1-1'!$D41,'B-3内訳書2-3'!$U$8:$U$1608,AU$24)</f>
        <v>0</v>
      </c>
      <c r="AV41" s="417">
        <f>SUMIFS('B-3内訳書2-3'!$T$8:$T$1608,'B-3内訳書2-3'!$G$8:$G$1608,'B-3【原則記入不要】内訳書1-1'!$D41,'B-3内訳書2-3'!$U$8:$U$1608,AV$24)</f>
        <v>0</v>
      </c>
      <c r="AW41" s="418">
        <f>SUMIFS('B-3内訳書2-3'!$T$8:$T$1608,'B-3内訳書2-3'!$G$8:$G$1608,'B-3【原則記入不要】内訳書1-1'!$D41,'B-3内訳書2-3'!$U$8:$U$1608,AW$24)</f>
        <v>0</v>
      </c>
      <c r="AX41" s="418">
        <f>SUMIFS('B-3内訳書2-3'!$T$8:$T$1608,'B-3内訳書2-3'!$G$8:$G$1608,'B-3【原則記入不要】内訳書1-1'!$D41,'B-3内訳書2-3'!$U$8:$U$1608,AX$24)</f>
        <v>0</v>
      </c>
      <c r="AY41" s="418">
        <f>SUMIFS('B-3内訳書2-3'!$T$8:$T$1608,'B-3内訳書2-3'!$G$8:$G$1608,'B-3【原則記入不要】内訳書1-1'!$D41,'B-3内訳書2-3'!$U$8:$U$1608,AY$24)</f>
        <v>0</v>
      </c>
      <c r="AZ41" s="418">
        <f>SUMIFS('B-3内訳書2-3'!$T$8:$T$1608,'B-3内訳書2-3'!$G$8:$G$1608,'B-3【原則記入不要】内訳書1-1'!$D41,'B-3内訳書2-3'!$U$8:$U$1608,AZ$24)</f>
        <v>0</v>
      </c>
      <c r="BA41" s="418">
        <f>SUMIFS('B-3内訳書2-3'!$T$8:$T$1608,'B-3内訳書2-3'!$G$8:$G$1608,'B-3【原則記入不要】内訳書1-1'!$D41,'B-3内訳書2-3'!$U$8:$U$1608,BA$24)</f>
        <v>0</v>
      </c>
      <c r="BB41" s="418">
        <f>SUMIFS('B-3内訳書2-3'!$T$8:$T$1608,'B-3内訳書2-3'!$G$8:$G$1608,'B-3【原則記入不要】内訳書1-1'!$D41,'B-3内訳書2-3'!$U$8:$U$1608,BB$24)</f>
        <v>0</v>
      </c>
      <c r="BC41" s="418">
        <f>SUMIFS('B-3内訳書2-3'!$T$8:$T$1608,'B-3内訳書2-3'!$G$8:$G$1608,'B-3【原則記入不要】内訳書1-1'!$D41,'B-3内訳書2-3'!$U$8:$U$1608,BC$24)</f>
        <v>0</v>
      </c>
      <c r="BD41" s="418">
        <f>SUMIFS('B-3内訳書2-3'!$T$8:$T$1608,'B-3内訳書2-3'!$G$8:$G$1608,'B-3【原則記入不要】内訳書1-1'!$D41,'B-3内訳書2-3'!$U$8:$U$1608,BD$24)</f>
        <v>0</v>
      </c>
      <c r="BE41" s="408">
        <f>SUMIFS('B-3内訳書2-3'!$T$8:$T$1608,'B-3内訳書2-3'!$G$8:$G$1608,'B-3【原則記入不要】内訳書1-1'!$D41,'B-3内訳書2-3'!$U$8:$U$1608,BE$24)</f>
        <v>0</v>
      </c>
      <c r="BF41" s="418">
        <f>SUMIFS('B-3内訳書2-3'!$T$8:$T$1608,'B-3内訳書2-3'!$G$8:$G$1608,'B-3【原則記入不要】内訳書1-1'!$D41,'B-3内訳書2-3'!$U$8:$U$1608,BF$24)</f>
        <v>0</v>
      </c>
      <c r="BG41" s="418">
        <f>SUMIFS('B-3内訳書2-3'!$T$8:$T$1608,'B-3内訳書2-3'!$G$8:$G$1608,'B-3【原則記入不要】内訳書1-1'!$D41,'B-3内訳書2-3'!$U$8:$U$1608,BG$24)</f>
        <v>0</v>
      </c>
      <c r="BH41" s="418">
        <f>SUMIFS('B-3内訳書2-3'!$T$8:$T$1608,'B-3内訳書2-3'!$G$8:$G$1608,'B-3【原則記入不要】内訳書1-1'!$D41,'B-3内訳書2-3'!$U$8:$U$1608,BH$24)</f>
        <v>0</v>
      </c>
      <c r="BI41" s="418">
        <f>SUMIFS('B-3内訳書2-3'!$T$8:$T$1608,'B-3内訳書2-3'!$G$8:$G$1608,'B-3【原則記入不要】内訳書1-1'!$D41,'B-3内訳書2-3'!$U$8:$U$1608,BI$24)</f>
        <v>0</v>
      </c>
      <c r="BJ41" s="418">
        <f>SUMIFS('B-3内訳書2-3'!$T$8:$T$1608,'B-3内訳書2-3'!$G$8:$G$1608,'B-3【原則記入不要】内訳書1-1'!$D41,'B-3内訳書2-3'!$U$8:$U$1608,BJ$24)</f>
        <v>0</v>
      </c>
      <c r="BK41" s="418">
        <f>SUMIFS('B-3内訳書2-3'!$T$8:$T$1608,'B-3内訳書2-3'!$G$8:$G$1608,'B-3【原則記入不要】内訳書1-1'!$D41,'B-3内訳書2-3'!$U$8:$U$1608,BK$24)</f>
        <v>0</v>
      </c>
      <c r="BL41" s="418">
        <f>SUMIFS('B-3内訳書2-3'!$T$8:$T$1608,'B-3内訳書2-3'!$G$8:$G$1608,'B-3【原則記入不要】内訳書1-1'!$D41,'B-3内訳書2-3'!$U$8:$U$1608,BL$24)</f>
        <v>0</v>
      </c>
      <c r="BM41" s="418">
        <f>SUMIFS('B-3内訳書2-3'!$T$8:$T$1608,'B-3内訳書2-3'!$G$8:$G$1608,'B-3【原則記入不要】内訳書1-1'!$D41,'B-3内訳書2-3'!$U$8:$U$1608,BM$24)</f>
        <v>0</v>
      </c>
      <c r="BN41" s="418">
        <f>SUMIFS('B-3内訳書2-3'!$T$8:$T$1608,'B-3内訳書2-3'!$G$8:$G$1608,'B-3【原則記入不要】内訳書1-1'!$D41,'B-3内訳書2-3'!$U$8:$U$1608,BN$24)</f>
        <v>0</v>
      </c>
      <c r="BO41" s="408">
        <f>'B-3内訳書2-3'!$I1851</f>
        <v>0</v>
      </c>
      <c r="BP41" s="415">
        <f>'B-3内訳書2-4'!$I301</f>
        <v>0</v>
      </c>
      <c r="BQ41" s="416">
        <f t="shared" si="18"/>
        <v>0</v>
      </c>
      <c r="BR41" s="186"/>
    </row>
    <row r="42" spans="2:71" ht="18" customHeight="1">
      <c r="B42" s="954"/>
      <c r="C42" s="956" t="s">
        <v>245</v>
      </c>
      <c r="D42" s="397" t="s">
        <v>246</v>
      </c>
      <c r="E42" s="399">
        <f>SUMIFS('B-3内訳書2-1'!$T$8:$T$1608,'B-3内訳書2-1'!$G$8:$G$1608,'B-3【原則記入不要】内訳書1-1'!$D42,'B-3内訳書2-1'!$U$8:$U$1608,E$24)</f>
        <v>0</v>
      </c>
      <c r="F42" s="399">
        <f>SUMIFS('B-3内訳書2-1'!$T$8:$T$1608,'B-3内訳書2-1'!$G$8:$G$1608,'B-3【原則記入不要】内訳書1-1'!$D42,'B-3内訳書2-1'!$U$8:$U$1608,F$24)</f>
        <v>0</v>
      </c>
      <c r="G42" s="399">
        <f>SUMIFS('B-3内訳書2-1'!$T$8:$T$1608,'B-3内訳書2-1'!$G$8:$G$1608,'B-3【原則記入不要】内訳書1-1'!$D42,'B-3内訳書2-1'!$U$8:$U$1608,G$24)</f>
        <v>0</v>
      </c>
      <c r="H42" s="399">
        <f>SUMIFS('B-3内訳書2-1'!$T$8:$T$1608,'B-3内訳書2-1'!$G$8:$G$1608,'B-3【原則記入不要】内訳書1-1'!$D42,'B-3内訳書2-1'!$U$8:$U$1608,H$24)</f>
        <v>0</v>
      </c>
      <c r="I42" s="399">
        <f>SUMIFS('B-3内訳書2-1'!$T$8:$T$1608,'B-3内訳書2-1'!$G$8:$G$1608,'B-3【原則記入不要】内訳書1-1'!$D42,'B-3内訳書2-1'!$U$8:$U$1608,I$24)</f>
        <v>0</v>
      </c>
      <c r="J42" s="399">
        <f>SUMIFS('B-3内訳書2-1'!$T$8:$T$1608,'B-3内訳書2-1'!$G$8:$G$1608,'B-3【原則記入不要】内訳書1-1'!$D42,'B-3内訳書2-1'!$U$8:$U$1608,J$24)</f>
        <v>0</v>
      </c>
      <c r="K42" s="399">
        <f>SUMIFS('B-3内訳書2-1'!$T$8:$T$1608,'B-3内訳書2-1'!$G$8:$G$1608,'B-3【原則記入不要】内訳書1-1'!$D42,'B-3内訳書2-1'!$U$8:$U$1608,K$24)</f>
        <v>0</v>
      </c>
      <c r="L42" s="399">
        <f>SUMIFS('B-3内訳書2-1'!$T$8:$T$1608,'B-3内訳書2-1'!$G$8:$G$1608,'B-3【原則記入不要】内訳書1-1'!$D42,'B-3内訳書2-1'!$U$8:$U$1608,L$24)</f>
        <v>0</v>
      </c>
      <c r="M42" s="399">
        <f>SUMIFS('B-3内訳書2-1'!$T$8:$T$1608,'B-3内訳書2-1'!$G$8:$G$1608,'B-3【原則記入不要】内訳書1-1'!$D42,'B-3内訳書2-1'!$U$8:$U$1608,M$24)</f>
        <v>0</v>
      </c>
      <c r="N42" s="399">
        <f>SUMIFS('B-3内訳書2-1'!$T$8:$T$1608,'B-3内訳書2-1'!$G$8:$G$1608,'B-3【原則記入不要】内訳書1-1'!$D42,'B-3内訳書2-1'!$U$8:$U$1608,N$24)</f>
        <v>0</v>
      </c>
      <c r="O42" s="399">
        <f>SUMIFS('B-3内訳書2-1'!$T$8:$T$1608,'B-3内訳書2-1'!$G$8:$G$1608,'B-3【原則記入不要】内訳書1-1'!$D42,'B-3内訳書2-1'!$U$8:$U$1608,O$24)</f>
        <v>0</v>
      </c>
      <c r="P42" s="420">
        <f>SUMIFS('B-3内訳書2-1'!$T$8:$T$1608,'B-3内訳書2-1'!$G$8:$G$1608,'B-3【原則記入不要】内訳書1-1'!$D42,'B-3内訳書2-1'!$U$8:$U$1608,P$24)</f>
        <v>0</v>
      </c>
      <c r="Q42" s="399">
        <f>SUMIFS('B-3内訳書2-1'!$T$8:$T$1608,'B-3内訳書2-1'!$G$8:$G$1608,'B-3【原則記入不要】内訳書1-1'!$D42,'B-3内訳書2-1'!$U$8:$U$1608,Q$24)</f>
        <v>0</v>
      </c>
      <c r="R42" s="399">
        <f>SUMIFS('B-3内訳書2-1'!$T$8:$T$1608,'B-3内訳書2-1'!$G$8:$G$1608,'B-3【原則記入不要】内訳書1-1'!$D42,'B-3内訳書2-1'!$U$8:$U$1608,R$24)</f>
        <v>0</v>
      </c>
      <c r="S42" s="399">
        <f>SUMIFS('B-3内訳書2-1'!$T$8:$T$1608,'B-3内訳書2-1'!$G$8:$G$1608,'B-3【原則記入不要】内訳書1-1'!$D42,'B-3内訳書2-1'!$U$8:$U$1608,S$24)</f>
        <v>0</v>
      </c>
      <c r="T42" s="399">
        <f>SUMIFS('B-3内訳書2-1'!$T$8:$T$1608,'B-3内訳書2-1'!$G$8:$G$1608,'B-3【原則記入不要】内訳書1-1'!$D42,'B-3内訳書2-1'!$U$8:$U$1608,T$24)</f>
        <v>0</v>
      </c>
      <c r="U42" s="399">
        <f>SUMIFS('B-3内訳書2-1'!$T$8:$T$1608,'B-3内訳書2-1'!$G$8:$G$1608,'B-3【原則記入不要】内訳書1-1'!$D42,'B-3内訳書2-1'!$U$8:$U$1608,U$24)</f>
        <v>0</v>
      </c>
      <c r="V42" s="399">
        <f>SUMIFS('B-3内訳書2-1'!$T$8:$T$1608,'B-3内訳書2-1'!$G$8:$G$1608,'B-3【原則記入不要】内訳書1-1'!$D42,'B-3内訳書2-1'!$U$8:$U$1608,V$24)</f>
        <v>0</v>
      </c>
      <c r="W42" s="399">
        <f>SUMIFS('B-3内訳書2-1'!$T$8:$T$1608,'B-3内訳書2-1'!$G$8:$G$1608,'B-3【原則記入不要】内訳書1-1'!$D42,'B-3内訳書2-1'!$U$8:$U$1608,W$24)</f>
        <v>0</v>
      </c>
      <c r="X42" s="399">
        <f>SUMIFS('B-3内訳書2-1'!$T$8:$T$1608,'B-3内訳書2-1'!$G$8:$G$1608,'B-3【原則記入不要】内訳書1-1'!$D42,'B-3内訳書2-1'!$U$8:$U$1608,X$24)</f>
        <v>0</v>
      </c>
      <c r="Y42" s="399">
        <f>'B-3内訳書2-1'!$I1852</f>
        <v>0</v>
      </c>
      <c r="Z42" s="399">
        <f>SUMIFS('B-3内訳書2-2'!$T$8:$T$1608,'B-3内訳書2-2'!$G$8:$G$1608,'B-3【原則記入不要】内訳書1-1'!$D42,'B-3内訳書2-2'!$U$8:$U$1608,Z$24)</f>
        <v>0</v>
      </c>
      <c r="AA42" s="399">
        <f>SUMIFS('B-3内訳書2-2'!$T$8:$T$1608,'B-3内訳書2-2'!$G$8:$G$1608,'B-3【原則記入不要】内訳書1-1'!$D42,'B-3内訳書2-2'!$U$8:$U$1608,AA$24)</f>
        <v>0</v>
      </c>
      <c r="AB42" s="399">
        <f>SUMIFS('B-3内訳書2-2'!$T$8:$T$1608,'B-3内訳書2-2'!$G$8:$G$1608,'B-3【原則記入不要】内訳書1-1'!$D42,'B-3内訳書2-2'!$U$8:$U$1608,AB$24)</f>
        <v>0</v>
      </c>
      <c r="AC42" s="399">
        <f>SUMIFS('B-3内訳書2-2'!$T$8:$T$1608,'B-3内訳書2-2'!$G$8:$G$1608,'B-3【原則記入不要】内訳書1-1'!$D42,'B-3内訳書2-2'!$U$8:$U$1608,AC$24)</f>
        <v>0</v>
      </c>
      <c r="AD42" s="399">
        <f>SUMIFS('B-3内訳書2-2'!$T$8:$T$1608,'B-3内訳書2-2'!$G$8:$G$1608,'B-3【原則記入不要】内訳書1-1'!$D42,'B-3内訳書2-2'!$U$8:$U$1608,AD$24)</f>
        <v>0</v>
      </c>
      <c r="AE42" s="399">
        <f>SUMIFS('B-3内訳書2-2'!$T$8:$T$1608,'B-3内訳書2-2'!$G$8:$G$1608,'B-3【原則記入不要】内訳書1-1'!$D42,'B-3内訳書2-2'!$U$8:$U$1608,AE$24)</f>
        <v>0</v>
      </c>
      <c r="AF42" s="399">
        <f>SUMIFS('B-3内訳書2-2'!$T$8:$T$1608,'B-3内訳書2-2'!$G$8:$G$1608,'B-3【原則記入不要】内訳書1-1'!$D42,'B-3内訳書2-2'!$U$8:$U$1608,AF$24)</f>
        <v>0</v>
      </c>
      <c r="AG42" s="399">
        <f>SUMIFS('B-3内訳書2-2'!$T$8:$T$1608,'B-3内訳書2-2'!$G$8:$G$1608,'B-3【原則記入不要】内訳書1-1'!$D42,'B-3内訳書2-2'!$U$8:$U$1608,AG$24)</f>
        <v>0</v>
      </c>
      <c r="AH42" s="399">
        <f>SUMIFS('B-3内訳書2-2'!$T$8:$T$1608,'B-3内訳書2-2'!$G$8:$G$1608,'B-3【原則記入不要】内訳書1-1'!$D42,'B-3内訳書2-2'!$U$8:$U$1608,AH$24)</f>
        <v>0</v>
      </c>
      <c r="AI42" s="399">
        <f>SUMIFS('B-3内訳書2-2'!$T$8:$T$1608,'B-3内訳書2-2'!$G$8:$G$1608,'B-3【原則記入不要】内訳書1-1'!$D42,'B-3内訳書2-2'!$U$8:$U$1608,AI$24)</f>
        <v>0</v>
      </c>
      <c r="AJ42" s="399">
        <f>SUMIFS('B-3内訳書2-2'!$T$8:$T$1608,'B-3内訳書2-2'!$G$8:$G$1608,'B-3【原則記入不要】内訳書1-1'!$D42,'B-3内訳書2-2'!$U$8:$U$1608,AJ$24)</f>
        <v>0</v>
      </c>
      <c r="AK42" s="399">
        <f>SUMIFS('B-3内訳書2-2'!$T$8:$T$1608,'B-3内訳書2-2'!$G$8:$G$1608,'B-3【原則記入不要】内訳書1-1'!$D42,'B-3内訳書2-2'!$U$8:$U$1608,AK$24)</f>
        <v>0</v>
      </c>
      <c r="AL42" s="399">
        <f>SUMIFS('B-3内訳書2-2'!$T$8:$T$1608,'B-3内訳書2-2'!$G$8:$G$1608,'B-3【原則記入不要】内訳書1-1'!$D42,'B-3内訳書2-2'!$U$8:$U$1608,AL$24)</f>
        <v>0</v>
      </c>
      <c r="AM42" s="399">
        <f>SUMIFS('B-3内訳書2-2'!$T$8:$T$1608,'B-3内訳書2-2'!$G$8:$G$1608,'B-3【原則記入不要】内訳書1-1'!$D42,'B-3内訳書2-2'!$U$8:$U$1608,AM$24)</f>
        <v>0</v>
      </c>
      <c r="AN42" s="399">
        <f>SUMIFS('B-3内訳書2-2'!$T$8:$T$1608,'B-3内訳書2-2'!$G$8:$G$1608,'B-3【原則記入不要】内訳書1-1'!$D42,'B-3内訳書2-2'!$U$8:$U$1608,AN$24)</f>
        <v>0</v>
      </c>
      <c r="AO42" s="399">
        <f>SUMIFS('B-3内訳書2-2'!$T$8:$T$1608,'B-3内訳書2-2'!$G$8:$G$1608,'B-3【原則記入不要】内訳書1-1'!$D42,'B-3内訳書2-2'!$U$8:$U$1608,AO$24)</f>
        <v>0</v>
      </c>
      <c r="AP42" s="399">
        <f>SUMIFS('B-3内訳書2-2'!$T$8:$T$1608,'B-3内訳書2-2'!$G$8:$G$1608,'B-3【原則記入不要】内訳書1-1'!$D42,'B-3内訳書2-2'!$U$8:$U$1608,AP$24)</f>
        <v>0</v>
      </c>
      <c r="AQ42" s="399">
        <f>SUMIFS('B-3内訳書2-2'!$T$8:$T$1608,'B-3内訳書2-2'!$G$8:$G$1608,'B-3【原則記入不要】内訳書1-1'!$D42,'B-3内訳書2-2'!$U$8:$U$1608,AQ$24)</f>
        <v>0</v>
      </c>
      <c r="AR42" s="399">
        <f>SUMIFS('B-3内訳書2-2'!$T$8:$T$1608,'B-3内訳書2-2'!$G$8:$G$1608,'B-3【原則記入不要】内訳書1-1'!$D42,'B-3内訳書2-2'!$U$8:$U$1608,AR$24)</f>
        <v>0</v>
      </c>
      <c r="AS42" s="399">
        <f>SUMIFS('B-3内訳書2-2'!$T$8:$T$1608,'B-3内訳書2-2'!$G$8:$G$1608,'B-3【原則記入不要】内訳書1-1'!$D42,'B-3内訳書2-2'!$U$8:$U$1608,AS$24)</f>
        <v>0</v>
      </c>
      <c r="AT42" s="399">
        <f>'B-3内訳書2-2'!$I1852</f>
        <v>0</v>
      </c>
      <c r="AU42" s="399">
        <f>SUMIFS('B-3内訳書2-3'!$T$8:$T$1608,'B-3内訳書2-3'!$G$8:$G$1608,'B-3【原則記入不要】内訳書1-1'!$D42,'B-3内訳書2-3'!$U$8:$U$1608,AU$24)</f>
        <v>0</v>
      </c>
      <c r="AV42" s="399">
        <f>SUMIFS('B-3内訳書2-3'!$T$8:$T$1608,'B-3内訳書2-3'!$G$8:$G$1608,'B-3【原則記入不要】内訳書1-1'!$D42,'B-3内訳書2-3'!$U$8:$U$1608,AV$24)</f>
        <v>0</v>
      </c>
      <c r="AW42" s="399">
        <f>SUMIFS('B-3内訳書2-3'!$T$8:$T$1608,'B-3内訳書2-3'!$G$8:$G$1608,'B-3【原則記入不要】内訳書1-1'!$D42,'B-3内訳書2-3'!$U$8:$U$1608,AW$24)</f>
        <v>0</v>
      </c>
      <c r="AX42" s="399">
        <f>SUMIFS('B-3内訳書2-3'!$T$8:$T$1608,'B-3内訳書2-3'!$G$8:$G$1608,'B-3【原則記入不要】内訳書1-1'!$D42,'B-3内訳書2-3'!$U$8:$U$1608,AX$24)</f>
        <v>0</v>
      </c>
      <c r="AY42" s="399">
        <f>SUMIFS('B-3内訳書2-3'!$T$8:$T$1608,'B-3内訳書2-3'!$G$8:$G$1608,'B-3【原則記入不要】内訳書1-1'!$D42,'B-3内訳書2-3'!$U$8:$U$1608,AY$24)</f>
        <v>0</v>
      </c>
      <c r="AZ42" s="399">
        <f>SUMIFS('B-3内訳書2-3'!$T$8:$T$1608,'B-3内訳書2-3'!$G$8:$G$1608,'B-3【原則記入不要】内訳書1-1'!$D42,'B-3内訳書2-3'!$U$8:$U$1608,AZ$24)</f>
        <v>0</v>
      </c>
      <c r="BA42" s="399">
        <f>SUMIFS('B-3内訳書2-3'!$T$8:$T$1608,'B-3内訳書2-3'!$G$8:$G$1608,'B-3【原則記入不要】内訳書1-1'!$D42,'B-3内訳書2-3'!$U$8:$U$1608,BA$24)</f>
        <v>0</v>
      </c>
      <c r="BB42" s="399">
        <f>SUMIFS('B-3内訳書2-3'!$T$8:$T$1608,'B-3内訳書2-3'!$G$8:$G$1608,'B-3【原則記入不要】内訳書1-1'!$D42,'B-3内訳書2-3'!$U$8:$U$1608,BB$24)</f>
        <v>0</v>
      </c>
      <c r="BC42" s="399">
        <f>SUMIFS('B-3内訳書2-3'!$T$8:$T$1608,'B-3内訳書2-3'!$G$8:$G$1608,'B-3【原則記入不要】内訳書1-1'!$D42,'B-3内訳書2-3'!$U$8:$U$1608,BC$24)</f>
        <v>0</v>
      </c>
      <c r="BD42" s="399">
        <f>SUMIFS('B-3内訳書2-3'!$T$8:$T$1608,'B-3内訳書2-3'!$G$8:$G$1608,'B-3【原則記入不要】内訳書1-1'!$D42,'B-3内訳書2-3'!$U$8:$U$1608,BD$24)</f>
        <v>0</v>
      </c>
      <c r="BE42" s="399">
        <f>SUMIFS('B-3内訳書2-3'!$T$8:$T$1608,'B-3内訳書2-3'!$G$8:$G$1608,'B-3【原則記入不要】内訳書1-1'!$D42,'B-3内訳書2-3'!$U$8:$U$1608,BE$24)</f>
        <v>0</v>
      </c>
      <c r="BF42" s="420">
        <f>SUMIFS('B-3内訳書2-3'!$T$8:$T$1608,'B-3内訳書2-3'!$G$8:$G$1608,'B-3【原則記入不要】内訳書1-1'!$D42,'B-3内訳書2-3'!$U$8:$U$1608,BF$24)</f>
        <v>0</v>
      </c>
      <c r="BG42" s="399">
        <f>SUMIFS('B-3内訳書2-3'!$T$8:$T$1608,'B-3内訳書2-3'!$G$8:$G$1608,'B-3【原則記入不要】内訳書1-1'!$D42,'B-3内訳書2-3'!$U$8:$U$1608,BG$24)</f>
        <v>0</v>
      </c>
      <c r="BH42" s="399">
        <f>SUMIFS('B-3内訳書2-3'!$T$8:$T$1608,'B-3内訳書2-3'!$G$8:$G$1608,'B-3【原則記入不要】内訳書1-1'!$D42,'B-3内訳書2-3'!$U$8:$U$1608,BH$24)</f>
        <v>0</v>
      </c>
      <c r="BI42" s="399">
        <f>SUMIFS('B-3内訳書2-3'!$T$8:$T$1608,'B-3内訳書2-3'!$G$8:$G$1608,'B-3【原則記入不要】内訳書1-1'!$D42,'B-3内訳書2-3'!$U$8:$U$1608,BI$24)</f>
        <v>0</v>
      </c>
      <c r="BJ42" s="399">
        <f>SUMIFS('B-3内訳書2-3'!$T$8:$T$1608,'B-3内訳書2-3'!$G$8:$G$1608,'B-3【原則記入不要】内訳書1-1'!$D42,'B-3内訳書2-3'!$U$8:$U$1608,BJ$24)</f>
        <v>0</v>
      </c>
      <c r="BK42" s="399">
        <f>SUMIFS('B-3内訳書2-3'!$T$8:$T$1608,'B-3内訳書2-3'!$G$8:$G$1608,'B-3【原則記入不要】内訳書1-1'!$D42,'B-3内訳書2-3'!$U$8:$U$1608,BK$24)</f>
        <v>0</v>
      </c>
      <c r="BL42" s="399">
        <f>SUMIFS('B-3内訳書2-3'!$T$8:$T$1608,'B-3内訳書2-3'!$G$8:$G$1608,'B-3【原則記入不要】内訳書1-1'!$D42,'B-3内訳書2-3'!$U$8:$U$1608,BL$24)</f>
        <v>0</v>
      </c>
      <c r="BM42" s="399">
        <f>SUMIFS('B-3内訳書2-3'!$T$8:$T$1608,'B-3内訳書2-3'!$G$8:$G$1608,'B-3【原則記入不要】内訳書1-1'!$D42,'B-3内訳書2-3'!$U$8:$U$1608,BM$24)</f>
        <v>0</v>
      </c>
      <c r="BN42" s="399">
        <f>SUMIFS('B-3内訳書2-3'!$T$8:$T$1608,'B-3内訳書2-3'!$G$8:$G$1608,'B-3【原則記入不要】内訳書1-1'!$D42,'B-3内訳書2-3'!$U$8:$U$1608,BN$24)</f>
        <v>0</v>
      </c>
      <c r="BO42" s="399">
        <f>'B-3内訳書2-3'!$I1852</f>
        <v>0</v>
      </c>
      <c r="BP42" s="421">
        <f>'B-3内訳書2-4'!$I302</f>
        <v>0</v>
      </c>
      <c r="BQ42" s="422">
        <f t="shared" si="18"/>
        <v>0</v>
      </c>
      <c r="BR42" s="186"/>
    </row>
    <row r="43" spans="2:71" ht="18" customHeight="1">
      <c r="B43" s="954"/>
      <c r="C43" s="960"/>
      <c r="D43" s="406" t="s">
        <v>247</v>
      </c>
      <c r="E43" s="408">
        <f>SUMIFS('B-3内訳書2-1'!$T$8:$T$1608,'B-3内訳書2-1'!$G$8:$G$1608,'B-3【原則記入不要】内訳書1-1'!$D43,'B-3内訳書2-1'!$U$8:$U$1608,E$24)</f>
        <v>0</v>
      </c>
      <c r="F43" s="408">
        <f>SUMIFS('B-3内訳書2-1'!$T$8:$T$1608,'B-3内訳書2-1'!$G$8:$G$1608,'B-3【原則記入不要】内訳書1-1'!$D43,'B-3内訳書2-1'!$U$8:$U$1608,F$24)</f>
        <v>0</v>
      </c>
      <c r="G43" s="408">
        <f>SUMIFS('B-3内訳書2-1'!$T$8:$T$1608,'B-3内訳書2-1'!$G$8:$G$1608,'B-3【原則記入不要】内訳書1-1'!$D43,'B-3内訳書2-1'!$U$8:$U$1608,G$24)</f>
        <v>0</v>
      </c>
      <c r="H43" s="408">
        <f>SUMIFS('B-3内訳書2-1'!$T$8:$T$1608,'B-3内訳書2-1'!$G$8:$G$1608,'B-3【原則記入不要】内訳書1-1'!$D43,'B-3内訳書2-1'!$U$8:$U$1608,H$24)</f>
        <v>0</v>
      </c>
      <c r="I43" s="408">
        <f>SUMIFS('B-3内訳書2-1'!$T$8:$T$1608,'B-3内訳書2-1'!$G$8:$G$1608,'B-3【原則記入不要】内訳書1-1'!$D43,'B-3内訳書2-1'!$U$8:$U$1608,I$24)</f>
        <v>0</v>
      </c>
      <c r="J43" s="408">
        <f>SUMIFS('B-3内訳書2-1'!$T$8:$T$1608,'B-3内訳書2-1'!$G$8:$G$1608,'B-3【原則記入不要】内訳書1-1'!$D43,'B-3内訳書2-1'!$U$8:$U$1608,J$24)</f>
        <v>0</v>
      </c>
      <c r="K43" s="408">
        <f>SUMIFS('B-3内訳書2-1'!$T$8:$T$1608,'B-3内訳書2-1'!$G$8:$G$1608,'B-3【原則記入不要】内訳書1-1'!$D43,'B-3内訳書2-1'!$U$8:$U$1608,K$24)</f>
        <v>0</v>
      </c>
      <c r="L43" s="408">
        <f>SUMIFS('B-3内訳書2-1'!$T$8:$T$1608,'B-3内訳書2-1'!$G$8:$G$1608,'B-3【原則記入不要】内訳書1-1'!$D43,'B-3内訳書2-1'!$U$8:$U$1608,L$24)</f>
        <v>0</v>
      </c>
      <c r="M43" s="408">
        <f>SUMIFS('B-3内訳書2-1'!$T$8:$T$1608,'B-3内訳書2-1'!$G$8:$G$1608,'B-3【原則記入不要】内訳書1-1'!$D43,'B-3内訳書2-1'!$U$8:$U$1608,M$24)</f>
        <v>0</v>
      </c>
      <c r="N43" s="408">
        <f>SUMIFS('B-3内訳書2-1'!$T$8:$T$1608,'B-3内訳書2-1'!$G$8:$G$1608,'B-3【原則記入不要】内訳書1-1'!$D43,'B-3内訳書2-1'!$U$8:$U$1608,N$24)</f>
        <v>0</v>
      </c>
      <c r="O43" s="408">
        <f>SUMIFS('B-3内訳書2-1'!$T$8:$T$1608,'B-3内訳書2-1'!$G$8:$G$1608,'B-3【原則記入不要】内訳書1-1'!$D43,'B-3内訳書2-1'!$U$8:$U$1608,O$24)</f>
        <v>0</v>
      </c>
      <c r="P43" s="408">
        <f>SUMIFS('B-3内訳書2-1'!$T$8:$T$1608,'B-3内訳書2-1'!$G$8:$G$1608,'B-3【原則記入不要】内訳書1-1'!$D43,'B-3内訳書2-1'!$U$8:$U$1608,P$24)</f>
        <v>0</v>
      </c>
      <c r="Q43" s="408">
        <f>SUMIFS('B-3内訳書2-1'!$T$8:$T$1608,'B-3内訳書2-1'!$G$8:$G$1608,'B-3【原則記入不要】内訳書1-1'!$D43,'B-3内訳書2-1'!$U$8:$U$1608,Q$24)</f>
        <v>0</v>
      </c>
      <c r="R43" s="423">
        <f>SUMIFS('B-3内訳書2-1'!$T$8:$T$1608,'B-3内訳書2-1'!$G$8:$G$1608,'B-3【原則記入不要】内訳書1-1'!$D43,'B-3内訳書2-1'!$U$8:$U$1608,R$24)</f>
        <v>0</v>
      </c>
      <c r="S43" s="423">
        <f>SUMIFS('B-3内訳書2-1'!$T$8:$T$1608,'B-3内訳書2-1'!$G$8:$G$1608,'B-3【原則記入不要】内訳書1-1'!$D43,'B-3内訳書2-1'!$U$8:$U$1608,S$24)</f>
        <v>0</v>
      </c>
      <c r="T43" s="423">
        <f>SUMIFS('B-3内訳書2-1'!$T$8:$T$1608,'B-3内訳書2-1'!$G$8:$G$1608,'B-3【原則記入不要】内訳書1-1'!$D43,'B-3内訳書2-1'!$U$8:$U$1608,T$24)</f>
        <v>0</v>
      </c>
      <c r="U43" s="423">
        <f>SUMIFS('B-3内訳書2-1'!$T$8:$T$1608,'B-3内訳書2-1'!$G$8:$G$1608,'B-3【原則記入不要】内訳書1-1'!$D43,'B-3内訳書2-1'!$U$8:$U$1608,U$24)</f>
        <v>0</v>
      </c>
      <c r="V43" s="423">
        <f>SUMIFS('B-3内訳書2-1'!$T$8:$T$1608,'B-3内訳書2-1'!$G$8:$G$1608,'B-3【原則記入不要】内訳書1-1'!$D43,'B-3内訳書2-1'!$U$8:$U$1608,V$24)</f>
        <v>0</v>
      </c>
      <c r="W43" s="423">
        <f>SUMIFS('B-3内訳書2-1'!$T$8:$T$1608,'B-3内訳書2-1'!$G$8:$G$1608,'B-3【原則記入不要】内訳書1-1'!$D43,'B-3内訳書2-1'!$U$8:$U$1608,W$24)</f>
        <v>0</v>
      </c>
      <c r="X43" s="423">
        <f>SUMIFS('B-3内訳書2-1'!$T$8:$T$1608,'B-3内訳書2-1'!$G$8:$G$1608,'B-3【原則記入不要】内訳書1-1'!$D43,'B-3内訳書2-1'!$U$8:$U$1608,X$24)</f>
        <v>0</v>
      </c>
      <c r="Y43" s="424">
        <f>'B-3内訳書2-1'!$I1853</f>
        <v>0</v>
      </c>
      <c r="Z43" s="425">
        <f>SUMIFS('B-3内訳書2-2'!$T$8:$T$1608,'B-3内訳書2-2'!$G$8:$G$1608,'B-3【原則記入不要】内訳書1-1'!$D43,'B-3内訳書2-2'!$U$8:$U$1608,Z$24)</f>
        <v>0</v>
      </c>
      <c r="AA43" s="426">
        <f>SUMIFS('B-3内訳書2-2'!$T$8:$T$1608,'B-3内訳書2-2'!$G$8:$G$1608,'B-3【原則記入不要】内訳書1-1'!$D43,'B-3内訳書2-2'!$U$8:$U$1608,AA$24)</f>
        <v>0</v>
      </c>
      <c r="AB43" s="423">
        <f>SUMIFS('B-3内訳書2-2'!$T$8:$T$1608,'B-3内訳書2-2'!$G$8:$G$1608,'B-3【原則記入不要】内訳書1-1'!$D43,'B-3内訳書2-2'!$U$8:$U$1608,AB$24)</f>
        <v>0</v>
      </c>
      <c r="AC43" s="423">
        <f>SUMIFS('B-3内訳書2-2'!$T$8:$T$1608,'B-3内訳書2-2'!$G$8:$G$1608,'B-3【原則記入不要】内訳書1-1'!$D43,'B-3内訳書2-2'!$U$8:$U$1608,AC$24)</f>
        <v>0</v>
      </c>
      <c r="AD43" s="423">
        <f>SUMIFS('B-3内訳書2-2'!$T$8:$T$1608,'B-3内訳書2-2'!$G$8:$G$1608,'B-3【原則記入不要】内訳書1-1'!$D43,'B-3内訳書2-2'!$U$8:$U$1608,AD$24)</f>
        <v>0</v>
      </c>
      <c r="AE43" s="423">
        <f>SUMIFS('B-3内訳書2-2'!$T$8:$T$1608,'B-3内訳書2-2'!$G$8:$G$1608,'B-3【原則記入不要】内訳書1-1'!$D43,'B-3内訳書2-2'!$U$8:$U$1608,AE$24)</f>
        <v>0</v>
      </c>
      <c r="AF43" s="423">
        <f>SUMIFS('B-3内訳書2-2'!$T$8:$T$1608,'B-3内訳書2-2'!$G$8:$G$1608,'B-3【原則記入不要】内訳書1-1'!$D43,'B-3内訳書2-2'!$U$8:$U$1608,AF$24)</f>
        <v>0</v>
      </c>
      <c r="AG43" s="423">
        <f>SUMIFS('B-3内訳書2-2'!$T$8:$T$1608,'B-3内訳書2-2'!$G$8:$G$1608,'B-3【原則記入不要】内訳書1-1'!$D43,'B-3内訳書2-2'!$U$8:$U$1608,AG$24)</f>
        <v>0</v>
      </c>
      <c r="AH43" s="423">
        <f>SUMIFS('B-3内訳書2-2'!$T$8:$T$1608,'B-3内訳書2-2'!$G$8:$G$1608,'B-3【原則記入不要】内訳書1-1'!$D43,'B-3内訳書2-2'!$U$8:$U$1608,AH$24)</f>
        <v>0</v>
      </c>
      <c r="AI43" s="423">
        <f>SUMIFS('B-3内訳書2-2'!$T$8:$T$1608,'B-3内訳書2-2'!$G$8:$G$1608,'B-3【原則記入不要】内訳書1-1'!$D43,'B-3内訳書2-2'!$U$8:$U$1608,AI$24)</f>
        <v>0</v>
      </c>
      <c r="AJ43" s="426">
        <f>SUMIFS('B-3内訳書2-2'!$T$8:$T$1608,'B-3内訳書2-2'!$G$8:$G$1608,'B-3【原則記入不要】内訳書1-1'!$D43,'B-3内訳書2-2'!$U$8:$U$1608,AJ$24)</f>
        <v>0</v>
      </c>
      <c r="AK43" s="423">
        <f>SUMIFS('B-3内訳書2-2'!$T$8:$T$1608,'B-3内訳書2-2'!$G$8:$G$1608,'B-3【原則記入不要】内訳書1-1'!$D43,'B-3内訳書2-2'!$U$8:$U$1608,AK$24)</f>
        <v>0</v>
      </c>
      <c r="AL43" s="423">
        <f>SUMIFS('B-3内訳書2-2'!$T$8:$T$1608,'B-3内訳書2-2'!$G$8:$G$1608,'B-3【原則記入不要】内訳書1-1'!$D43,'B-3内訳書2-2'!$U$8:$U$1608,AL$24)</f>
        <v>0</v>
      </c>
      <c r="AM43" s="423">
        <f>SUMIFS('B-3内訳書2-2'!$T$8:$T$1608,'B-3内訳書2-2'!$G$8:$G$1608,'B-3【原則記入不要】内訳書1-1'!$D43,'B-3内訳書2-2'!$U$8:$U$1608,AM$24)</f>
        <v>0</v>
      </c>
      <c r="AN43" s="423">
        <f>SUMIFS('B-3内訳書2-2'!$T$8:$T$1608,'B-3内訳書2-2'!$G$8:$G$1608,'B-3【原則記入不要】内訳書1-1'!$D43,'B-3内訳書2-2'!$U$8:$U$1608,AN$24)</f>
        <v>0</v>
      </c>
      <c r="AO43" s="423">
        <f>SUMIFS('B-3内訳書2-2'!$T$8:$T$1608,'B-3内訳書2-2'!$G$8:$G$1608,'B-3【原則記入不要】内訳書1-1'!$D43,'B-3内訳書2-2'!$U$8:$U$1608,AO$24)</f>
        <v>0</v>
      </c>
      <c r="AP43" s="423">
        <f>SUMIFS('B-3内訳書2-2'!$T$8:$T$1608,'B-3内訳書2-2'!$G$8:$G$1608,'B-3【原則記入不要】内訳書1-1'!$D43,'B-3内訳書2-2'!$U$8:$U$1608,AP$24)</f>
        <v>0</v>
      </c>
      <c r="AQ43" s="423">
        <f>SUMIFS('B-3内訳書2-2'!$T$8:$T$1608,'B-3内訳書2-2'!$G$8:$G$1608,'B-3【原則記入不要】内訳書1-1'!$D43,'B-3内訳書2-2'!$U$8:$U$1608,AQ$24)</f>
        <v>0</v>
      </c>
      <c r="AR43" s="423">
        <f>SUMIFS('B-3内訳書2-2'!$T$8:$T$1608,'B-3内訳書2-2'!$G$8:$G$1608,'B-3【原則記入不要】内訳書1-1'!$D43,'B-3内訳書2-2'!$U$8:$U$1608,AR$24)</f>
        <v>0</v>
      </c>
      <c r="AS43" s="423">
        <f>SUMIFS('B-3内訳書2-2'!$T$8:$T$1608,'B-3内訳書2-2'!$G$8:$G$1608,'B-3【原則記入不要】内訳書1-1'!$D43,'B-3内訳書2-2'!$U$8:$U$1608,AS$24)</f>
        <v>0</v>
      </c>
      <c r="AT43" s="424">
        <f>'B-3内訳書2-2'!$I1853</f>
        <v>0</v>
      </c>
      <c r="AU43" s="408">
        <f>SUMIFS('B-3内訳書2-3'!$T$8:$T$1608,'B-3内訳書2-3'!$G$8:$G$1608,'B-3【原則記入不要】内訳書1-1'!$D43,'B-3内訳書2-3'!$U$8:$U$1608,AU$24)</f>
        <v>0</v>
      </c>
      <c r="AV43" s="408">
        <f>SUMIFS('B-3内訳書2-3'!$T$8:$T$1608,'B-3内訳書2-3'!$G$8:$G$1608,'B-3【原則記入不要】内訳書1-1'!$D43,'B-3内訳書2-3'!$U$8:$U$1608,AV$24)</f>
        <v>0</v>
      </c>
      <c r="AW43" s="408">
        <f>SUMIFS('B-3内訳書2-3'!$T$8:$T$1608,'B-3内訳書2-3'!$G$8:$G$1608,'B-3【原則記入不要】内訳書1-1'!$D43,'B-3内訳書2-3'!$U$8:$U$1608,AW$24)</f>
        <v>0</v>
      </c>
      <c r="AX43" s="408">
        <f>SUMIFS('B-3内訳書2-3'!$T$8:$T$1608,'B-3内訳書2-3'!$G$8:$G$1608,'B-3【原則記入不要】内訳書1-1'!$D43,'B-3内訳書2-3'!$U$8:$U$1608,AX$24)</f>
        <v>0</v>
      </c>
      <c r="AY43" s="408">
        <f>SUMIFS('B-3内訳書2-3'!$T$8:$T$1608,'B-3内訳書2-3'!$G$8:$G$1608,'B-3【原則記入不要】内訳書1-1'!$D43,'B-3内訳書2-3'!$U$8:$U$1608,AY$24)</f>
        <v>0</v>
      </c>
      <c r="AZ43" s="408">
        <f>SUMIFS('B-3内訳書2-3'!$T$8:$T$1608,'B-3内訳書2-3'!$G$8:$G$1608,'B-3【原則記入不要】内訳書1-1'!$D43,'B-3内訳書2-3'!$U$8:$U$1608,AZ$24)</f>
        <v>0</v>
      </c>
      <c r="BA43" s="408">
        <f>SUMIFS('B-3内訳書2-3'!$T$8:$T$1608,'B-3内訳書2-3'!$G$8:$G$1608,'B-3【原則記入不要】内訳書1-1'!$D43,'B-3内訳書2-3'!$U$8:$U$1608,BA$24)</f>
        <v>0</v>
      </c>
      <c r="BB43" s="408">
        <f>SUMIFS('B-3内訳書2-3'!$T$8:$T$1608,'B-3内訳書2-3'!$G$8:$G$1608,'B-3【原則記入不要】内訳書1-1'!$D43,'B-3内訳書2-3'!$U$8:$U$1608,BB$24)</f>
        <v>0</v>
      </c>
      <c r="BC43" s="408">
        <f>SUMIFS('B-3内訳書2-3'!$T$8:$T$1608,'B-3内訳書2-3'!$G$8:$G$1608,'B-3【原則記入不要】内訳書1-1'!$D43,'B-3内訳書2-3'!$U$8:$U$1608,BC$24)</f>
        <v>0</v>
      </c>
      <c r="BD43" s="408">
        <f>SUMIFS('B-3内訳書2-3'!$T$8:$T$1608,'B-3内訳書2-3'!$G$8:$G$1608,'B-3【原則記入不要】内訳書1-1'!$D43,'B-3内訳書2-3'!$U$8:$U$1608,BD$24)</f>
        <v>0</v>
      </c>
      <c r="BE43" s="408">
        <f>SUMIFS('B-3内訳書2-3'!$T$8:$T$1608,'B-3内訳書2-3'!$G$8:$G$1608,'B-3【原則記入不要】内訳書1-1'!$D43,'B-3内訳書2-3'!$U$8:$U$1608,BE$24)</f>
        <v>0</v>
      </c>
      <c r="BF43" s="408">
        <f>SUMIFS('B-3内訳書2-3'!$T$8:$T$1608,'B-3内訳書2-3'!$G$8:$G$1608,'B-3【原則記入不要】内訳書1-1'!$D43,'B-3内訳書2-3'!$U$8:$U$1608,BF$24)</f>
        <v>0</v>
      </c>
      <c r="BG43" s="408">
        <f>SUMIFS('B-3内訳書2-3'!$T$8:$T$1608,'B-3内訳書2-3'!$G$8:$G$1608,'B-3【原則記入不要】内訳書1-1'!$D43,'B-3内訳書2-3'!$U$8:$U$1608,BG$24)</f>
        <v>0</v>
      </c>
      <c r="BH43" s="423">
        <f>SUMIFS('B-3内訳書2-3'!$T$8:$T$1608,'B-3内訳書2-3'!$G$8:$G$1608,'B-3【原則記入不要】内訳書1-1'!$D43,'B-3内訳書2-3'!$U$8:$U$1608,BH$24)</f>
        <v>0</v>
      </c>
      <c r="BI43" s="423">
        <f>SUMIFS('B-3内訳書2-3'!$T$8:$T$1608,'B-3内訳書2-3'!$G$8:$G$1608,'B-3【原則記入不要】内訳書1-1'!$D43,'B-3内訳書2-3'!$U$8:$U$1608,BI$24)</f>
        <v>0</v>
      </c>
      <c r="BJ43" s="423">
        <f>SUMIFS('B-3内訳書2-3'!$T$8:$T$1608,'B-3内訳書2-3'!$G$8:$G$1608,'B-3【原則記入不要】内訳書1-1'!$D43,'B-3内訳書2-3'!$U$8:$U$1608,BJ$24)</f>
        <v>0</v>
      </c>
      <c r="BK43" s="423">
        <f>SUMIFS('B-3内訳書2-3'!$T$8:$T$1608,'B-3内訳書2-3'!$G$8:$G$1608,'B-3【原則記入不要】内訳書1-1'!$D43,'B-3内訳書2-3'!$U$8:$U$1608,BK$24)</f>
        <v>0</v>
      </c>
      <c r="BL43" s="423">
        <f>SUMIFS('B-3内訳書2-3'!$T$8:$T$1608,'B-3内訳書2-3'!$G$8:$G$1608,'B-3【原則記入不要】内訳書1-1'!$D43,'B-3内訳書2-3'!$U$8:$U$1608,BL$24)</f>
        <v>0</v>
      </c>
      <c r="BM43" s="423">
        <f>SUMIFS('B-3内訳書2-3'!$T$8:$T$1608,'B-3内訳書2-3'!$G$8:$G$1608,'B-3【原則記入不要】内訳書1-1'!$D43,'B-3内訳書2-3'!$U$8:$U$1608,BM$24)</f>
        <v>0</v>
      </c>
      <c r="BN43" s="423">
        <f>SUMIFS('B-3内訳書2-3'!$T$8:$T$1608,'B-3内訳書2-3'!$G$8:$G$1608,'B-3【原則記入不要】内訳書1-1'!$D43,'B-3内訳書2-3'!$U$8:$U$1608,BN$24)</f>
        <v>0</v>
      </c>
      <c r="BO43" s="424">
        <f>'B-3内訳書2-3'!$I1853</f>
        <v>0</v>
      </c>
      <c r="BP43" s="424">
        <f>'B-3内訳書2-4'!$I303</f>
        <v>0</v>
      </c>
      <c r="BQ43" s="427">
        <f t="shared" si="18"/>
        <v>0</v>
      </c>
      <c r="BR43" s="186"/>
    </row>
    <row r="44" spans="2:71" ht="18" customHeight="1">
      <c r="B44" s="954"/>
      <c r="C44" s="187" t="s">
        <v>186</v>
      </c>
      <c r="D44" s="397" t="s">
        <v>187</v>
      </c>
      <c r="E44" s="399">
        <f>SUMIFS('B-3内訳書2-1'!$T$8:$T$1608,'B-3内訳書2-1'!$G$8:$G$1608,'B-3【原則記入不要】内訳書1-1'!$D44,'B-3内訳書2-1'!$U$8:$U$1608,E$24)</f>
        <v>0</v>
      </c>
      <c r="F44" s="399">
        <f>SUMIFS('B-3内訳書2-1'!$T$8:$T$1608,'B-3内訳書2-1'!$G$8:$G$1608,'B-3【原則記入不要】内訳書1-1'!$D44,'B-3内訳書2-1'!$U$8:$U$1608,F$24)</f>
        <v>0</v>
      </c>
      <c r="G44" s="399">
        <f>SUMIFS('B-3内訳書2-1'!$T$8:$T$1608,'B-3内訳書2-1'!$G$8:$G$1608,'B-3【原則記入不要】内訳書1-1'!$D44,'B-3内訳書2-1'!$U$8:$U$1608,G$24)</f>
        <v>0</v>
      </c>
      <c r="H44" s="420">
        <f>SUMIFS('B-3内訳書2-1'!$T$8:$T$1608,'B-3内訳書2-1'!$G$8:$G$1608,'B-3【原則記入不要】内訳書1-1'!$D44,'B-3内訳書2-1'!$U$8:$U$1608,H$24)</f>
        <v>0</v>
      </c>
      <c r="I44" s="420">
        <f>SUMIFS('B-3内訳書2-1'!$T$8:$T$1608,'B-3内訳書2-1'!$G$8:$G$1608,'B-3【原則記入不要】内訳書1-1'!$D44,'B-3内訳書2-1'!$U$8:$U$1608,I$24)</f>
        <v>0</v>
      </c>
      <c r="J44" s="420">
        <f>SUMIFS('B-3内訳書2-1'!$T$8:$T$1608,'B-3内訳書2-1'!$G$8:$G$1608,'B-3【原則記入不要】内訳書1-1'!$D44,'B-3内訳書2-1'!$U$8:$U$1608,J$24)</f>
        <v>0</v>
      </c>
      <c r="K44" s="420">
        <f>SUMIFS('B-3内訳書2-1'!$T$8:$T$1608,'B-3内訳書2-1'!$G$8:$G$1608,'B-3【原則記入不要】内訳書1-1'!$D44,'B-3内訳書2-1'!$U$8:$U$1608,K$24)</f>
        <v>0</v>
      </c>
      <c r="L44" s="420">
        <f>SUMIFS('B-3内訳書2-1'!$T$8:$T$1608,'B-3内訳書2-1'!$G$8:$G$1608,'B-3【原則記入不要】内訳書1-1'!$D44,'B-3内訳書2-1'!$U$8:$U$1608,L$24)</f>
        <v>0</v>
      </c>
      <c r="M44" s="420">
        <f>SUMIFS('B-3内訳書2-1'!$T$8:$T$1608,'B-3内訳書2-1'!$G$8:$G$1608,'B-3【原則記入不要】内訳書1-1'!$D44,'B-3内訳書2-1'!$U$8:$U$1608,M$24)</f>
        <v>0</v>
      </c>
      <c r="N44" s="420">
        <f>SUMIFS('B-3内訳書2-1'!$T$8:$T$1608,'B-3内訳書2-1'!$G$8:$G$1608,'B-3【原則記入不要】内訳書1-1'!$D44,'B-3内訳書2-1'!$U$8:$U$1608,N$24)</f>
        <v>0</v>
      </c>
      <c r="O44" s="428">
        <f>SUMIFS('B-3内訳書2-1'!$T$8:$T$1608,'B-3内訳書2-1'!$G$8:$G$1608,'B-3【原則記入不要】内訳書1-1'!$D44,'B-3内訳書2-1'!$U$8:$U$1608,O$24)</f>
        <v>0</v>
      </c>
      <c r="P44" s="420">
        <f>SUMIFS('B-3内訳書2-1'!$T$8:$T$1608,'B-3内訳書2-1'!$G$8:$G$1608,'B-3【原則記入不要】内訳書1-1'!$D44,'B-3内訳書2-1'!$U$8:$U$1608,P$24)</f>
        <v>0</v>
      </c>
      <c r="Q44" s="420">
        <f>SUMIFS('B-3内訳書2-1'!$T$8:$T$1608,'B-3内訳書2-1'!$G$8:$G$1608,'B-3【原則記入不要】内訳書1-1'!$D44,'B-3内訳書2-1'!$U$8:$U$1608,Q$24)</f>
        <v>0</v>
      </c>
      <c r="R44" s="420">
        <f>SUMIFS('B-3内訳書2-1'!$T$8:$T$1608,'B-3内訳書2-1'!$G$8:$G$1608,'B-3【原則記入不要】内訳書1-1'!$D44,'B-3内訳書2-1'!$U$8:$U$1608,R$24)</f>
        <v>0</v>
      </c>
      <c r="S44" s="420">
        <f>SUMIFS('B-3内訳書2-1'!$T$8:$T$1608,'B-3内訳書2-1'!$G$8:$G$1608,'B-3【原則記入不要】内訳書1-1'!$D44,'B-3内訳書2-1'!$U$8:$U$1608,S$24)</f>
        <v>0</v>
      </c>
      <c r="T44" s="420">
        <f>SUMIFS('B-3内訳書2-1'!$T$8:$T$1608,'B-3内訳書2-1'!$G$8:$G$1608,'B-3【原則記入不要】内訳書1-1'!$D44,'B-3内訳書2-1'!$U$8:$U$1608,T$24)</f>
        <v>0</v>
      </c>
      <c r="U44" s="420">
        <f>SUMIFS('B-3内訳書2-1'!$T$8:$T$1608,'B-3内訳書2-1'!$G$8:$G$1608,'B-3【原則記入不要】内訳書1-1'!$D44,'B-3内訳書2-1'!$U$8:$U$1608,U$24)</f>
        <v>0</v>
      </c>
      <c r="V44" s="420">
        <f>SUMIFS('B-3内訳書2-1'!$T$8:$T$1608,'B-3内訳書2-1'!$G$8:$G$1608,'B-3【原則記入不要】内訳書1-1'!$D44,'B-3内訳書2-1'!$U$8:$U$1608,V$24)</f>
        <v>0</v>
      </c>
      <c r="W44" s="420">
        <f>SUMIFS('B-3内訳書2-1'!$T$8:$T$1608,'B-3内訳書2-1'!$G$8:$G$1608,'B-3【原則記入不要】内訳書1-1'!$D44,'B-3内訳書2-1'!$U$8:$U$1608,W$24)</f>
        <v>0</v>
      </c>
      <c r="X44" s="420">
        <f>SUMIFS('B-3内訳書2-1'!$T$8:$T$1608,'B-3内訳書2-1'!$G$8:$G$1608,'B-3【原則記入不要】内訳書1-1'!$D44,'B-3内訳書2-1'!$U$8:$U$1608,X$24)</f>
        <v>0</v>
      </c>
      <c r="Y44" s="399">
        <f>'B-3内訳書2-1'!$I1854</f>
        <v>0</v>
      </c>
      <c r="Z44" s="398">
        <f>SUMIFS('B-3内訳書2-2'!$T$8:$T$1608,'B-3内訳書2-2'!$G$8:$G$1608,'B-3【原則記入不要】内訳書1-1'!$D44,'B-3内訳書2-2'!$U$8:$U$1608,Z$24)</f>
        <v>0</v>
      </c>
      <c r="AA44" s="428">
        <f>SUMIFS('B-3内訳書2-2'!$T$8:$T$1608,'B-3内訳書2-2'!$G$8:$G$1608,'B-3【原則記入不要】内訳書1-1'!$D44,'B-3内訳書2-2'!$U$8:$U$1608,AA$24)</f>
        <v>0</v>
      </c>
      <c r="AB44" s="420">
        <f>SUMIFS('B-3内訳書2-2'!$T$8:$T$1608,'B-3内訳書2-2'!$G$8:$G$1608,'B-3【原則記入不要】内訳書1-1'!$D44,'B-3内訳書2-2'!$U$8:$U$1608,AB$24)</f>
        <v>0</v>
      </c>
      <c r="AC44" s="420">
        <f>SUMIFS('B-3内訳書2-2'!$T$8:$T$1608,'B-3内訳書2-2'!$G$8:$G$1608,'B-3【原則記入不要】内訳書1-1'!$D44,'B-3内訳書2-2'!$U$8:$U$1608,AC$24)</f>
        <v>0</v>
      </c>
      <c r="AD44" s="420">
        <f>SUMIFS('B-3内訳書2-2'!$T$8:$T$1608,'B-3内訳書2-2'!$G$8:$G$1608,'B-3【原則記入不要】内訳書1-1'!$D44,'B-3内訳書2-2'!$U$8:$U$1608,AD$24)</f>
        <v>0</v>
      </c>
      <c r="AE44" s="420">
        <f>SUMIFS('B-3内訳書2-2'!$T$8:$T$1608,'B-3内訳書2-2'!$G$8:$G$1608,'B-3【原則記入不要】内訳書1-1'!$D44,'B-3内訳書2-2'!$U$8:$U$1608,AE$24)</f>
        <v>0</v>
      </c>
      <c r="AF44" s="420">
        <f>SUMIFS('B-3内訳書2-2'!$T$8:$T$1608,'B-3内訳書2-2'!$G$8:$G$1608,'B-3【原則記入不要】内訳書1-1'!$D44,'B-3内訳書2-2'!$U$8:$U$1608,AF$24)</f>
        <v>0</v>
      </c>
      <c r="AG44" s="420">
        <f>SUMIFS('B-3内訳書2-2'!$T$8:$T$1608,'B-3内訳書2-2'!$G$8:$G$1608,'B-3【原則記入不要】内訳書1-1'!$D44,'B-3内訳書2-2'!$U$8:$U$1608,AG$24)</f>
        <v>0</v>
      </c>
      <c r="AH44" s="420">
        <f>SUMIFS('B-3内訳書2-2'!$T$8:$T$1608,'B-3内訳書2-2'!$G$8:$G$1608,'B-3【原則記入不要】内訳書1-1'!$D44,'B-3内訳書2-2'!$U$8:$U$1608,AH$24)</f>
        <v>0</v>
      </c>
      <c r="AI44" s="420">
        <f>SUMIFS('B-3内訳書2-2'!$T$8:$T$1608,'B-3内訳書2-2'!$G$8:$G$1608,'B-3【原則記入不要】内訳書1-1'!$D44,'B-3内訳書2-2'!$U$8:$U$1608,AI$24)</f>
        <v>0</v>
      </c>
      <c r="AJ44" s="428">
        <f>SUMIFS('B-3内訳書2-2'!$T$8:$T$1608,'B-3内訳書2-2'!$G$8:$G$1608,'B-3【原則記入不要】内訳書1-1'!$D44,'B-3内訳書2-2'!$U$8:$U$1608,AJ$24)</f>
        <v>0</v>
      </c>
      <c r="AK44" s="420">
        <f>SUMIFS('B-3内訳書2-2'!$T$8:$T$1608,'B-3内訳書2-2'!$G$8:$G$1608,'B-3【原則記入不要】内訳書1-1'!$D44,'B-3内訳書2-2'!$U$8:$U$1608,AK$24)</f>
        <v>0</v>
      </c>
      <c r="AL44" s="420">
        <f>SUMIFS('B-3内訳書2-2'!$T$8:$T$1608,'B-3内訳書2-2'!$G$8:$G$1608,'B-3【原則記入不要】内訳書1-1'!$D44,'B-3内訳書2-2'!$U$8:$U$1608,AL$24)</f>
        <v>0</v>
      </c>
      <c r="AM44" s="420">
        <f>SUMIFS('B-3内訳書2-2'!$T$8:$T$1608,'B-3内訳書2-2'!$G$8:$G$1608,'B-3【原則記入不要】内訳書1-1'!$D44,'B-3内訳書2-2'!$U$8:$U$1608,AM$24)</f>
        <v>0</v>
      </c>
      <c r="AN44" s="420">
        <f>SUMIFS('B-3内訳書2-2'!$T$8:$T$1608,'B-3内訳書2-2'!$G$8:$G$1608,'B-3【原則記入不要】内訳書1-1'!$D44,'B-3内訳書2-2'!$U$8:$U$1608,AN$24)</f>
        <v>0</v>
      </c>
      <c r="AO44" s="420">
        <f>SUMIFS('B-3内訳書2-2'!$T$8:$T$1608,'B-3内訳書2-2'!$G$8:$G$1608,'B-3【原則記入不要】内訳書1-1'!$D44,'B-3内訳書2-2'!$U$8:$U$1608,AO$24)</f>
        <v>0</v>
      </c>
      <c r="AP44" s="420">
        <f>SUMIFS('B-3内訳書2-2'!$T$8:$T$1608,'B-3内訳書2-2'!$G$8:$G$1608,'B-3【原則記入不要】内訳書1-1'!$D44,'B-3内訳書2-2'!$U$8:$U$1608,AP$24)</f>
        <v>0</v>
      </c>
      <c r="AQ44" s="420">
        <f>SUMIFS('B-3内訳書2-2'!$T$8:$T$1608,'B-3内訳書2-2'!$G$8:$G$1608,'B-3【原則記入不要】内訳書1-1'!$D44,'B-3内訳書2-2'!$U$8:$U$1608,AQ$24)</f>
        <v>0</v>
      </c>
      <c r="AR44" s="420">
        <f>SUMIFS('B-3内訳書2-2'!$T$8:$T$1608,'B-3内訳書2-2'!$G$8:$G$1608,'B-3【原則記入不要】内訳書1-1'!$D44,'B-3内訳書2-2'!$U$8:$U$1608,AR$24)</f>
        <v>0</v>
      </c>
      <c r="AS44" s="420">
        <f>SUMIFS('B-3内訳書2-2'!$T$8:$T$1608,'B-3内訳書2-2'!$G$8:$G$1608,'B-3【原則記入不要】内訳書1-1'!$D44,'B-3内訳書2-2'!$U$8:$U$1608,AS$24)</f>
        <v>0</v>
      </c>
      <c r="AT44" s="399">
        <f>'B-3内訳書2-2'!$I1854</f>
        <v>0</v>
      </c>
      <c r="AU44" s="399">
        <f>SUMIFS('B-3内訳書2-3'!$T$8:$T$1608,'B-3内訳書2-3'!$G$8:$G$1608,'B-3【原則記入不要】内訳書1-1'!$D44,'B-3内訳書2-3'!$U$8:$U$1608,AU$24)</f>
        <v>0</v>
      </c>
      <c r="AV44" s="399">
        <f>SUMIFS('B-3内訳書2-3'!$T$8:$T$1608,'B-3内訳書2-3'!$G$8:$G$1608,'B-3【原則記入不要】内訳書1-1'!$D44,'B-3内訳書2-3'!$U$8:$U$1608,AV$24)</f>
        <v>0</v>
      </c>
      <c r="AW44" s="399">
        <f>SUMIFS('B-3内訳書2-3'!$T$8:$T$1608,'B-3内訳書2-3'!$G$8:$G$1608,'B-3【原則記入不要】内訳書1-1'!$D44,'B-3内訳書2-3'!$U$8:$U$1608,AW$24)</f>
        <v>0</v>
      </c>
      <c r="AX44" s="420">
        <f>SUMIFS('B-3内訳書2-3'!$T$8:$T$1608,'B-3内訳書2-3'!$G$8:$G$1608,'B-3【原則記入不要】内訳書1-1'!$D44,'B-3内訳書2-3'!$U$8:$U$1608,AX$24)</f>
        <v>0</v>
      </c>
      <c r="AY44" s="420">
        <f>SUMIFS('B-3内訳書2-3'!$T$8:$T$1608,'B-3内訳書2-3'!$G$8:$G$1608,'B-3【原則記入不要】内訳書1-1'!$D44,'B-3内訳書2-3'!$U$8:$U$1608,AY$24)</f>
        <v>0</v>
      </c>
      <c r="AZ44" s="420">
        <f>SUMIFS('B-3内訳書2-3'!$T$8:$T$1608,'B-3内訳書2-3'!$G$8:$G$1608,'B-3【原則記入不要】内訳書1-1'!$D44,'B-3内訳書2-3'!$U$8:$U$1608,AZ$24)</f>
        <v>0</v>
      </c>
      <c r="BA44" s="420">
        <f>SUMIFS('B-3内訳書2-3'!$T$8:$T$1608,'B-3内訳書2-3'!$G$8:$G$1608,'B-3【原則記入不要】内訳書1-1'!$D44,'B-3内訳書2-3'!$U$8:$U$1608,BA$24)</f>
        <v>0</v>
      </c>
      <c r="BB44" s="420">
        <f>SUMIFS('B-3内訳書2-3'!$T$8:$T$1608,'B-3内訳書2-3'!$G$8:$G$1608,'B-3【原則記入不要】内訳書1-1'!$D44,'B-3内訳書2-3'!$U$8:$U$1608,BB$24)</f>
        <v>0</v>
      </c>
      <c r="BC44" s="420">
        <f>SUMIFS('B-3内訳書2-3'!$T$8:$T$1608,'B-3内訳書2-3'!$G$8:$G$1608,'B-3【原則記入不要】内訳書1-1'!$D44,'B-3内訳書2-3'!$U$8:$U$1608,BC$24)</f>
        <v>0</v>
      </c>
      <c r="BD44" s="420">
        <f>SUMIFS('B-3内訳書2-3'!$T$8:$T$1608,'B-3内訳書2-3'!$G$8:$G$1608,'B-3【原則記入不要】内訳書1-1'!$D44,'B-3内訳書2-3'!$U$8:$U$1608,BD$24)</f>
        <v>0</v>
      </c>
      <c r="BE44" s="428">
        <f>SUMIFS('B-3内訳書2-3'!$T$8:$T$1608,'B-3内訳書2-3'!$G$8:$G$1608,'B-3【原則記入不要】内訳書1-1'!$D44,'B-3内訳書2-3'!$U$8:$U$1608,BE$24)</f>
        <v>0</v>
      </c>
      <c r="BF44" s="420">
        <f>SUMIFS('B-3内訳書2-3'!$T$8:$T$1608,'B-3内訳書2-3'!$G$8:$G$1608,'B-3【原則記入不要】内訳書1-1'!$D44,'B-3内訳書2-3'!$U$8:$U$1608,BF$24)</f>
        <v>0</v>
      </c>
      <c r="BG44" s="420">
        <f>SUMIFS('B-3内訳書2-3'!$T$8:$T$1608,'B-3内訳書2-3'!$G$8:$G$1608,'B-3【原則記入不要】内訳書1-1'!$D44,'B-3内訳書2-3'!$U$8:$U$1608,BG$24)</f>
        <v>0</v>
      </c>
      <c r="BH44" s="420">
        <f>SUMIFS('B-3内訳書2-3'!$T$8:$T$1608,'B-3内訳書2-3'!$G$8:$G$1608,'B-3【原則記入不要】内訳書1-1'!$D44,'B-3内訳書2-3'!$U$8:$U$1608,BH$24)</f>
        <v>0</v>
      </c>
      <c r="BI44" s="420">
        <f>SUMIFS('B-3内訳書2-3'!$T$8:$T$1608,'B-3内訳書2-3'!$G$8:$G$1608,'B-3【原則記入不要】内訳書1-1'!$D44,'B-3内訳書2-3'!$U$8:$U$1608,BI$24)</f>
        <v>0</v>
      </c>
      <c r="BJ44" s="420">
        <f>SUMIFS('B-3内訳書2-3'!$T$8:$T$1608,'B-3内訳書2-3'!$G$8:$G$1608,'B-3【原則記入不要】内訳書1-1'!$D44,'B-3内訳書2-3'!$U$8:$U$1608,BJ$24)</f>
        <v>0</v>
      </c>
      <c r="BK44" s="420">
        <f>SUMIFS('B-3内訳書2-3'!$T$8:$T$1608,'B-3内訳書2-3'!$G$8:$G$1608,'B-3【原則記入不要】内訳書1-1'!$D44,'B-3内訳書2-3'!$U$8:$U$1608,BK$24)</f>
        <v>0</v>
      </c>
      <c r="BL44" s="420">
        <f>SUMIFS('B-3内訳書2-3'!$T$8:$T$1608,'B-3内訳書2-3'!$G$8:$G$1608,'B-3【原則記入不要】内訳書1-1'!$D44,'B-3内訳書2-3'!$U$8:$U$1608,BL$24)</f>
        <v>0</v>
      </c>
      <c r="BM44" s="420">
        <f>SUMIFS('B-3内訳書2-3'!$T$8:$T$1608,'B-3内訳書2-3'!$G$8:$G$1608,'B-3【原則記入不要】内訳書1-1'!$D44,'B-3内訳書2-3'!$U$8:$U$1608,BM$24)</f>
        <v>0</v>
      </c>
      <c r="BN44" s="420">
        <f>SUMIFS('B-3内訳書2-3'!$T$8:$T$1608,'B-3内訳書2-3'!$G$8:$G$1608,'B-3【原則記入不要】内訳書1-1'!$D44,'B-3内訳書2-3'!$U$8:$U$1608,BN$24)</f>
        <v>0</v>
      </c>
      <c r="BO44" s="399">
        <f>'B-3内訳書2-3'!$I1854</f>
        <v>0</v>
      </c>
      <c r="BP44" s="411">
        <f>'B-3内訳書2-4'!$I304</f>
        <v>0</v>
      </c>
      <c r="BQ44" s="400">
        <f t="shared" si="18"/>
        <v>0</v>
      </c>
      <c r="BS44" s="186"/>
    </row>
    <row r="45" spans="2:71" ht="22.5" customHeight="1" thickBot="1">
      <c r="B45" s="954"/>
      <c r="C45" s="961" t="s">
        <v>248</v>
      </c>
      <c r="D45" s="961"/>
      <c r="E45" s="429">
        <f t="shared" ref="E45:AT45" si="19">SUM(E26:E44)</f>
        <v>0</v>
      </c>
      <c r="F45" s="429">
        <f t="shared" si="19"/>
        <v>0</v>
      </c>
      <c r="G45" s="429">
        <f t="shared" si="19"/>
        <v>0</v>
      </c>
      <c r="H45" s="430">
        <f t="shared" si="19"/>
        <v>0</v>
      </c>
      <c r="I45" s="430">
        <f t="shared" si="19"/>
        <v>0</v>
      </c>
      <c r="J45" s="430">
        <f t="shared" si="19"/>
        <v>0</v>
      </c>
      <c r="K45" s="430">
        <f t="shared" si="19"/>
        <v>0</v>
      </c>
      <c r="L45" s="430">
        <f t="shared" si="19"/>
        <v>0</v>
      </c>
      <c r="M45" s="430">
        <f t="shared" si="19"/>
        <v>0</v>
      </c>
      <c r="N45" s="430">
        <f t="shared" si="19"/>
        <v>0</v>
      </c>
      <c r="O45" s="431">
        <f t="shared" si="19"/>
        <v>0</v>
      </c>
      <c r="P45" s="430">
        <f>SUM(P26:P44)</f>
        <v>0</v>
      </c>
      <c r="Q45" s="430">
        <f t="shared" si="19"/>
        <v>0</v>
      </c>
      <c r="R45" s="430">
        <f t="shared" si="19"/>
        <v>0</v>
      </c>
      <c r="S45" s="430">
        <f t="shared" si="19"/>
        <v>0</v>
      </c>
      <c r="T45" s="430">
        <f t="shared" si="19"/>
        <v>0</v>
      </c>
      <c r="U45" s="430">
        <f t="shared" si="19"/>
        <v>0</v>
      </c>
      <c r="V45" s="430">
        <f t="shared" si="19"/>
        <v>0</v>
      </c>
      <c r="W45" s="430">
        <f t="shared" si="19"/>
        <v>0</v>
      </c>
      <c r="X45" s="430">
        <f t="shared" si="19"/>
        <v>0</v>
      </c>
      <c r="Y45" s="432">
        <f t="shared" si="19"/>
        <v>0</v>
      </c>
      <c r="Z45" s="433">
        <f t="shared" si="19"/>
        <v>0</v>
      </c>
      <c r="AA45" s="431">
        <f t="shared" si="19"/>
        <v>0</v>
      </c>
      <c r="AB45" s="430">
        <f t="shared" si="19"/>
        <v>0</v>
      </c>
      <c r="AC45" s="430">
        <f t="shared" si="19"/>
        <v>0</v>
      </c>
      <c r="AD45" s="430">
        <f t="shared" si="19"/>
        <v>0</v>
      </c>
      <c r="AE45" s="430">
        <f t="shared" si="19"/>
        <v>0</v>
      </c>
      <c r="AF45" s="430">
        <f t="shared" si="19"/>
        <v>0</v>
      </c>
      <c r="AG45" s="430">
        <f t="shared" si="19"/>
        <v>0</v>
      </c>
      <c r="AH45" s="430">
        <f t="shared" si="19"/>
        <v>0</v>
      </c>
      <c r="AI45" s="430">
        <f t="shared" si="19"/>
        <v>0</v>
      </c>
      <c r="AJ45" s="431">
        <f t="shared" si="19"/>
        <v>0</v>
      </c>
      <c r="AK45" s="430">
        <f t="shared" si="19"/>
        <v>0</v>
      </c>
      <c r="AL45" s="430">
        <f t="shared" si="19"/>
        <v>0</v>
      </c>
      <c r="AM45" s="430">
        <f t="shared" si="19"/>
        <v>0</v>
      </c>
      <c r="AN45" s="430">
        <f t="shared" si="19"/>
        <v>0</v>
      </c>
      <c r="AO45" s="430">
        <f t="shared" si="19"/>
        <v>0</v>
      </c>
      <c r="AP45" s="430">
        <f t="shared" si="19"/>
        <v>0</v>
      </c>
      <c r="AQ45" s="430">
        <f t="shared" si="19"/>
        <v>0</v>
      </c>
      <c r="AR45" s="430">
        <f t="shared" si="19"/>
        <v>0</v>
      </c>
      <c r="AS45" s="430">
        <f t="shared" si="19"/>
        <v>0</v>
      </c>
      <c r="AT45" s="432">
        <f t="shared" si="19"/>
        <v>0</v>
      </c>
      <c r="AU45" s="429">
        <f t="shared" ref="AU45:BO45" si="20">SUM(AU26:AU44)</f>
        <v>0</v>
      </c>
      <c r="AV45" s="429">
        <f t="shared" si="20"/>
        <v>0</v>
      </c>
      <c r="AW45" s="429">
        <f t="shared" si="20"/>
        <v>0</v>
      </c>
      <c r="AX45" s="430">
        <f t="shared" si="20"/>
        <v>0</v>
      </c>
      <c r="AY45" s="430">
        <f t="shared" si="20"/>
        <v>0</v>
      </c>
      <c r="AZ45" s="430">
        <f t="shared" si="20"/>
        <v>0</v>
      </c>
      <c r="BA45" s="430">
        <f t="shared" si="20"/>
        <v>0</v>
      </c>
      <c r="BB45" s="430">
        <f t="shared" si="20"/>
        <v>0</v>
      </c>
      <c r="BC45" s="430">
        <f t="shared" si="20"/>
        <v>0</v>
      </c>
      <c r="BD45" s="430">
        <f t="shared" si="20"/>
        <v>0</v>
      </c>
      <c r="BE45" s="431">
        <f t="shared" si="20"/>
        <v>0</v>
      </c>
      <c r="BF45" s="430">
        <f t="shared" si="20"/>
        <v>0</v>
      </c>
      <c r="BG45" s="430">
        <f t="shared" si="20"/>
        <v>0</v>
      </c>
      <c r="BH45" s="430">
        <f t="shared" si="20"/>
        <v>0</v>
      </c>
      <c r="BI45" s="430">
        <f t="shared" si="20"/>
        <v>0</v>
      </c>
      <c r="BJ45" s="430">
        <f t="shared" si="20"/>
        <v>0</v>
      </c>
      <c r="BK45" s="430">
        <f t="shared" si="20"/>
        <v>0</v>
      </c>
      <c r="BL45" s="430">
        <f t="shared" si="20"/>
        <v>0</v>
      </c>
      <c r="BM45" s="430">
        <f t="shared" si="20"/>
        <v>0</v>
      </c>
      <c r="BN45" s="430">
        <f t="shared" si="20"/>
        <v>0</v>
      </c>
      <c r="BO45" s="432">
        <f t="shared" si="20"/>
        <v>0</v>
      </c>
      <c r="BP45" s="432">
        <f>SUM(BP26:BP44)</f>
        <v>0</v>
      </c>
      <c r="BQ45" s="434">
        <f>SUM(BQ26:BQ44)</f>
        <v>0</v>
      </c>
      <c r="BS45" s="186"/>
    </row>
    <row r="46" spans="2:71" ht="22.5" customHeight="1" thickBot="1">
      <c r="B46" s="955"/>
      <c r="C46" s="962" t="s">
        <v>249</v>
      </c>
      <c r="D46" s="963"/>
      <c r="E46" s="188">
        <v>0</v>
      </c>
      <c r="F46" s="188">
        <v>0</v>
      </c>
      <c r="G46" s="188">
        <v>0</v>
      </c>
      <c r="H46" s="188">
        <v>0</v>
      </c>
      <c r="I46" s="188">
        <v>0</v>
      </c>
      <c r="J46" s="188">
        <v>0</v>
      </c>
      <c r="K46" s="188">
        <v>0</v>
      </c>
      <c r="L46" s="188">
        <v>0</v>
      </c>
      <c r="M46" s="188">
        <v>0</v>
      </c>
      <c r="N46" s="188">
        <v>0</v>
      </c>
      <c r="O46" s="188">
        <v>0</v>
      </c>
      <c r="P46" s="188">
        <v>0</v>
      </c>
      <c r="Q46" s="188">
        <v>0</v>
      </c>
      <c r="R46" s="188">
        <v>0</v>
      </c>
      <c r="S46" s="188">
        <v>0</v>
      </c>
      <c r="T46" s="188">
        <v>0</v>
      </c>
      <c r="U46" s="188">
        <v>0</v>
      </c>
      <c r="V46" s="188">
        <v>0</v>
      </c>
      <c r="W46" s="188">
        <v>0</v>
      </c>
      <c r="X46" s="188">
        <v>0</v>
      </c>
      <c r="Y46" s="435">
        <f>SUM(E46:X46)</f>
        <v>0</v>
      </c>
      <c r="Z46" s="188">
        <v>0</v>
      </c>
      <c r="AA46" s="188">
        <v>0</v>
      </c>
      <c r="AB46" s="188">
        <v>0</v>
      </c>
      <c r="AC46" s="188">
        <v>0</v>
      </c>
      <c r="AD46" s="188">
        <v>0</v>
      </c>
      <c r="AE46" s="188">
        <v>0</v>
      </c>
      <c r="AF46" s="188">
        <v>0</v>
      </c>
      <c r="AG46" s="188">
        <v>0</v>
      </c>
      <c r="AH46" s="188">
        <v>0</v>
      </c>
      <c r="AI46" s="188">
        <v>0</v>
      </c>
      <c r="AJ46" s="188">
        <v>0</v>
      </c>
      <c r="AK46" s="188">
        <v>0</v>
      </c>
      <c r="AL46" s="188">
        <v>0</v>
      </c>
      <c r="AM46" s="188">
        <v>0</v>
      </c>
      <c r="AN46" s="188">
        <v>0</v>
      </c>
      <c r="AO46" s="188">
        <v>0</v>
      </c>
      <c r="AP46" s="188">
        <v>0</v>
      </c>
      <c r="AQ46" s="188">
        <v>0</v>
      </c>
      <c r="AR46" s="188">
        <v>0</v>
      </c>
      <c r="AS46" s="188">
        <v>0</v>
      </c>
      <c r="AT46" s="435">
        <f>SUM(Z46:AS46)</f>
        <v>0</v>
      </c>
      <c r="AU46" s="188">
        <v>0</v>
      </c>
      <c r="AV46" s="188">
        <v>0</v>
      </c>
      <c r="AW46" s="188">
        <v>0</v>
      </c>
      <c r="AX46" s="188">
        <v>0</v>
      </c>
      <c r="AY46" s="188">
        <v>0</v>
      </c>
      <c r="AZ46" s="188">
        <v>0</v>
      </c>
      <c r="BA46" s="188">
        <v>0</v>
      </c>
      <c r="BB46" s="188">
        <v>0</v>
      </c>
      <c r="BC46" s="188">
        <v>0</v>
      </c>
      <c r="BD46" s="188">
        <v>0</v>
      </c>
      <c r="BE46" s="188">
        <v>0</v>
      </c>
      <c r="BF46" s="188">
        <v>0</v>
      </c>
      <c r="BG46" s="188">
        <v>0</v>
      </c>
      <c r="BH46" s="188">
        <v>0</v>
      </c>
      <c r="BI46" s="188">
        <v>0</v>
      </c>
      <c r="BJ46" s="188">
        <v>0</v>
      </c>
      <c r="BK46" s="188">
        <v>0</v>
      </c>
      <c r="BL46" s="188">
        <v>0</v>
      </c>
      <c r="BM46" s="188">
        <v>0</v>
      </c>
      <c r="BN46" s="188">
        <v>0</v>
      </c>
      <c r="BO46" s="435">
        <f>SUM(AU46:BN46)</f>
        <v>0</v>
      </c>
      <c r="BP46" s="189">
        <v>0</v>
      </c>
      <c r="BQ46" s="436">
        <f>SUMIFS($E46:$BO46,$E$7:$BO$7,"総数")+BP46</f>
        <v>0</v>
      </c>
      <c r="BS46" s="186"/>
    </row>
    <row r="47" spans="2:71" ht="22.5" customHeight="1">
      <c r="B47" s="954"/>
      <c r="C47" s="960" t="s">
        <v>250</v>
      </c>
      <c r="D47" s="960"/>
      <c r="E47" s="437">
        <f>E45-E46</f>
        <v>0</v>
      </c>
      <c r="F47" s="437">
        <f t="shared" ref="F47:X47" si="21">F45-F46</f>
        <v>0</v>
      </c>
      <c r="G47" s="437">
        <f t="shared" si="21"/>
        <v>0</v>
      </c>
      <c r="H47" s="437">
        <f t="shared" si="21"/>
        <v>0</v>
      </c>
      <c r="I47" s="437">
        <f t="shared" si="21"/>
        <v>0</v>
      </c>
      <c r="J47" s="437">
        <f t="shared" si="21"/>
        <v>0</v>
      </c>
      <c r="K47" s="437">
        <f t="shared" si="21"/>
        <v>0</v>
      </c>
      <c r="L47" s="437">
        <f t="shared" si="21"/>
        <v>0</v>
      </c>
      <c r="M47" s="437">
        <f t="shared" si="21"/>
        <v>0</v>
      </c>
      <c r="N47" s="437">
        <f t="shared" si="21"/>
        <v>0</v>
      </c>
      <c r="O47" s="437">
        <f t="shared" si="21"/>
        <v>0</v>
      </c>
      <c r="P47" s="437">
        <f t="shared" si="21"/>
        <v>0</v>
      </c>
      <c r="Q47" s="437">
        <f t="shared" si="21"/>
        <v>0</v>
      </c>
      <c r="R47" s="437">
        <f t="shared" si="21"/>
        <v>0</v>
      </c>
      <c r="S47" s="437">
        <f t="shared" si="21"/>
        <v>0</v>
      </c>
      <c r="T47" s="437">
        <f t="shared" si="21"/>
        <v>0</v>
      </c>
      <c r="U47" s="437">
        <f t="shared" si="21"/>
        <v>0</v>
      </c>
      <c r="V47" s="437">
        <f t="shared" si="21"/>
        <v>0</v>
      </c>
      <c r="W47" s="437">
        <f t="shared" si="21"/>
        <v>0</v>
      </c>
      <c r="X47" s="437">
        <f t="shared" si="21"/>
        <v>0</v>
      </c>
      <c r="Y47" s="438">
        <f>Y45-Y46</f>
        <v>0</v>
      </c>
      <c r="Z47" s="437">
        <f t="shared" ref="Z47:AT47" si="22">Z45-Z46</f>
        <v>0</v>
      </c>
      <c r="AA47" s="437">
        <f t="shared" si="22"/>
        <v>0</v>
      </c>
      <c r="AB47" s="437">
        <f t="shared" si="22"/>
        <v>0</v>
      </c>
      <c r="AC47" s="437">
        <f t="shared" si="22"/>
        <v>0</v>
      </c>
      <c r="AD47" s="437">
        <f t="shared" si="22"/>
        <v>0</v>
      </c>
      <c r="AE47" s="437">
        <f t="shared" si="22"/>
        <v>0</v>
      </c>
      <c r="AF47" s="437">
        <f t="shared" si="22"/>
        <v>0</v>
      </c>
      <c r="AG47" s="437">
        <f t="shared" si="22"/>
        <v>0</v>
      </c>
      <c r="AH47" s="437">
        <f t="shared" si="22"/>
        <v>0</v>
      </c>
      <c r="AI47" s="437">
        <f t="shared" si="22"/>
        <v>0</v>
      </c>
      <c r="AJ47" s="437">
        <f t="shared" si="22"/>
        <v>0</v>
      </c>
      <c r="AK47" s="437">
        <f t="shared" si="22"/>
        <v>0</v>
      </c>
      <c r="AL47" s="437">
        <f t="shared" si="22"/>
        <v>0</v>
      </c>
      <c r="AM47" s="437">
        <f t="shared" si="22"/>
        <v>0</v>
      </c>
      <c r="AN47" s="437">
        <f t="shared" si="22"/>
        <v>0</v>
      </c>
      <c r="AO47" s="437">
        <f t="shared" si="22"/>
        <v>0</v>
      </c>
      <c r="AP47" s="437">
        <f t="shared" si="22"/>
        <v>0</v>
      </c>
      <c r="AQ47" s="437">
        <f t="shared" si="22"/>
        <v>0</v>
      </c>
      <c r="AR47" s="437">
        <f t="shared" si="22"/>
        <v>0</v>
      </c>
      <c r="AS47" s="437">
        <f t="shared" si="22"/>
        <v>0</v>
      </c>
      <c r="AT47" s="438">
        <f t="shared" si="22"/>
        <v>0</v>
      </c>
      <c r="AU47" s="437">
        <f>AU45-AU46</f>
        <v>0</v>
      </c>
      <c r="AV47" s="437">
        <f t="shared" ref="AV47:BN47" si="23">AV45-AV46</f>
        <v>0</v>
      </c>
      <c r="AW47" s="437">
        <f t="shared" si="23"/>
        <v>0</v>
      </c>
      <c r="AX47" s="437">
        <f t="shared" si="23"/>
        <v>0</v>
      </c>
      <c r="AY47" s="437">
        <f t="shared" si="23"/>
        <v>0</v>
      </c>
      <c r="AZ47" s="437">
        <f t="shared" si="23"/>
        <v>0</v>
      </c>
      <c r="BA47" s="437">
        <f t="shared" si="23"/>
        <v>0</v>
      </c>
      <c r="BB47" s="437">
        <f t="shared" si="23"/>
        <v>0</v>
      </c>
      <c r="BC47" s="437">
        <f t="shared" si="23"/>
        <v>0</v>
      </c>
      <c r="BD47" s="437">
        <f t="shared" si="23"/>
        <v>0</v>
      </c>
      <c r="BE47" s="437">
        <f t="shared" si="23"/>
        <v>0</v>
      </c>
      <c r="BF47" s="437">
        <f t="shared" si="23"/>
        <v>0</v>
      </c>
      <c r="BG47" s="437">
        <f t="shared" si="23"/>
        <v>0</v>
      </c>
      <c r="BH47" s="437">
        <f t="shared" si="23"/>
        <v>0</v>
      </c>
      <c r="BI47" s="437">
        <f t="shared" si="23"/>
        <v>0</v>
      </c>
      <c r="BJ47" s="437">
        <f t="shared" si="23"/>
        <v>0</v>
      </c>
      <c r="BK47" s="437">
        <f t="shared" si="23"/>
        <v>0</v>
      </c>
      <c r="BL47" s="437">
        <f t="shared" si="23"/>
        <v>0</v>
      </c>
      <c r="BM47" s="437">
        <f t="shared" si="23"/>
        <v>0</v>
      </c>
      <c r="BN47" s="437">
        <f t="shared" si="23"/>
        <v>0</v>
      </c>
      <c r="BO47" s="438">
        <f>BO45-BO46</f>
        <v>0</v>
      </c>
      <c r="BP47" s="438">
        <f>BP45-BP46</f>
        <v>0</v>
      </c>
      <c r="BQ47" s="439">
        <f>BQ45-BQ46</f>
        <v>0</v>
      </c>
      <c r="BS47" s="186"/>
    </row>
    <row r="48" spans="2:71" ht="22.5" customHeight="1" thickBot="1">
      <c r="B48" s="951" t="s">
        <v>251</v>
      </c>
      <c r="C48" s="952"/>
      <c r="D48" s="953"/>
      <c r="E48" s="440">
        <f>SUMIFS('B-3内訳書2-1'!$T$8:$T$1608,'B-3内訳書2-1'!$F$8:$F$1608,"助成対象外経費",'B-3内訳書2-1'!$U$8:$U$1608,E$24)</f>
        <v>0</v>
      </c>
      <c r="F48" s="440">
        <f>SUMIFS('B-3内訳書2-1'!$T$8:$T$1608,'B-3内訳書2-1'!$F$8:$F$1608,"助成対象外経費",'B-3内訳書2-1'!$U$8:$U$1608,F$24)</f>
        <v>0</v>
      </c>
      <c r="G48" s="440">
        <f>SUMIFS('B-3内訳書2-1'!$T$8:$T$1608,'B-3内訳書2-1'!$F$8:$F$1608,"助成対象外経費",'B-3内訳書2-1'!$U$8:$U$1608,G$24)</f>
        <v>0</v>
      </c>
      <c r="H48" s="440">
        <f>SUMIFS('B-3内訳書2-1'!$T$8:$T$1608,'B-3内訳書2-1'!$F$8:$F$1608,"助成対象外経費",'B-3内訳書2-1'!$U$8:$U$1608,H$24)</f>
        <v>0</v>
      </c>
      <c r="I48" s="440">
        <f>SUMIFS('B-3内訳書2-1'!$T$8:$T$1608,'B-3内訳書2-1'!$F$8:$F$1608,"助成対象外経費",'B-3内訳書2-1'!$U$8:$U$1608,I$24)</f>
        <v>0</v>
      </c>
      <c r="J48" s="440">
        <f>SUMIFS('B-3内訳書2-1'!$T$8:$T$1608,'B-3内訳書2-1'!$F$8:$F$1608,"助成対象外経費",'B-3内訳書2-1'!$U$8:$U$1608,J$24)</f>
        <v>0</v>
      </c>
      <c r="K48" s="440">
        <f>SUMIFS('B-3内訳書2-1'!$T$8:$T$1608,'B-3内訳書2-1'!$F$8:$F$1608,"助成対象外経費",'B-3内訳書2-1'!$U$8:$U$1608,K$24)</f>
        <v>0</v>
      </c>
      <c r="L48" s="440">
        <f>SUMIFS('B-3内訳書2-1'!$T$8:$T$1608,'B-3内訳書2-1'!$F$8:$F$1608,"助成対象外経費",'B-3内訳書2-1'!$U$8:$U$1608,L$24)</f>
        <v>0</v>
      </c>
      <c r="M48" s="440">
        <f>SUMIFS('B-3内訳書2-1'!$T$8:$T$1608,'B-3内訳書2-1'!$F$8:$F$1608,"助成対象外経費",'B-3内訳書2-1'!$U$8:$U$1608,M$24)</f>
        <v>0</v>
      </c>
      <c r="N48" s="440">
        <f>SUMIFS('B-3内訳書2-1'!$T$8:$T$1608,'B-3内訳書2-1'!$F$8:$F$1608,"助成対象外経費",'B-3内訳書2-1'!$U$8:$U$1608,N$24)</f>
        <v>0</v>
      </c>
      <c r="O48" s="440">
        <f>SUMIFS('B-3内訳書2-1'!$T$8:$T$1608,'B-3内訳書2-1'!$F$8:$F$1608,"助成対象外経費",'B-3内訳書2-1'!$U$8:$U$1608,O$24)</f>
        <v>0</v>
      </c>
      <c r="P48" s="440">
        <f>SUMIFS('B-3内訳書2-1'!$T$8:$T$1608,'B-3内訳書2-1'!$F$8:$F$1608,"助成対象外経費",'B-3内訳書2-1'!$U$8:$U$1608,P$24)</f>
        <v>0</v>
      </c>
      <c r="Q48" s="440">
        <f>SUMIFS('B-3内訳書2-1'!$T$8:$T$1608,'B-3内訳書2-1'!$F$8:$F$1608,"助成対象外経費",'B-3内訳書2-1'!$U$8:$U$1608,Q$24)</f>
        <v>0</v>
      </c>
      <c r="R48" s="440">
        <f>SUMIFS('B-3内訳書2-1'!$T$8:$T$1608,'B-3内訳書2-1'!$F$8:$F$1608,"助成対象外経費",'B-3内訳書2-1'!$U$8:$U$1608,R$24)</f>
        <v>0</v>
      </c>
      <c r="S48" s="440">
        <f>SUMIFS('B-3内訳書2-1'!$T$8:$T$1608,'B-3内訳書2-1'!$F$8:$F$1608,"助成対象外経費",'B-3内訳書2-1'!$U$8:$U$1608,S$24)</f>
        <v>0</v>
      </c>
      <c r="T48" s="440">
        <f>SUMIFS('B-3内訳書2-1'!$T$8:$T$1608,'B-3内訳書2-1'!$F$8:$F$1608,"助成対象外経費",'B-3内訳書2-1'!$U$8:$U$1608,T$24)</f>
        <v>0</v>
      </c>
      <c r="U48" s="440">
        <f>SUMIFS('B-3内訳書2-1'!$T$8:$T$1608,'B-3内訳書2-1'!$F$8:$F$1608,"助成対象外経費",'B-3内訳書2-1'!$U$8:$U$1608,U$24)</f>
        <v>0</v>
      </c>
      <c r="V48" s="440">
        <f>SUMIFS('B-3内訳書2-1'!$T$8:$T$1608,'B-3内訳書2-1'!$F$8:$F$1608,"助成対象外経費",'B-3内訳書2-1'!$U$8:$U$1608,V$24)</f>
        <v>0</v>
      </c>
      <c r="W48" s="440">
        <f>SUMIFS('B-3内訳書2-1'!$T$8:$T$1608,'B-3内訳書2-1'!$F$8:$F$1608,"助成対象外経費",'B-3内訳書2-1'!$U$8:$U$1608,W$24)</f>
        <v>0</v>
      </c>
      <c r="X48" s="440">
        <f>SUMIFS('B-3内訳書2-1'!$T$8:$T$1608,'B-3内訳書2-1'!$F$8:$F$1608,"助成対象外経費",'B-3内訳書2-1'!$U$8:$U$1608,X$24)</f>
        <v>0</v>
      </c>
      <c r="Y48" s="441">
        <f>SUM(E48:X48)</f>
        <v>0</v>
      </c>
      <c r="Z48" s="440">
        <f>SUMIFS('B-3内訳書2-2'!$T$8:$T$1608,'B-3内訳書2-2'!$F$8:$F$1608,"助成対象外経費",'B-3内訳書2-2'!$U$8:$U$1608,Z$24)</f>
        <v>0</v>
      </c>
      <c r="AA48" s="440">
        <f>SUMIFS('B-3内訳書2-2'!$T$8:$T$1608,'B-3内訳書2-2'!$F$8:$F$1608,"助成対象外経費",'B-3内訳書2-2'!$U$8:$U$1608,AA$24)</f>
        <v>0</v>
      </c>
      <c r="AB48" s="440">
        <f>SUMIFS('B-3内訳書2-2'!$T$8:$T$1608,'B-3内訳書2-2'!$F$8:$F$1608,"助成対象外経費",'B-3内訳書2-2'!$U$8:$U$1608,AB$24)</f>
        <v>0</v>
      </c>
      <c r="AC48" s="440">
        <f>SUMIFS('B-3内訳書2-2'!$T$8:$T$1608,'B-3内訳書2-2'!$F$8:$F$1608,"助成対象外経費",'B-3内訳書2-2'!$U$8:$U$1608,AC$24)</f>
        <v>0</v>
      </c>
      <c r="AD48" s="440">
        <f>SUMIFS('B-3内訳書2-2'!$T$8:$T$1608,'B-3内訳書2-2'!$F$8:$F$1608,"助成対象外経費",'B-3内訳書2-2'!$U$8:$U$1608,AD$24)</f>
        <v>0</v>
      </c>
      <c r="AE48" s="440">
        <f>SUMIFS('B-3内訳書2-2'!$T$8:$T$1608,'B-3内訳書2-2'!$F$8:$F$1608,"助成対象外経費",'B-3内訳書2-2'!$U$8:$U$1608,AE$24)</f>
        <v>0</v>
      </c>
      <c r="AF48" s="440">
        <f>SUMIFS('B-3内訳書2-2'!$T$8:$T$1608,'B-3内訳書2-2'!$F$8:$F$1608,"助成対象外経費",'B-3内訳書2-2'!$U$8:$U$1608,AF$24)</f>
        <v>0</v>
      </c>
      <c r="AG48" s="440">
        <f>SUMIFS('B-3内訳書2-2'!$T$8:$T$1608,'B-3内訳書2-2'!$F$8:$F$1608,"助成対象外経費",'B-3内訳書2-2'!$U$8:$U$1608,AG$24)</f>
        <v>0</v>
      </c>
      <c r="AH48" s="440">
        <f>SUMIFS('B-3内訳書2-2'!$T$8:$T$1608,'B-3内訳書2-2'!$F$8:$F$1608,"助成対象外経費",'B-3内訳書2-2'!$U$8:$U$1608,AH$24)</f>
        <v>0</v>
      </c>
      <c r="AI48" s="440">
        <f>SUMIFS('B-3内訳書2-2'!$T$8:$T$1608,'B-3内訳書2-2'!$F$8:$F$1608,"助成対象外経費",'B-3内訳書2-2'!$U$8:$U$1608,AI$24)</f>
        <v>0</v>
      </c>
      <c r="AJ48" s="440">
        <f>SUMIFS('B-3内訳書2-2'!$T$8:$T$1608,'B-3内訳書2-2'!$F$8:$F$1608,"助成対象外経費",'B-3内訳書2-2'!$U$8:$U$1608,AJ$24)</f>
        <v>0</v>
      </c>
      <c r="AK48" s="440">
        <f>SUMIFS('B-3内訳書2-2'!$T$8:$T$1608,'B-3内訳書2-2'!$F$8:$F$1608,"助成対象外経費",'B-3内訳書2-2'!$U$8:$U$1608,AK$24)</f>
        <v>0</v>
      </c>
      <c r="AL48" s="440">
        <f>SUMIFS('B-3内訳書2-2'!$T$8:$T$1608,'B-3内訳書2-2'!$F$8:$F$1608,"助成対象外経費",'B-3内訳書2-2'!$U$8:$U$1608,AL$24)</f>
        <v>0</v>
      </c>
      <c r="AM48" s="440">
        <f>SUMIFS('B-3内訳書2-2'!$T$8:$T$1608,'B-3内訳書2-2'!$F$8:$F$1608,"助成対象外経費",'B-3内訳書2-2'!$U$8:$U$1608,AM$24)</f>
        <v>0</v>
      </c>
      <c r="AN48" s="440">
        <f>SUMIFS('B-3内訳書2-2'!$T$8:$T$1608,'B-3内訳書2-2'!$F$8:$F$1608,"助成対象外経費",'B-3内訳書2-2'!$U$8:$U$1608,AN$24)</f>
        <v>0</v>
      </c>
      <c r="AO48" s="440">
        <f>SUMIFS('B-3内訳書2-2'!$T$8:$T$1608,'B-3内訳書2-2'!$F$8:$F$1608,"助成対象外経費",'B-3内訳書2-2'!$U$8:$U$1608,AO$24)</f>
        <v>0</v>
      </c>
      <c r="AP48" s="440">
        <f>SUMIFS('B-3内訳書2-2'!$T$8:$T$1608,'B-3内訳書2-2'!$F$8:$F$1608,"助成対象外経費",'B-3内訳書2-2'!$U$8:$U$1608,AP$24)</f>
        <v>0</v>
      </c>
      <c r="AQ48" s="440">
        <f>SUMIFS('B-3内訳書2-2'!$T$8:$T$1608,'B-3内訳書2-2'!$F$8:$F$1608,"助成対象外経費",'B-3内訳書2-2'!$U$8:$U$1608,AQ$24)</f>
        <v>0</v>
      </c>
      <c r="AR48" s="440">
        <f>SUMIFS('B-3内訳書2-2'!$T$8:$T$1608,'B-3内訳書2-2'!$F$8:$F$1608,"助成対象外経費",'B-3内訳書2-2'!$U$8:$U$1608,AR$24)</f>
        <v>0</v>
      </c>
      <c r="AS48" s="440">
        <f>SUMIFS('B-3内訳書2-2'!$T$8:$T$1608,'B-3内訳書2-2'!$F$8:$F$1608,"助成対象外経費",'B-3内訳書2-2'!$U$8:$U$1608,AS$24)</f>
        <v>0</v>
      </c>
      <c r="AT48" s="441">
        <f>SUM(Z48:AS48)</f>
        <v>0</v>
      </c>
      <c r="AU48" s="440">
        <f>SUMIFS('B-3内訳書2-3'!$T$8:$T$1608,'B-3内訳書2-3'!$F$8:$F$1608,"助成対象外経費",'B-3内訳書2-3'!$U$8:$U$1608,AU$24)</f>
        <v>0</v>
      </c>
      <c r="AV48" s="440">
        <f>SUMIFS('B-3内訳書2-3'!$T$8:$T$1608,'B-3内訳書2-3'!$F$8:$F$1608,"助成対象外経費",'B-3内訳書2-3'!$U$8:$U$1608,AV$24)</f>
        <v>0</v>
      </c>
      <c r="AW48" s="440">
        <f>SUMIFS('B-3内訳書2-3'!$T$8:$T$1608,'B-3内訳書2-3'!$F$8:$F$1608,"助成対象外経費",'B-3内訳書2-3'!$U$8:$U$1608,AW$24)</f>
        <v>0</v>
      </c>
      <c r="AX48" s="440">
        <f>SUMIFS('B-3内訳書2-3'!$T$8:$T$1608,'B-3内訳書2-3'!$F$8:$F$1608,"助成対象外経費",'B-3内訳書2-3'!$U$8:$U$1608,AX$24)</f>
        <v>0</v>
      </c>
      <c r="AY48" s="440">
        <f>SUMIFS('B-3内訳書2-3'!$T$8:$T$1608,'B-3内訳書2-3'!$F$8:$F$1608,"助成対象外経費",'B-3内訳書2-3'!$U$8:$U$1608,AY$24)</f>
        <v>0</v>
      </c>
      <c r="AZ48" s="440">
        <f>SUMIFS('B-3内訳書2-3'!$T$8:$T$1608,'B-3内訳書2-3'!$F$8:$F$1608,"助成対象外経費",'B-3内訳書2-3'!$U$8:$U$1608,AZ$24)</f>
        <v>0</v>
      </c>
      <c r="BA48" s="440">
        <f>SUMIFS('B-3内訳書2-3'!$T$8:$T$1608,'B-3内訳書2-3'!$F$8:$F$1608,"助成対象外経費",'B-3内訳書2-3'!$U$8:$U$1608,BA$24)</f>
        <v>0</v>
      </c>
      <c r="BB48" s="440">
        <f>SUMIFS('B-3内訳書2-3'!$T$8:$T$1608,'B-3内訳書2-3'!$F$8:$F$1608,"助成対象外経費",'B-3内訳書2-3'!$U$8:$U$1608,BB$24)</f>
        <v>0</v>
      </c>
      <c r="BC48" s="440">
        <f>SUMIFS('B-3内訳書2-3'!$T$8:$T$1608,'B-3内訳書2-3'!$F$8:$F$1608,"助成対象外経費",'B-3内訳書2-3'!$U$8:$U$1608,BC$24)</f>
        <v>0</v>
      </c>
      <c r="BD48" s="440">
        <f>SUMIFS('B-3内訳書2-3'!$T$8:$T$1608,'B-3内訳書2-3'!$F$8:$F$1608,"助成対象外経費",'B-3内訳書2-3'!$U$8:$U$1608,BD$24)</f>
        <v>0</v>
      </c>
      <c r="BE48" s="440">
        <f>SUMIFS('B-3内訳書2-3'!$T$8:$T$1608,'B-3内訳書2-3'!$F$8:$F$1608,"助成対象外経費",'B-3内訳書2-3'!$U$8:$U$1608,BE$24)</f>
        <v>0</v>
      </c>
      <c r="BF48" s="440">
        <f>SUMIFS('B-3内訳書2-3'!$T$8:$T$1608,'B-3内訳書2-3'!$F$8:$F$1608,"助成対象外経費",'B-3内訳書2-3'!$U$8:$U$1608,BF$24)</f>
        <v>0</v>
      </c>
      <c r="BG48" s="440">
        <f>SUMIFS('B-3内訳書2-3'!$T$8:$T$1608,'B-3内訳書2-3'!$F$8:$F$1608,"助成対象外経費",'B-3内訳書2-3'!$U$8:$U$1608,BG$24)</f>
        <v>0</v>
      </c>
      <c r="BH48" s="440">
        <f>SUMIFS('B-3内訳書2-3'!$T$8:$T$1608,'B-3内訳書2-3'!$F$8:$F$1608,"助成対象外経費",'B-3内訳書2-3'!$U$8:$U$1608,BH$24)</f>
        <v>0</v>
      </c>
      <c r="BI48" s="440">
        <f>SUMIFS('B-3内訳書2-3'!$T$8:$T$1608,'B-3内訳書2-3'!$F$8:$F$1608,"助成対象外経費",'B-3内訳書2-3'!$U$8:$U$1608,BI$24)</f>
        <v>0</v>
      </c>
      <c r="BJ48" s="440">
        <f>SUMIFS('B-3内訳書2-3'!$T$8:$T$1608,'B-3内訳書2-3'!$F$8:$F$1608,"助成対象外経費",'B-3内訳書2-3'!$U$8:$U$1608,BJ$24)</f>
        <v>0</v>
      </c>
      <c r="BK48" s="440">
        <f>SUMIFS('B-3内訳書2-3'!$T$8:$T$1608,'B-3内訳書2-3'!$F$8:$F$1608,"助成対象外経費",'B-3内訳書2-3'!$U$8:$U$1608,BK$24)</f>
        <v>0</v>
      </c>
      <c r="BL48" s="440">
        <f>SUMIFS('B-3内訳書2-3'!$T$8:$T$1608,'B-3内訳書2-3'!$F$8:$F$1608,"助成対象外経費",'B-3内訳書2-3'!$U$8:$U$1608,BL$24)</f>
        <v>0</v>
      </c>
      <c r="BM48" s="440">
        <f>SUMIFS('B-3内訳書2-3'!$T$8:$T$1608,'B-3内訳書2-3'!$F$8:$F$1608,"助成対象外経費",'B-3内訳書2-3'!$U$8:$U$1608,BM$24)</f>
        <v>0</v>
      </c>
      <c r="BN48" s="440">
        <f>SUMIFS('B-3内訳書2-3'!$T$8:$T$1608,'B-3内訳書2-3'!$F$8:$F$1608,"助成対象外経費",'B-3内訳書2-3'!$U$8:$U$1608,BN$24)</f>
        <v>0</v>
      </c>
      <c r="BO48" s="441">
        <f>SUM(AU48:BN48)</f>
        <v>0</v>
      </c>
      <c r="BP48" s="442">
        <f>'B-3内訳書2-4'!I$308</f>
        <v>0</v>
      </c>
      <c r="BQ48" s="400">
        <f>SUMIFS($E48:$BO48,$E$7:$BO$7,"総数")+BP48</f>
        <v>0</v>
      </c>
      <c r="BS48" s="186"/>
    </row>
    <row r="49" spans="2:71" ht="22.5" customHeight="1" thickTop="1">
      <c r="B49" s="950" t="s">
        <v>252</v>
      </c>
      <c r="C49" s="950"/>
      <c r="D49" s="950"/>
      <c r="E49" s="443">
        <f>E47+E48</f>
        <v>0</v>
      </c>
      <c r="F49" s="443">
        <f t="shared" ref="F49:X49" si="24">F47+F48</f>
        <v>0</v>
      </c>
      <c r="G49" s="443">
        <f t="shared" si="24"/>
        <v>0</v>
      </c>
      <c r="H49" s="443">
        <f t="shared" si="24"/>
        <v>0</v>
      </c>
      <c r="I49" s="443">
        <f t="shared" si="24"/>
        <v>0</v>
      </c>
      <c r="J49" s="443">
        <f t="shared" si="24"/>
        <v>0</v>
      </c>
      <c r="K49" s="443">
        <f t="shared" si="24"/>
        <v>0</v>
      </c>
      <c r="L49" s="443">
        <f t="shared" si="24"/>
        <v>0</v>
      </c>
      <c r="M49" s="443">
        <f t="shared" si="24"/>
        <v>0</v>
      </c>
      <c r="N49" s="443">
        <f t="shared" si="24"/>
        <v>0</v>
      </c>
      <c r="O49" s="443">
        <f t="shared" si="24"/>
        <v>0</v>
      </c>
      <c r="P49" s="443">
        <f t="shared" si="24"/>
        <v>0</v>
      </c>
      <c r="Q49" s="443">
        <f t="shared" si="24"/>
        <v>0</v>
      </c>
      <c r="R49" s="443">
        <f t="shared" si="24"/>
        <v>0</v>
      </c>
      <c r="S49" s="443">
        <f t="shared" si="24"/>
        <v>0</v>
      </c>
      <c r="T49" s="443">
        <f t="shared" si="24"/>
        <v>0</v>
      </c>
      <c r="U49" s="443">
        <f t="shared" si="24"/>
        <v>0</v>
      </c>
      <c r="V49" s="443">
        <f t="shared" si="24"/>
        <v>0</v>
      </c>
      <c r="W49" s="443">
        <f t="shared" si="24"/>
        <v>0</v>
      </c>
      <c r="X49" s="443">
        <f t="shared" si="24"/>
        <v>0</v>
      </c>
      <c r="Y49" s="444">
        <f>SUM(Y47,Y48)</f>
        <v>0</v>
      </c>
      <c r="Z49" s="443">
        <f t="shared" ref="Z49:AS49" si="25">Z47+Z48</f>
        <v>0</v>
      </c>
      <c r="AA49" s="443">
        <f t="shared" si="25"/>
        <v>0</v>
      </c>
      <c r="AB49" s="443">
        <f t="shared" si="25"/>
        <v>0</v>
      </c>
      <c r="AC49" s="443">
        <f t="shared" si="25"/>
        <v>0</v>
      </c>
      <c r="AD49" s="443">
        <f t="shared" si="25"/>
        <v>0</v>
      </c>
      <c r="AE49" s="443">
        <f t="shared" si="25"/>
        <v>0</v>
      </c>
      <c r="AF49" s="443">
        <f t="shared" si="25"/>
        <v>0</v>
      </c>
      <c r="AG49" s="443">
        <f t="shared" si="25"/>
        <v>0</v>
      </c>
      <c r="AH49" s="443">
        <f t="shared" si="25"/>
        <v>0</v>
      </c>
      <c r="AI49" s="443">
        <f t="shared" si="25"/>
        <v>0</v>
      </c>
      <c r="AJ49" s="443">
        <f t="shared" si="25"/>
        <v>0</v>
      </c>
      <c r="AK49" s="443">
        <f t="shared" si="25"/>
        <v>0</v>
      </c>
      <c r="AL49" s="443">
        <f t="shared" si="25"/>
        <v>0</v>
      </c>
      <c r="AM49" s="443">
        <f t="shared" si="25"/>
        <v>0</v>
      </c>
      <c r="AN49" s="443">
        <f t="shared" si="25"/>
        <v>0</v>
      </c>
      <c r="AO49" s="443">
        <f t="shared" si="25"/>
        <v>0</v>
      </c>
      <c r="AP49" s="443">
        <f t="shared" si="25"/>
        <v>0</v>
      </c>
      <c r="AQ49" s="443">
        <f t="shared" si="25"/>
        <v>0</v>
      </c>
      <c r="AR49" s="443">
        <f t="shared" si="25"/>
        <v>0</v>
      </c>
      <c r="AS49" s="443">
        <f t="shared" si="25"/>
        <v>0</v>
      </c>
      <c r="AT49" s="444">
        <f>SUM(AT47,AT48)</f>
        <v>0</v>
      </c>
      <c r="AU49" s="443">
        <f>AU47+AU48</f>
        <v>0</v>
      </c>
      <c r="AV49" s="443">
        <f t="shared" ref="AV49:BN49" si="26">AV47+AV48</f>
        <v>0</v>
      </c>
      <c r="AW49" s="443">
        <f t="shared" si="26"/>
        <v>0</v>
      </c>
      <c r="AX49" s="443">
        <f t="shared" si="26"/>
        <v>0</v>
      </c>
      <c r="AY49" s="443">
        <f t="shared" si="26"/>
        <v>0</v>
      </c>
      <c r="AZ49" s="443">
        <f t="shared" si="26"/>
        <v>0</v>
      </c>
      <c r="BA49" s="443">
        <f t="shared" si="26"/>
        <v>0</v>
      </c>
      <c r="BB49" s="443">
        <f t="shared" si="26"/>
        <v>0</v>
      </c>
      <c r="BC49" s="443">
        <f t="shared" si="26"/>
        <v>0</v>
      </c>
      <c r="BD49" s="443">
        <f t="shared" si="26"/>
        <v>0</v>
      </c>
      <c r="BE49" s="443">
        <f t="shared" si="26"/>
        <v>0</v>
      </c>
      <c r="BF49" s="443">
        <f t="shared" si="26"/>
        <v>0</v>
      </c>
      <c r="BG49" s="443">
        <f t="shared" si="26"/>
        <v>0</v>
      </c>
      <c r="BH49" s="443">
        <f t="shared" si="26"/>
        <v>0</v>
      </c>
      <c r="BI49" s="443">
        <f t="shared" si="26"/>
        <v>0</v>
      </c>
      <c r="BJ49" s="443">
        <f t="shared" si="26"/>
        <v>0</v>
      </c>
      <c r="BK49" s="443">
        <f t="shared" si="26"/>
        <v>0</v>
      </c>
      <c r="BL49" s="443">
        <f t="shared" si="26"/>
        <v>0</v>
      </c>
      <c r="BM49" s="443">
        <f t="shared" si="26"/>
        <v>0</v>
      </c>
      <c r="BN49" s="443">
        <f t="shared" si="26"/>
        <v>0</v>
      </c>
      <c r="BO49" s="444">
        <f>SUM(BO47,BO48)</f>
        <v>0</v>
      </c>
      <c r="BP49" s="444">
        <f>SUM(BP47:BP48)</f>
        <v>0</v>
      </c>
      <c r="BQ49" s="444">
        <f>SUM(BQ47:BQ48)</f>
        <v>0</v>
      </c>
      <c r="BS49" s="186"/>
    </row>
    <row r="50" spans="2:71" ht="18.75" customHeight="1">
      <c r="Y50" s="190"/>
      <c r="Z50" s="190"/>
      <c r="AC50" s="10"/>
      <c r="AD50" s="10"/>
      <c r="AE50" s="10"/>
      <c r="BO50" s="190"/>
    </row>
    <row r="69" spans="29:29">
      <c r="AC69" s="191"/>
    </row>
  </sheetData>
  <sheetProtection formatColumns="0"/>
  <mergeCells count="47">
    <mergeCell ref="B48:D48"/>
    <mergeCell ref="B49:D49"/>
    <mergeCell ref="B26:B47"/>
    <mergeCell ref="C26:C28"/>
    <mergeCell ref="C29:C33"/>
    <mergeCell ref="C34:C36"/>
    <mergeCell ref="C37:C41"/>
    <mergeCell ref="C42:C43"/>
    <mergeCell ref="C45:D45"/>
    <mergeCell ref="C46:D46"/>
    <mergeCell ref="C47:D47"/>
    <mergeCell ref="AU21:BO21"/>
    <mergeCell ref="BQ21:BQ25"/>
    <mergeCell ref="E22:Y22"/>
    <mergeCell ref="Z22:AT22"/>
    <mergeCell ref="AU22:BO22"/>
    <mergeCell ref="E23:Y23"/>
    <mergeCell ref="Z23:AT23"/>
    <mergeCell ref="AU23:BO23"/>
    <mergeCell ref="BP23:BP25"/>
    <mergeCell ref="E21:Y21"/>
    <mergeCell ref="B17:D17"/>
    <mergeCell ref="B18:D18"/>
    <mergeCell ref="B21:B25"/>
    <mergeCell ref="C21:C25"/>
    <mergeCell ref="Z21:AT21"/>
    <mergeCell ref="B4:C8"/>
    <mergeCell ref="E4:Y4"/>
    <mergeCell ref="Z4:AT4"/>
    <mergeCell ref="AU4:BO4"/>
    <mergeCell ref="B16:D16"/>
    <mergeCell ref="B9:D9"/>
    <mergeCell ref="B10:D10"/>
    <mergeCell ref="B11:B15"/>
    <mergeCell ref="C11:D11"/>
    <mergeCell ref="C12:D12"/>
    <mergeCell ref="C13:D13"/>
    <mergeCell ref="C14:D14"/>
    <mergeCell ref="C15:D15"/>
    <mergeCell ref="BQ4:BQ8"/>
    <mergeCell ref="E5:Y5"/>
    <mergeCell ref="Z5:AT5"/>
    <mergeCell ref="AU5:BO5"/>
    <mergeCell ref="E6:Y6"/>
    <mergeCell ref="Z6:AT6"/>
    <mergeCell ref="AU6:BO6"/>
    <mergeCell ref="BP6:BP8"/>
  </mergeCells>
  <phoneticPr fontId="8"/>
  <conditionalFormatting sqref="E19:BQ19">
    <cfRule type="containsText" dxfId="166" priority="3" operator="containsText" text="収支不一致">
      <formula>NOT(ISERROR(SEARCH("収支不一致",E19)))</formula>
    </cfRule>
  </conditionalFormatting>
  <conditionalFormatting sqref="Y8">
    <cfRule type="cellIs" dxfId="165" priority="5" operator="lessThan">
      <formula>1000</formula>
    </cfRule>
  </conditionalFormatting>
  <conditionalFormatting sqref="Y50:Z50">
    <cfRule type="cellIs" dxfId="164" priority="6" operator="equal">
      <formula>"補助対象「その他」エラー"</formula>
    </cfRule>
  </conditionalFormatting>
  <conditionalFormatting sqref="AT8">
    <cfRule type="cellIs" dxfId="163" priority="4" operator="lessThan">
      <formula>1000</formula>
    </cfRule>
  </conditionalFormatting>
  <conditionalFormatting sqref="BO8">
    <cfRule type="cellIs" dxfId="162" priority="1" operator="lessThan">
      <formula>1000</formula>
    </cfRule>
  </conditionalFormatting>
  <conditionalFormatting sqref="BO50">
    <cfRule type="cellIs" dxfId="161" priority="2" operator="equal">
      <formula>"補助対象「その他」エラー"</formula>
    </cfRule>
  </conditionalFormatting>
  <conditionalFormatting sqref="BS19:BU19">
    <cfRule type="cellIs" dxfId="160" priority="7" operator="equal">
      <formula>"修正入力が必要"</formula>
    </cfRule>
  </conditionalFormatting>
  <dataValidations count="1">
    <dataValidation imeMode="off" allowBlank="1" showInputMessage="1" showErrorMessage="1" sqref="BS19:BU19 E4:E5 E7:X7 BP4:BP6 E24:X24 Y9:Y18 Z4:Z5 Z7:AS7 Z24:AS24 Z21:Z22 BP21:BP23 BO9:BQ18 Y26:Y49 BO26:BQ49 AT26:AT49 AT9:AT18 AU21:AU23 AU4:AU5 AU7:BN7 AU24:BN24 E21" xr:uid="{76E88C68-CA28-4371-A760-1AA4D84ED1F8}"/>
  </dataValidations>
  <pageMargins left="0.78740157480314965" right="0.39370078740157483" top="0.19685039370078741" bottom="0.19685039370078741" header="0.31496062992125984" footer="0.31496062992125984"/>
  <pageSetup paperSize="9" scale="62" fitToWidth="0" orientation="landscape" r:id="rId1"/>
  <headerFooter>
    <oddFooter>&amp;C&amp;P</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6A7267-7BFF-475D-8700-3016CC7B95E3}">
  <sheetPr codeName="Sheet13">
    <tabColor rgb="FF0070C0"/>
  </sheetPr>
  <dimension ref="A1:AC1860"/>
  <sheetViews>
    <sheetView showGridLines="0" zoomScale="65" zoomScaleNormal="65" zoomScaleSheetLayoutView="50" workbookViewId="0">
      <selection activeCell="F9" sqref="F9"/>
    </sheetView>
  </sheetViews>
  <sheetFormatPr defaultColWidth="8.125" defaultRowHeight="15.75" outlineLevelRow="4"/>
  <cols>
    <col min="1" max="2" width="3.5" style="20" customWidth="1"/>
    <col min="3" max="3" width="16.25" style="20" customWidth="1"/>
    <col min="4" max="4" width="15" style="20" customWidth="1"/>
    <col min="5" max="5" width="5.25" style="20" customWidth="1"/>
    <col min="6" max="6" width="15.75" style="20" customWidth="1"/>
    <col min="7" max="7" width="10.5" style="20" customWidth="1"/>
    <col min="8" max="8" width="24.25" style="20" customWidth="1"/>
    <col min="9" max="9" width="1" style="20" customWidth="1"/>
    <col min="10" max="10" width="8.5" style="20" customWidth="1"/>
    <col min="11" max="11" width="1.25" style="20" customWidth="1"/>
    <col min="12" max="12" width="5.25" style="20" customWidth="1"/>
    <col min="13" max="13" width="5.5" style="20" customWidth="1"/>
    <col min="14" max="14" width="1.75" style="20" customWidth="1"/>
    <col min="15" max="15" width="5.25" style="20" customWidth="1"/>
    <col min="16" max="16" width="5.5" style="20" customWidth="1"/>
    <col min="17" max="17" width="1.75" style="20" customWidth="1"/>
    <col min="18" max="18" width="8.5" style="20" customWidth="1"/>
    <col min="19" max="19" width="1.5" style="20" customWidth="1"/>
    <col min="20" max="20" width="10" style="122" customWidth="1"/>
    <col min="21" max="21" width="6.25" style="522" customWidth="1"/>
    <col min="22" max="22" width="18.625" style="20" customWidth="1"/>
    <col min="23" max="23" width="16.5" style="20" customWidth="1"/>
    <col min="24" max="24" width="22.75" style="20" customWidth="1"/>
    <col min="25" max="25" width="8.125" style="20" customWidth="1"/>
    <col min="26" max="26" width="8.125" style="21" customWidth="1"/>
    <col min="27" max="27" width="8.125" style="20" customWidth="1"/>
    <col min="28" max="16384" width="8.125" style="20"/>
  </cols>
  <sheetData>
    <row r="1" spans="1:21">
      <c r="A1" s="10"/>
      <c r="B1" s="10"/>
      <c r="C1" s="10"/>
      <c r="D1" s="10"/>
      <c r="E1" s="10"/>
    </row>
    <row r="2" spans="1:21" ht="25.5" customHeight="1">
      <c r="A2" s="22" t="s">
        <v>253</v>
      </c>
      <c r="B2" s="22"/>
      <c r="C2" s="22"/>
      <c r="D2" s="22"/>
      <c r="E2" s="22"/>
      <c r="F2" s="445"/>
    </row>
    <row r="3" spans="1:21" ht="30.6" customHeight="1">
      <c r="B3" s="978" t="s">
        <v>254</v>
      </c>
      <c r="C3" s="979"/>
      <c r="D3" s="23" t="s">
        <v>255</v>
      </c>
      <c r="E3" s="980" t="str">
        <f>'B-１地域番号①'!C2</f>
        <v>選択してください</v>
      </c>
      <c r="F3" s="981"/>
      <c r="G3" s="24"/>
      <c r="H3" s="24"/>
      <c r="I3" s="77"/>
      <c r="J3" s="77"/>
      <c r="K3" s="77"/>
      <c r="L3" s="77"/>
      <c r="M3" s="77"/>
      <c r="N3" s="77"/>
      <c r="O3" s="77"/>
      <c r="P3" s="77"/>
      <c r="T3" s="123"/>
    </row>
    <row r="4" spans="1:21" ht="22.5" customHeight="1">
      <c r="A4" s="25"/>
      <c r="B4" s="25"/>
      <c r="C4" s="25"/>
      <c r="D4" s="25"/>
      <c r="E4" s="25"/>
      <c r="F4" s="446"/>
      <c r="G4" s="26"/>
      <c r="H4" s="446"/>
      <c r="I4" s="446"/>
      <c r="J4" s="446"/>
      <c r="K4" s="446"/>
      <c r="L4" s="446"/>
      <c r="M4" s="446"/>
      <c r="N4" s="446"/>
      <c r="O4" s="446"/>
      <c r="P4" s="446"/>
      <c r="Q4" s="446"/>
      <c r="R4" s="446"/>
      <c r="S4" s="446"/>
      <c r="T4" s="123"/>
    </row>
    <row r="5" spans="1:21" ht="21.75" customHeight="1">
      <c r="A5" s="25"/>
      <c r="B5" s="982" t="s">
        <v>256</v>
      </c>
      <c r="C5" s="983"/>
      <c r="D5" s="984" t="s">
        <v>257</v>
      </c>
      <c r="E5" s="985"/>
      <c r="F5" s="986" t="s">
        <v>258</v>
      </c>
      <c r="G5" s="987"/>
      <c r="H5" s="447" t="s">
        <v>259</v>
      </c>
      <c r="I5" s="448"/>
      <c r="J5" s="448"/>
      <c r="K5" s="448"/>
      <c r="L5" s="448"/>
      <c r="M5" s="448"/>
      <c r="N5" s="448"/>
      <c r="O5" s="124"/>
      <c r="P5" s="124"/>
      <c r="Q5" s="124"/>
      <c r="R5" s="124"/>
      <c r="S5" s="124"/>
      <c r="T5" s="125"/>
    </row>
    <row r="6" spans="1:21" ht="21.75" customHeight="1">
      <c r="A6" s="25"/>
      <c r="B6" s="988">
        <f>$I$1857</f>
        <v>0</v>
      </c>
      <c r="C6" s="989"/>
      <c r="D6" s="990">
        <f>$I$1858</f>
        <v>0</v>
      </c>
      <c r="E6" s="991"/>
      <c r="F6" s="992">
        <f>B6+D6</f>
        <v>0</v>
      </c>
      <c r="G6" s="993"/>
      <c r="H6" s="449">
        <f>SUMIFS($T$1617:$T$1816,$F$1617:$F$1816,"芸文振助成額")</f>
        <v>0</v>
      </c>
      <c r="I6" s="450"/>
      <c r="J6" s="451"/>
      <c r="K6" s="451"/>
      <c r="L6" s="451"/>
      <c r="M6" s="451"/>
      <c r="N6" s="451"/>
      <c r="O6" s="120"/>
      <c r="P6" s="120"/>
      <c r="Q6" s="120"/>
      <c r="R6" s="120"/>
      <c r="S6" s="120"/>
      <c r="T6" s="125"/>
    </row>
    <row r="7" spans="1:21" ht="20.25" customHeight="1">
      <c r="A7" s="28" t="s">
        <v>160</v>
      </c>
      <c r="B7" s="28"/>
      <c r="C7" s="28"/>
      <c r="D7" s="28"/>
      <c r="E7" s="28"/>
      <c r="F7" s="29"/>
      <c r="G7" s="30"/>
      <c r="H7" s="452"/>
      <c r="I7" s="452"/>
      <c r="J7" s="452"/>
      <c r="K7" s="452"/>
      <c r="L7" s="452"/>
      <c r="M7" s="452"/>
      <c r="N7" s="452"/>
      <c r="O7" s="452"/>
      <c r="P7" s="452"/>
      <c r="Q7" s="452"/>
      <c r="R7" s="452"/>
      <c r="S7" s="452"/>
      <c r="T7" s="126" t="s">
        <v>145</v>
      </c>
    </row>
    <row r="8" spans="1:21" ht="28.15" customHeight="1">
      <c r="A8" s="964" t="s">
        <v>135</v>
      </c>
      <c r="B8" s="965"/>
      <c r="C8" s="453" t="s">
        <v>127</v>
      </c>
      <c r="D8" s="453" t="s">
        <v>260</v>
      </c>
      <c r="E8" s="453" t="s">
        <v>261</v>
      </c>
      <c r="F8" s="32" t="s">
        <v>161</v>
      </c>
      <c r="G8" s="32" t="s">
        <v>262</v>
      </c>
      <c r="H8" s="454" t="s">
        <v>263</v>
      </c>
      <c r="I8" s="455"/>
      <c r="J8" s="456" t="s">
        <v>264</v>
      </c>
      <c r="K8" s="33" t="s">
        <v>265</v>
      </c>
      <c r="L8" s="456" t="s">
        <v>266</v>
      </c>
      <c r="M8" s="457" t="s">
        <v>267</v>
      </c>
      <c r="N8" s="33" t="s">
        <v>265</v>
      </c>
      <c r="O8" s="456" t="s">
        <v>268</v>
      </c>
      <c r="P8" s="457" t="s">
        <v>267</v>
      </c>
      <c r="Q8" s="33" t="s">
        <v>269</v>
      </c>
      <c r="R8" s="456" t="s">
        <v>270</v>
      </c>
      <c r="S8" s="33" t="s">
        <v>271</v>
      </c>
      <c r="T8" s="34" t="s">
        <v>272</v>
      </c>
    </row>
    <row r="9" spans="1:21" ht="18" customHeight="1">
      <c r="A9" s="966">
        <v>1</v>
      </c>
      <c r="B9" s="967"/>
      <c r="C9" s="972" t="str">
        <f>IF('B-１地域番号①'!$B7="","",'B-１地域番号①'!$B7)</f>
        <v/>
      </c>
      <c r="D9" s="972" t="str">
        <f>IF('B-１地域番号①'!$E9="","",'B-１地域番号①'!$E9)</f>
        <v/>
      </c>
      <c r="E9" s="40">
        <v>1</v>
      </c>
      <c r="F9" s="68"/>
      <c r="G9" s="68"/>
      <c r="H9" s="41"/>
      <c r="I9" s="42"/>
      <c r="J9" s="43"/>
      <c r="K9" s="42"/>
      <c r="L9" s="43"/>
      <c r="M9" s="44"/>
      <c r="N9" s="45"/>
      <c r="O9" s="46"/>
      <c r="P9" s="44"/>
      <c r="Q9" s="45"/>
      <c r="R9" s="47"/>
      <c r="S9" s="131"/>
      <c r="T9" s="132">
        <f t="shared" ref="T9:T72" si="0">IF(J9="",0,INT(SUM(PRODUCT(J9,L9,O9),R9)))</f>
        <v>0</v>
      </c>
      <c r="U9" s="522">
        <f>$A$9</f>
        <v>1</v>
      </c>
    </row>
    <row r="10" spans="1:21" ht="18" customHeight="1">
      <c r="A10" s="968"/>
      <c r="B10" s="969"/>
      <c r="C10" s="973"/>
      <c r="D10" s="973"/>
      <c r="E10" s="523">
        <v>2</v>
      </c>
      <c r="F10" s="100"/>
      <c r="G10" s="100"/>
      <c r="H10" s="51"/>
      <c r="I10" s="52"/>
      <c r="J10" s="53"/>
      <c r="K10" s="52"/>
      <c r="L10" s="53"/>
      <c r="M10" s="54"/>
      <c r="N10" s="55"/>
      <c r="O10" s="56"/>
      <c r="P10" s="54"/>
      <c r="Q10" s="55"/>
      <c r="R10" s="57"/>
      <c r="S10" s="133"/>
      <c r="T10" s="134">
        <f t="shared" si="0"/>
        <v>0</v>
      </c>
      <c r="U10" s="522">
        <f t="shared" ref="U10:U88" si="1">$A$9</f>
        <v>1</v>
      </c>
    </row>
    <row r="11" spans="1:21" ht="18" customHeight="1">
      <c r="A11" s="968"/>
      <c r="B11" s="969"/>
      <c r="C11" s="973"/>
      <c r="D11" s="973"/>
      <c r="E11" s="523">
        <v>3</v>
      </c>
      <c r="F11" s="100"/>
      <c r="G11" s="100"/>
      <c r="H11" s="51"/>
      <c r="I11" s="52"/>
      <c r="J11" s="53"/>
      <c r="K11" s="52"/>
      <c r="L11" s="53"/>
      <c r="M11" s="54"/>
      <c r="N11" s="55"/>
      <c r="O11" s="56"/>
      <c r="P11" s="54"/>
      <c r="Q11" s="55"/>
      <c r="R11" s="57"/>
      <c r="S11" s="133"/>
      <c r="T11" s="134">
        <f t="shared" si="0"/>
        <v>0</v>
      </c>
      <c r="U11" s="522">
        <f t="shared" si="1"/>
        <v>1</v>
      </c>
    </row>
    <row r="12" spans="1:21" ht="18" customHeight="1">
      <c r="A12" s="968"/>
      <c r="B12" s="969"/>
      <c r="C12" s="973"/>
      <c r="D12" s="973"/>
      <c r="E12" s="523">
        <v>4</v>
      </c>
      <c r="F12" s="100"/>
      <c r="G12" s="100"/>
      <c r="H12" s="51"/>
      <c r="I12" s="52"/>
      <c r="J12" s="53"/>
      <c r="K12" s="52"/>
      <c r="L12" s="53"/>
      <c r="M12" s="54"/>
      <c r="N12" s="55"/>
      <c r="O12" s="56"/>
      <c r="P12" s="54"/>
      <c r="Q12" s="55"/>
      <c r="R12" s="57"/>
      <c r="S12" s="133"/>
      <c r="T12" s="134">
        <f t="shared" si="0"/>
        <v>0</v>
      </c>
      <c r="U12" s="522">
        <f t="shared" si="1"/>
        <v>1</v>
      </c>
    </row>
    <row r="13" spans="1:21" ht="18" customHeight="1">
      <c r="A13" s="968"/>
      <c r="B13" s="969"/>
      <c r="C13" s="973"/>
      <c r="D13" s="973"/>
      <c r="E13" s="523">
        <v>5</v>
      </c>
      <c r="F13" s="100"/>
      <c r="G13" s="100"/>
      <c r="H13" s="51"/>
      <c r="I13" s="52"/>
      <c r="J13" s="53"/>
      <c r="K13" s="52"/>
      <c r="L13" s="53"/>
      <c r="M13" s="54"/>
      <c r="N13" s="55"/>
      <c r="O13" s="56"/>
      <c r="P13" s="54"/>
      <c r="Q13" s="55"/>
      <c r="R13" s="57"/>
      <c r="S13" s="133"/>
      <c r="T13" s="134">
        <f t="shared" si="0"/>
        <v>0</v>
      </c>
      <c r="U13" s="522">
        <f t="shared" si="1"/>
        <v>1</v>
      </c>
    </row>
    <row r="14" spans="1:21" ht="18" customHeight="1">
      <c r="A14" s="968"/>
      <c r="B14" s="969"/>
      <c r="C14" s="973"/>
      <c r="D14" s="973"/>
      <c r="E14" s="523">
        <v>6</v>
      </c>
      <c r="F14" s="100"/>
      <c r="G14" s="100"/>
      <c r="H14" s="51"/>
      <c r="I14" s="52"/>
      <c r="J14" s="53"/>
      <c r="K14" s="52"/>
      <c r="L14" s="53"/>
      <c r="M14" s="54"/>
      <c r="N14" s="55"/>
      <c r="O14" s="56"/>
      <c r="P14" s="54"/>
      <c r="Q14" s="55"/>
      <c r="R14" s="57"/>
      <c r="S14" s="133"/>
      <c r="T14" s="134">
        <f t="shared" si="0"/>
        <v>0</v>
      </c>
      <c r="U14" s="522">
        <f t="shared" si="1"/>
        <v>1</v>
      </c>
    </row>
    <row r="15" spans="1:21" ht="18" customHeight="1">
      <c r="A15" s="968"/>
      <c r="B15" s="969"/>
      <c r="C15" s="973"/>
      <c r="D15" s="973"/>
      <c r="E15" s="523">
        <v>7</v>
      </c>
      <c r="F15" s="100"/>
      <c r="G15" s="100"/>
      <c r="H15" s="51"/>
      <c r="I15" s="52"/>
      <c r="J15" s="53"/>
      <c r="K15" s="52"/>
      <c r="L15" s="53"/>
      <c r="M15" s="54"/>
      <c r="N15" s="55"/>
      <c r="O15" s="56"/>
      <c r="P15" s="54"/>
      <c r="Q15" s="55"/>
      <c r="R15" s="57"/>
      <c r="S15" s="133"/>
      <c r="T15" s="134">
        <f t="shared" si="0"/>
        <v>0</v>
      </c>
      <c r="U15" s="522">
        <f t="shared" si="1"/>
        <v>1</v>
      </c>
    </row>
    <row r="16" spans="1:21" ht="18" customHeight="1">
      <c r="A16" s="968"/>
      <c r="B16" s="969"/>
      <c r="C16" s="973"/>
      <c r="D16" s="973"/>
      <c r="E16" s="523">
        <v>8</v>
      </c>
      <c r="F16" s="100"/>
      <c r="G16" s="100"/>
      <c r="H16" s="51"/>
      <c r="I16" s="52"/>
      <c r="J16" s="53"/>
      <c r="K16" s="52"/>
      <c r="L16" s="53"/>
      <c r="M16" s="54"/>
      <c r="N16" s="55"/>
      <c r="O16" s="56"/>
      <c r="P16" s="54"/>
      <c r="Q16" s="55"/>
      <c r="R16" s="57"/>
      <c r="S16" s="133"/>
      <c r="T16" s="134">
        <f t="shared" si="0"/>
        <v>0</v>
      </c>
      <c r="U16" s="522">
        <f t="shared" si="1"/>
        <v>1</v>
      </c>
    </row>
    <row r="17" spans="1:21" ht="18" customHeight="1">
      <c r="A17" s="968"/>
      <c r="B17" s="969"/>
      <c r="C17" s="973"/>
      <c r="D17" s="973"/>
      <c r="E17" s="523">
        <v>9</v>
      </c>
      <c r="F17" s="100"/>
      <c r="G17" s="100"/>
      <c r="H17" s="51"/>
      <c r="I17" s="52"/>
      <c r="J17" s="53"/>
      <c r="K17" s="52"/>
      <c r="L17" s="53"/>
      <c r="M17" s="54"/>
      <c r="N17" s="55"/>
      <c r="O17" s="56"/>
      <c r="P17" s="54"/>
      <c r="Q17" s="55"/>
      <c r="R17" s="57"/>
      <c r="S17" s="133"/>
      <c r="T17" s="134">
        <f t="shared" si="0"/>
        <v>0</v>
      </c>
      <c r="U17" s="522">
        <f t="shared" si="1"/>
        <v>1</v>
      </c>
    </row>
    <row r="18" spans="1:21" ht="18" customHeight="1">
      <c r="A18" s="968"/>
      <c r="B18" s="969"/>
      <c r="C18" s="973"/>
      <c r="D18" s="973"/>
      <c r="E18" s="523">
        <v>10</v>
      </c>
      <c r="F18" s="100"/>
      <c r="G18" s="100"/>
      <c r="H18" s="51"/>
      <c r="I18" s="52"/>
      <c r="J18" s="53"/>
      <c r="K18" s="52"/>
      <c r="L18" s="53"/>
      <c r="M18" s="54"/>
      <c r="N18" s="55"/>
      <c r="O18" s="56"/>
      <c r="P18" s="54"/>
      <c r="Q18" s="55"/>
      <c r="R18" s="57"/>
      <c r="S18" s="133"/>
      <c r="T18" s="134">
        <f t="shared" si="0"/>
        <v>0</v>
      </c>
      <c r="U18" s="522">
        <f t="shared" si="1"/>
        <v>1</v>
      </c>
    </row>
    <row r="19" spans="1:21" ht="18" customHeight="1">
      <c r="A19" s="968"/>
      <c r="B19" s="969"/>
      <c r="C19" s="973"/>
      <c r="D19" s="973"/>
      <c r="E19" s="523">
        <v>11</v>
      </c>
      <c r="F19" s="100"/>
      <c r="G19" s="100"/>
      <c r="H19" s="51"/>
      <c r="I19" s="52"/>
      <c r="J19" s="53"/>
      <c r="K19" s="52"/>
      <c r="L19" s="53"/>
      <c r="M19" s="54"/>
      <c r="N19" s="55"/>
      <c r="O19" s="56"/>
      <c r="P19" s="54"/>
      <c r="Q19" s="55"/>
      <c r="R19" s="57"/>
      <c r="S19" s="133"/>
      <c r="T19" s="134">
        <f t="shared" si="0"/>
        <v>0</v>
      </c>
      <c r="U19" s="522">
        <f t="shared" si="1"/>
        <v>1</v>
      </c>
    </row>
    <row r="20" spans="1:21" ht="18" customHeight="1">
      <c r="A20" s="968"/>
      <c r="B20" s="969"/>
      <c r="C20" s="973"/>
      <c r="D20" s="973"/>
      <c r="E20" s="523">
        <v>12</v>
      </c>
      <c r="F20" s="100"/>
      <c r="G20" s="100"/>
      <c r="H20" s="51"/>
      <c r="I20" s="52"/>
      <c r="J20" s="53"/>
      <c r="K20" s="52"/>
      <c r="L20" s="53"/>
      <c r="M20" s="54"/>
      <c r="N20" s="55"/>
      <c r="O20" s="56"/>
      <c r="P20" s="54"/>
      <c r="Q20" s="55"/>
      <c r="R20" s="57"/>
      <c r="S20" s="133"/>
      <c r="T20" s="134">
        <f t="shared" si="0"/>
        <v>0</v>
      </c>
      <c r="U20" s="522">
        <f t="shared" si="1"/>
        <v>1</v>
      </c>
    </row>
    <row r="21" spans="1:21" ht="18" customHeight="1">
      <c r="A21" s="968"/>
      <c r="B21" s="969"/>
      <c r="C21" s="973"/>
      <c r="D21" s="973"/>
      <c r="E21" s="523">
        <v>13</v>
      </c>
      <c r="F21" s="100"/>
      <c r="G21" s="100"/>
      <c r="H21" s="51"/>
      <c r="I21" s="52"/>
      <c r="J21" s="53"/>
      <c r="K21" s="52"/>
      <c r="L21" s="53"/>
      <c r="M21" s="54"/>
      <c r="N21" s="55"/>
      <c r="O21" s="56"/>
      <c r="P21" s="54"/>
      <c r="Q21" s="55"/>
      <c r="R21" s="57"/>
      <c r="S21" s="133"/>
      <c r="T21" s="134">
        <f t="shared" si="0"/>
        <v>0</v>
      </c>
      <c r="U21" s="522">
        <f t="shared" si="1"/>
        <v>1</v>
      </c>
    </row>
    <row r="22" spans="1:21" ht="18" customHeight="1">
      <c r="A22" s="968"/>
      <c r="B22" s="969"/>
      <c r="C22" s="973"/>
      <c r="D22" s="973"/>
      <c r="E22" s="523">
        <v>14</v>
      </c>
      <c r="F22" s="100"/>
      <c r="G22" s="100"/>
      <c r="H22" s="51"/>
      <c r="I22" s="52"/>
      <c r="J22" s="53"/>
      <c r="K22" s="52"/>
      <c r="L22" s="53"/>
      <c r="M22" s="54"/>
      <c r="N22" s="55"/>
      <c r="O22" s="56"/>
      <c r="P22" s="54"/>
      <c r="Q22" s="55"/>
      <c r="R22" s="57"/>
      <c r="S22" s="133"/>
      <c r="T22" s="134">
        <f t="shared" si="0"/>
        <v>0</v>
      </c>
      <c r="U22" s="522">
        <f t="shared" si="1"/>
        <v>1</v>
      </c>
    </row>
    <row r="23" spans="1:21" ht="18" customHeight="1">
      <c r="A23" s="968"/>
      <c r="B23" s="969"/>
      <c r="C23" s="973"/>
      <c r="D23" s="973"/>
      <c r="E23" s="523">
        <v>15</v>
      </c>
      <c r="F23" s="100"/>
      <c r="G23" s="100"/>
      <c r="H23" s="51"/>
      <c r="I23" s="52"/>
      <c r="J23" s="53"/>
      <c r="K23" s="52"/>
      <c r="L23" s="53"/>
      <c r="M23" s="54"/>
      <c r="N23" s="55"/>
      <c r="O23" s="56"/>
      <c r="P23" s="54"/>
      <c r="Q23" s="55"/>
      <c r="R23" s="57"/>
      <c r="S23" s="133"/>
      <c r="T23" s="134">
        <f t="shared" si="0"/>
        <v>0</v>
      </c>
      <c r="U23" s="522">
        <f t="shared" si="1"/>
        <v>1</v>
      </c>
    </row>
    <row r="24" spans="1:21" ht="18" customHeight="1">
      <c r="A24" s="968"/>
      <c r="B24" s="969"/>
      <c r="C24" s="973"/>
      <c r="D24" s="973"/>
      <c r="E24" s="523">
        <v>16</v>
      </c>
      <c r="F24" s="100"/>
      <c r="G24" s="100"/>
      <c r="H24" s="51"/>
      <c r="I24" s="52"/>
      <c r="J24" s="53"/>
      <c r="K24" s="52"/>
      <c r="L24" s="53"/>
      <c r="M24" s="54"/>
      <c r="N24" s="55"/>
      <c r="O24" s="56"/>
      <c r="P24" s="54"/>
      <c r="Q24" s="55"/>
      <c r="R24" s="57"/>
      <c r="S24" s="133"/>
      <c r="T24" s="134">
        <f t="shared" si="0"/>
        <v>0</v>
      </c>
      <c r="U24" s="522">
        <f t="shared" si="1"/>
        <v>1</v>
      </c>
    </row>
    <row r="25" spans="1:21" ht="18" customHeight="1">
      <c r="A25" s="968"/>
      <c r="B25" s="969"/>
      <c r="C25" s="973"/>
      <c r="D25" s="973"/>
      <c r="E25" s="523">
        <v>17</v>
      </c>
      <c r="F25" s="100"/>
      <c r="G25" s="100"/>
      <c r="H25" s="51"/>
      <c r="I25" s="52"/>
      <c r="J25" s="53"/>
      <c r="K25" s="52"/>
      <c r="L25" s="53"/>
      <c r="M25" s="54"/>
      <c r="N25" s="55"/>
      <c r="O25" s="56"/>
      <c r="P25" s="54"/>
      <c r="Q25" s="55"/>
      <c r="R25" s="57"/>
      <c r="S25" s="133"/>
      <c r="T25" s="134">
        <f t="shared" si="0"/>
        <v>0</v>
      </c>
      <c r="U25" s="522">
        <f t="shared" si="1"/>
        <v>1</v>
      </c>
    </row>
    <row r="26" spans="1:21" ht="18" customHeight="1">
      <c r="A26" s="968"/>
      <c r="B26" s="969"/>
      <c r="C26" s="973"/>
      <c r="D26" s="973"/>
      <c r="E26" s="523">
        <v>18</v>
      </c>
      <c r="F26" s="100"/>
      <c r="G26" s="100"/>
      <c r="H26" s="51"/>
      <c r="I26" s="52"/>
      <c r="J26" s="53"/>
      <c r="K26" s="52"/>
      <c r="L26" s="53"/>
      <c r="M26" s="54"/>
      <c r="N26" s="55"/>
      <c r="O26" s="56"/>
      <c r="P26" s="54"/>
      <c r="Q26" s="55"/>
      <c r="R26" s="57"/>
      <c r="S26" s="133"/>
      <c r="T26" s="134">
        <f t="shared" si="0"/>
        <v>0</v>
      </c>
      <c r="U26" s="522">
        <f t="shared" si="1"/>
        <v>1</v>
      </c>
    </row>
    <row r="27" spans="1:21" ht="18" customHeight="1">
      <c r="A27" s="968"/>
      <c r="B27" s="969"/>
      <c r="C27" s="973"/>
      <c r="D27" s="973"/>
      <c r="E27" s="523">
        <v>19</v>
      </c>
      <c r="F27" s="100"/>
      <c r="G27" s="100"/>
      <c r="H27" s="51"/>
      <c r="I27" s="52"/>
      <c r="J27" s="53"/>
      <c r="K27" s="52"/>
      <c r="L27" s="53"/>
      <c r="M27" s="54"/>
      <c r="N27" s="55"/>
      <c r="O27" s="56"/>
      <c r="P27" s="54"/>
      <c r="Q27" s="55"/>
      <c r="R27" s="57"/>
      <c r="S27" s="133"/>
      <c r="T27" s="134">
        <f t="shared" si="0"/>
        <v>0</v>
      </c>
      <c r="U27" s="522">
        <f t="shared" si="1"/>
        <v>1</v>
      </c>
    </row>
    <row r="28" spans="1:21" ht="18" customHeight="1">
      <c r="A28" s="968"/>
      <c r="B28" s="969"/>
      <c r="C28" s="973"/>
      <c r="D28" s="973"/>
      <c r="E28" s="523">
        <v>20</v>
      </c>
      <c r="F28" s="100"/>
      <c r="G28" s="100"/>
      <c r="H28" s="51"/>
      <c r="I28" s="52"/>
      <c r="J28" s="53"/>
      <c r="K28" s="52"/>
      <c r="L28" s="53"/>
      <c r="M28" s="54"/>
      <c r="N28" s="55"/>
      <c r="O28" s="56"/>
      <c r="P28" s="54"/>
      <c r="Q28" s="55"/>
      <c r="R28" s="57"/>
      <c r="S28" s="133"/>
      <c r="T28" s="134">
        <f t="shared" si="0"/>
        <v>0</v>
      </c>
      <c r="U28" s="522">
        <f t="shared" si="1"/>
        <v>1</v>
      </c>
    </row>
    <row r="29" spans="1:21" ht="18" customHeight="1">
      <c r="A29" s="968"/>
      <c r="B29" s="969"/>
      <c r="C29" s="973"/>
      <c r="D29" s="973"/>
      <c r="E29" s="523">
        <v>21</v>
      </c>
      <c r="F29" s="100"/>
      <c r="G29" s="100"/>
      <c r="H29" s="51"/>
      <c r="I29" s="52"/>
      <c r="J29" s="53"/>
      <c r="K29" s="52"/>
      <c r="L29" s="53"/>
      <c r="M29" s="54"/>
      <c r="N29" s="55"/>
      <c r="O29" s="56"/>
      <c r="P29" s="54"/>
      <c r="Q29" s="55"/>
      <c r="R29" s="57"/>
      <c r="S29" s="133"/>
      <c r="T29" s="134">
        <f t="shared" si="0"/>
        <v>0</v>
      </c>
      <c r="U29" s="522">
        <f t="shared" si="1"/>
        <v>1</v>
      </c>
    </row>
    <row r="30" spans="1:21" ht="18" customHeight="1">
      <c r="A30" s="968"/>
      <c r="B30" s="969"/>
      <c r="C30" s="973"/>
      <c r="D30" s="973"/>
      <c r="E30" s="523">
        <v>22</v>
      </c>
      <c r="F30" s="100"/>
      <c r="G30" s="100"/>
      <c r="H30" s="51"/>
      <c r="I30" s="52"/>
      <c r="J30" s="53"/>
      <c r="K30" s="52"/>
      <c r="L30" s="53"/>
      <c r="M30" s="54"/>
      <c r="N30" s="55"/>
      <c r="O30" s="56"/>
      <c r="P30" s="54"/>
      <c r="Q30" s="55"/>
      <c r="R30" s="57"/>
      <c r="S30" s="133"/>
      <c r="T30" s="134">
        <f t="shared" si="0"/>
        <v>0</v>
      </c>
      <c r="U30" s="522">
        <f t="shared" si="1"/>
        <v>1</v>
      </c>
    </row>
    <row r="31" spans="1:21" ht="18" customHeight="1">
      <c r="A31" s="968"/>
      <c r="B31" s="969"/>
      <c r="C31" s="973"/>
      <c r="D31" s="973"/>
      <c r="E31" s="523">
        <v>23</v>
      </c>
      <c r="F31" s="100"/>
      <c r="G31" s="100"/>
      <c r="H31" s="51"/>
      <c r="I31" s="52"/>
      <c r="J31" s="53"/>
      <c r="K31" s="52"/>
      <c r="L31" s="53"/>
      <c r="M31" s="54"/>
      <c r="N31" s="55"/>
      <c r="O31" s="56"/>
      <c r="P31" s="54"/>
      <c r="Q31" s="55"/>
      <c r="R31" s="57"/>
      <c r="S31" s="133"/>
      <c r="T31" s="134">
        <f t="shared" si="0"/>
        <v>0</v>
      </c>
      <c r="U31" s="522">
        <f t="shared" si="1"/>
        <v>1</v>
      </c>
    </row>
    <row r="32" spans="1:21" ht="18" customHeight="1">
      <c r="A32" s="968"/>
      <c r="B32" s="969"/>
      <c r="C32" s="973"/>
      <c r="D32" s="973"/>
      <c r="E32" s="523">
        <v>24</v>
      </c>
      <c r="F32" s="100"/>
      <c r="G32" s="100"/>
      <c r="H32" s="51"/>
      <c r="I32" s="52"/>
      <c r="J32" s="53"/>
      <c r="K32" s="52"/>
      <c r="L32" s="53"/>
      <c r="M32" s="54"/>
      <c r="N32" s="55"/>
      <c r="O32" s="56"/>
      <c r="P32" s="54"/>
      <c r="Q32" s="55"/>
      <c r="R32" s="57"/>
      <c r="S32" s="133"/>
      <c r="T32" s="134">
        <f t="shared" si="0"/>
        <v>0</v>
      </c>
      <c r="U32" s="522">
        <f t="shared" si="1"/>
        <v>1</v>
      </c>
    </row>
    <row r="33" spans="1:21" ht="18" customHeight="1">
      <c r="A33" s="968"/>
      <c r="B33" s="969"/>
      <c r="C33" s="973"/>
      <c r="D33" s="973"/>
      <c r="E33" s="523">
        <v>25</v>
      </c>
      <c r="F33" s="100"/>
      <c r="G33" s="100"/>
      <c r="H33" s="51"/>
      <c r="I33" s="52"/>
      <c r="J33" s="53"/>
      <c r="K33" s="52"/>
      <c r="L33" s="53"/>
      <c r="M33" s="54"/>
      <c r="N33" s="55"/>
      <c r="O33" s="56"/>
      <c r="P33" s="54"/>
      <c r="Q33" s="55"/>
      <c r="R33" s="57"/>
      <c r="S33" s="133"/>
      <c r="T33" s="134">
        <f t="shared" si="0"/>
        <v>0</v>
      </c>
      <c r="U33" s="522">
        <f t="shared" si="1"/>
        <v>1</v>
      </c>
    </row>
    <row r="34" spans="1:21" ht="18" customHeight="1">
      <c r="A34" s="968"/>
      <c r="B34" s="969"/>
      <c r="C34" s="973"/>
      <c r="D34" s="973"/>
      <c r="E34" s="523">
        <v>26</v>
      </c>
      <c r="F34" s="100"/>
      <c r="G34" s="100"/>
      <c r="H34" s="51"/>
      <c r="I34" s="52"/>
      <c r="J34" s="53"/>
      <c r="K34" s="52"/>
      <c r="L34" s="53"/>
      <c r="M34" s="54"/>
      <c r="N34" s="55"/>
      <c r="O34" s="56"/>
      <c r="P34" s="54"/>
      <c r="Q34" s="55"/>
      <c r="R34" s="57"/>
      <c r="S34" s="133"/>
      <c r="T34" s="134">
        <f t="shared" si="0"/>
        <v>0</v>
      </c>
      <c r="U34" s="522">
        <f t="shared" si="1"/>
        <v>1</v>
      </c>
    </row>
    <row r="35" spans="1:21" ht="18" customHeight="1">
      <c r="A35" s="968"/>
      <c r="B35" s="969"/>
      <c r="C35" s="973"/>
      <c r="D35" s="973"/>
      <c r="E35" s="523">
        <v>27</v>
      </c>
      <c r="F35" s="100"/>
      <c r="G35" s="100"/>
      <c r="H35" s="51"/>
      <c r="I35" s="52"/>
      <c r="J35" s="53"/>
      <c r="K35" s="52"/>
      <c r="L35" s="53"/>
      <c r="M35" s="54"/>
      <c r="N35" s="55"/>
      <c r="O35" s="56"/>
      <c r="P35" s="54"/>
      <c r="Q35" s="55"/>
      <c r="R35" s="57"/>
      <c r="S35" s="133"/>
      <c r="T35" s="134">
        <f t="shared" si="0"/>
        <v>0</v>
      </c>
      <c r="U35" s="522">
        <f t="shared" si="1"/>
        <v>1</v>
      </c>
    </row>
    <row r="36" spans="1:21" ht="18" customHeight="1">
      <c r="A36" s="968"/>
      <c r="B36" s="969"/>
      <c r="C36" s="973"/>
      <c r="D36" s="973"/>
      <c r="E36" s="523">
        <v>28</v>
      </c>
      <c r="F36" s="100"/>
      <c r="G36" s="100"/>
      <c r="H36" s="51"/>
      <c r="I36" s="52"/>
      <c r="J36" s="53"/>
      <c r="K36" s="52"/>
      <c r="L36" s="53"/>
      <c r="M36" s="54"/>
      <c r="N36" s="55"/>
      <c r="O36" s="56"/>
      <c r="P36" s="54"/>
      <c r="Q36" s="55"/>
      <c r="R36" s="57"/>
      <c r="S36" s="133"/>
      <c r="T36" s="134">
        <f t="shared" si="0"/>
        <v>0</v>
      </c>
      <c r="U36" s="522">
        <f t="shared" si="1"/>
        <v>1</v>
      </c>
    </row>
    <row r="37" spans="1:21" ht="18" customHeight="1">
      <c r="A37" s="968"/>
      <c r="B37" s="969"/>
      <c r="C37" s="973"/>
      <c r="D37" s="973"/>
      <c r="E37" s="523">
        <v>29</v>
      </c>
      <c r="F37" s="100"/>
      <c r="G37" s="100"/>
      <c r="H37" s="51"/>
      <c r="I37" s="52"/>
      <c r="J37" s="53"/>
      <c r="K37" s="52"/>
      <c r="L37" s="53"/>
      <c r="M37" s="54"/>
      <c r="N37" s="55"/>
      <c r="O37" s="56"/>
      <c r="P37" s="54"/>
      <c r="Q37" s="55"/>
      <c r="R37" s="57"/>
      <c r="S37" s="133"/>
      <c r="T37" s="134">
        <f t="shared" si="0"/>
        <v>0</v>
      </c>
      <c r="U37" s="522">
        <f t="shared" si="1"/>
        <v>1</v>
      </c>
    </row>
    <row r="38" spans="1:21" ht="18" customHeight="1">
      <c r="A38" s="968"/>
      <c r="B38" s="969"/>
      <c r="C38" s="973"/>
      <c r="D38" s="973"/>
      <c r="E38" s="50">
        <v>30</v>
      </c>
      <c r="F38" s="100"/>
      <c r="G38" s="100"/>
      <c r="H38" s="51"/>
      <c r="I38" s="52"/>
      <c r="J38" s="53"/>
      <c r="K38" s="52"/>
      <c r="L38" s="53"/>
      <c r="M38" s="54"/>
      <c r="N38" s="55"/>
      <c r="O38" s="56"/>
      <c r="P38" s="54"/>
      <c r="Q38" s="55"/>
      <c r="R38" s="57"/>
      <c r="S38" s="133"/>
      <c r="T38" s="134">
        <f t="shared" si="0"/>
        <v>0</v>
      </c>
      <c r="U38" s="522">
        <f t="shared" si="1"/>
        <v>1</v>
      </c>
    </row>
    <row r="39" spans="1:21" ht="18" hidden="1" customHeight="1" outlineLevel="1">
      <c r="A39" s="968"/>
      <c r="B39" s="969"/>
      <c r="C39" s="973"/>
      <c r="D39" s="973"/>
      <c r="E39" s="523">
        <v>31</v>
      </c>
      <c r="F39" s="100"/>
      <c r="G39" s="100"/>
      <c r="H39" s="51"/>
      <c r="I39" s="52"/>
      <c r="J39" s="53"/>
      <c r="K39" s="52"/>
      <c r="L39" s="53"/>
      <c r="M39" s="54"/>
      <c r="N39" s="55"/>
      <c r="O39" s="56"/>
      <c r="P39" s="54"/>
      <c r="Q39" s="55"/>
      <c r="R39" s="57"/>
      <c r="S39" s="133"/>
      <c r="T39" s="134">
        <f t="shared" si="0"/>
        <v>0</v>
      </c>
      <c r="U39" s="522">
        <f t="shared" si="1"/>
        <v>1</v>
      </c>
    </row>
    <row r="40" spans="1:21" ht="18" hidden="1" customHeight="1" outlineLevel="1">
      <c r="A40" s="968"/>
      <c r="B40" s="969"/>
      <c r="C40" s="973"/>
      <c r="D40" s="973"/>
      <c r="E40" s="523">
        <v>32</v>
      </c>
      <c r="F40" s="100"/>
      <c r="G40" s="100"/>
      <c r="H40" s="51"/>
      <c r="I40" s="52"/>
      <c r="J40" s="53"/>
      <c r="K40" s="52"/>
      <c r="L40" s="53"/>
      <c r="M40" s="54"/>
      <c r="N40" s="55"/>
      <c r="O40" s="56"/>
      <c r="P40" s="54"/>
      <c r="Q40" s="55"/>
      <c r="R40" s="57"/>
      <c r="S40" s="133"/>
      <c r="T40" s="134">
        <f t="shared" si="0"/>
        <v>0</v>
      </c>
      <c r="U40" s="522">
        <f t="shared" si="1"/>
        <v>1</v>
      </c>
    </row>
    <row r="41" spans="1:21" ht="18" hidden="1" customHeight="1" outlineLevel="1">
      <c r="A41" s="968"/>
      <c r="B41" s="969"/>
      <c r="C41" s="973"/>
      <c r="D41" s="973"/>
      <c r="E41" s="523">
        <v>33</v>
      </c>
      <c r="F41" s="100"/>
      <c r="G41" s="100"/>
      <c r="H41" s="51"/>
      <c r="I41" s="52"/>
      <c r="J41" s="53"/>
      <c r="K41" s="52"/>
      <c r="L41" s="53"/>
      <c r="M41" s="54"/>
      <c r="N41" s="55"/>
      <c r="O41" s="56"/>
      <c r="P41" s="54"/>
      <c r="Q41" s="55"/>
      <c r="R41" s="57"/>
      <c r="S41" s="133"/>
      <c r="T41" s="134">
        <f t="shared" si="0"/>
        <v>0</v>
      </c>
      <c r="U41" s="522">
        <f t="shared" si="1"/>
        <v>1</v>
      </c>
    </row>
    <row r="42" spans="1:21" ht="18" hidden="1" customHeight="1" outlineLevel="1">
      <c r="A42" s="968"/>
      <c r="B42" s="969"/>
      <c r="C42" s="973"/>
      <c r="D42" s="973"/>
      <c r="E42" s="523">
        <v>34</v>
      </c>
      <c r="F42" s="100"/>
      <c r="G42" s="100"/>
      <c r="H42" s="51"/>
      <c r="I42" s="52"/>
      <c r="J42" s="53"/>
      <c r="K42" s="52"/>
      <c r="L42" s="53"/>
      <c r="M42" s="54"/>
      <c r="N42" s="55"/>
      <c r="O42" s="56"/>
      <c r="P42" s="54"/>
      <c r="Q42" s="55"/>
      <c r="R42" s="57"/>
      <c r="S42" s="133"/>
      <c r="T42" s="134">
        <f t="shared" si="0"/>
        <v>0</v>
      </c>
      <c r="U42" s="522">
        <f t="shared" si="1"/>
        <v>1</v>
      </c>
    </row>
    <row r="43" spans="1:21" ht="18" hidden="1" customHeight="1" outlineLevel="1">
      <c r="A43" s="968"/>
      <c r="B43" s="969"/>
      <c r="C43" s="973"/>
      <c r="D43" s="973"/>
      <c r="E43" s="523">
        <v>35</v>
      </c>
      <c r="F43" s="100"/>
      <c r="G43" s="100"/>
      <c r="H43" s="51"/>
      <c r="I43" s="52"/>
      <c r="J43" s="53"/>
      <c r="K43" s="52"/>
      <c r="L43" s="53"/>
      <c r="M43" s="54"/>
      <c r="N43" s="55"/>
      <c r="O43" s="56"/>
      <c r="P43" s="54"/>
      <c r="Q43" s="55"/>
      <c r="R43" s="57"/>
      <c r="S43" s="133"/>
      <c r="T43" s="134">
        <f t="shared" si="0"/>
        <v>0</v>
      </c>
      <c r="U43" s="522">
        <f t="shared" si="1"/>
        <v>1</v>
      </c>
    </row>
    <row r="44" spans="1:21" ht="18" hidden="1" customHeight="1" outlineLevel="1">
      <c r="A44" s="968"/>
      <c r="B44" s="969"/>
      <c r="C44" s="973"/>
      <c r="D44" s="973"/>
      <c r="E44" s="523">
        <v>36</v>
      </c>
      <c r="F44" s="100"/>
      <c r="G44" s="100"/>
      <c r="H44" s="51"/>
      <c r="I44" s="52"/>
      <c r="J44" s="53"/>
      <c r="K44" s="52"/>
      <c r="L44" s="53"/>
      <c r="M44" s="54"/>
      <c r="N44" s="55"/>
      <c r="O44" s="56"/>
      <c r="P44" s="54"/>
      <c r="Q44" s="55"/>
      <c r="R44" s="57"/>
      <c r="S44" s="133"/>
      <c r="T44" s="134">
        <f t="shared" si="0"/>
        <v>0</v>
      </c>
      <c r="U44" s="522">
        <f t="shared" si="1"/>
        <v>1</v>
      </c>
    </row>
    <row r="45" spans="1:21" ht="18" hidden="1" customHeight="1" outlineLevel="1">
      <c r="A45" s="968"/>
      <c r="B45" s="969"/>
      <c r="C45" s="973"/>
      <c r="D45" s="973"/>
      <c r="E45" s="523">
        <v>37</v>
      </c>
      <c r="F45" s="100"/>
      <c r="G45" s="100"/>
      <c r="H45" s="51"/>
      <c r="I45" s="52"/>
      <c r="J45" s="53"/>
      <c r="K45" s="52"/>
      <c r="L45" s="53"/>
      <c r="M45" s="54"/>
      <c r="N45" s="55"/>
      <c r="O45" s="56"/>
      <c r="P45" s="54"/>
      <c r="Q45" s="55"/>
      <c r="R45" s="57"/>
      <c r="S45" s="133"/>
      <c r="T45" s="134">
        <f t="shared" si="0"/>
        <v>0</v>
      </c>
      <c r="U45" s="522">
        <f t="shared" si="1"/>
        <v>1</v>
      </c>
    </row>
    <row r="46" spans="1:21" ht="18" hidden="1" customHeight="1" outlineLevel="1">
      <c r="A46" s="968"/>
      <c r="B46" s="969"/>
      <c r="C46" s="973"/>
      <c r="D46" s="973"/>
      <c r="E46" s="523">
        <v>38</v>
      </c>
      <c r="F46" s="100"/>
      <c r="G46" s="100"/>
      <c r="H46" s="51"/>
      <c r="I46" s="52"/>
      <c r="J46" s="53"/>
      <c r="K46" s="52"/>
      <c r="L46" s="53"/>
      <c r="M46" s="54"/>
      <c r="N46" s="55"/>
      <c r="O46" s="56"/>
      <c r="P46" s="54"/>
      <c r="Q46" s="55"/>
      <c r="R46" s="57"/>
      <c r="S46" s="133"/>
      <c r="T46" s="134">
        <f t="shared" si="0"/>
        <v>0</v>
      </c>
      <c r="U46" s="522">
        <f t="shared" si="1"/>
        <v>1</v>
      </c>
    </row>
    <row r="47" spans="1:21" ht="18" hidden="1" customHeight="1" outlineLevel="1">
      <c r="A47" s="968"/>
      <c r="B47" s="969"/>
      <c r="C47" s="973"/>
      <c r="D47" s="973"/>
      <c r="E47" s="523">
        <v>39</v>
      </c>
      <c r="F47" s="100"/>
      <c r="G47" s="100"/>
      <c r="H47" s="51"/>
      <c r="I47" s="52"/>
      <c r="J47" s="53"/>
      <c r="K47" s="52"/>
      <c r="L47" s="53"/>
      <c r="M47" s="54"/>
      <c r="N47" s="55"/>
      <c r="O47" s="56"/>
      <c r="P47" s="54"/>
      <c r="Q47" s="55"/>
      <c r="R47" s="57"/>
      <c r="S47" s="133"/>
      <c r="T47" s="134">
        <f t="shared" si="0"/>
        <v>0</v>
      </c>
      <c r="U47" s="522">
        <f t="shared" si="1"/>
        <v>1</v>
      </c>
    </row>
    <row r="48" spans="1:21" ht="18" hidden="1" customHeight="1" outlineLevel="1">
      <c r="A48" s="968"/>
      <c r="B48" s="969"/>
      <c r="C48" s="973"/>
      <c r="D48" s="973"/>
      <c r="E48" s="523">
        <v>40</v>
      </c>
      <c r="F48" s="100"/>
      <c r="G48" s="100"/>
      <c r="H48" s="51"/>
      <c r="I48" s="52"/>
      <c r="J48" s="53"/>
      <c r="K48" s="52"/>
      <c r="L48" s="53"/>
      <c r="M48" s="54"/>
      <c r="N48" s="55"/>
      <c r="O48" s="56"/>
      <c r="P48" s="54"/>
      <c r="Q48" s="55"/>
      <c r="R48" s="57"/>
      <c r="S48" s="133"/>
      <c r="T48" s="134">
        <f t="shared" si="0"/>
        <v>0</v>
      </c>
      <c r="U48" s="522">
        <f t="shared" si="1"/>
        <v>1</v>
      </c>
    </row>
    <row r="49" spans="1:21" ht="18" hidden="1" customHeight="1" outlineLevel="1">
      <c r="A49" s="968"/>
      <c r="B49" s="969"/>
      <c r="C49" s="973"/>
      <c r="D49" s="973"/>
      <c r="E49" s="523">
        <v>41</v>
      </c>
      <c r="F49" s="100"/>
      <c r="G49" s="100"/>
      <c r="H49" s="51"/>
      <c r="I49" s="52"/>
      <c r="J49" s="53"/>
      <c r="K49" s="52"/>
      <c r="L49" s="53"/>
      <c r="M49" s="54"/>
      <c r="N49" s="55"/>
      <c r="O49" s="56"/>
      <c r="P49" s="54"/>
      <c r="Q49" s="55"/>
      <c r="R49" s="57"/>
      <c r="S49" s="133"/>
      <c r="T49" s="134">
        <f t="shared" si="0"/>
        <v>0</v>
      </c>
      <c r="U49" s="522">
        <f t="shared" si="1"/>
        <v>1</v>
      </c>
    </row>
    <row r="50" spans="1:21" ht="18" hidden="1" customHeight="1" outlineLevel="1">
      <c r="A50" s="968"/>
      <c r="B50" s="969"/>
      <c r="C50" s="973"/>
      <c r="D50" s="973"/>
      <c r="E50" s="523">
        <v>42</v>
      </c>
      <c r="F50" s="100"/>
      <c r="G50" s="100"/>
      <c r="H50" s="51"/>
      <c r="I50" s="52"/>
      <c r="J50" s="53"/>
      <c r="K50" s="52"/>
      <c r="L50" s="53"/>
      <c r="M50" s="54"/>
      <c r="N50" s="55"/>
      <c r="O50" s="56"/>
      <c r="P50" s="54"/>
      <c r="Q50" s="55"/>
      <c r="R50" s="57"/>
      <c r="S50" s="133"/>
      <c r="T50" s="134">
        <f t="shared" si="0"/>
        <v>0</v>
      </c>
      <c r="U50" s="522">
        <f t="shared" si="1"/>
        <v>1</v>
      </c>
    </row>
    <row r="51" spans="1:21" ht="18" hidden="1" customHeight="1" outlineLevel="1">
      <c r="A51" s="968"/>
      <c r="B51" s="969"/>
      <c r="C51" s="973"/>
      <c r="D51" s="973"/>
      <c r="E51" s="523">
        <v>43</v>
      </c>
      <c r="F51" s="100"/>
      <c r="G51" s="100"/>
      <c r="H51" s="51"/>
      <c r="I51" s="52"/>
      <c r="J51" s="53"/>
      <c r="K51" s="52"/>
      <c r="L51" s="53"/>
      <c r="M51" s="54"/>
      <c r="N51" s="55"/>
      <c r="O51" s="56"/>
      <c r="P51" s="54"/>
      <c r="Q51" s="55"/>
      <c r="R51" s="57"/>
      <c r="S51" s="133"/>
      <c r="T51" s="134">
        <f t="shared" si="0"/>
        <v>0</v>
      </c>
      <c r="U51" s="522">
        <f t="shared" si="1"/>
        <v>1</v>
      </c>
    </row>
    <row r="52" spans="1:21" ht="18" hidden="1" customHeight="1" outlineLevel="1">
      <c r="A52" s="968"/>
      <c r="B52" s="969"/>
      <c r="C52" s="973"/>
      <c r="D52" s="973"/>
      <c r="E52" s="523">
        <v>44</v>
      </c>
      <c r="F52" s="100"/>
      <c r="G52" s="100"/>
      <c r="H52" s="51"/>
      <c r="I52" s="52"/>
      <c r="J52" s="53"/>
      <c r="K52" s="52"/>
      <c r="L52" s="53"/>
      <c r="M52" s="54"/>
      <c r="N52" s="55"/>
      <c r="O52" s="56"/>
      <c r="P52" s="54"/>
      <c r="Q52" s="55"/>
      <c r="R52" s="57"/>
      <c r="S52" s="133"/>
      <c r="T52" s="134">
        <f t="shared" si="0"/>
        <v>0</v>
      </c>
      <c r="U52" s="522">
        <f t="shared" si="1"/>
        <v>1</v>
      </c>
    </row>
    <row r="53" spans="1:21" ht="18" hidden="1" customHeight="1" outlineLevel="1">
      <c r="A53" s="968"/>
      <c r="B53" s="969"/>
      <c r="C53" s="973"/>
      <c r="D53" s="973"/>
      <c r="E53" s="523">
        <v>45</v>
      </c>
      <c r="F53" s="100"/>
      <c r="G53" s="100"/>
      <c r="H53" s="51"/>
      <c r="I53" s="52"/>
      <c r="J53" s="53"/>
      <c r="K53" s="52"/>
      <c r="L53" s="53"/>
      <c r="M53" s="54"/>
      <c r="N53" s="55"/>
      <c r="O53" s="56"/>
      <c r="P53" s="54"/>
      <c r="Q53" s="55"/>
      <c r="R53" s="57"/>
      <c r="S53" s="133"/>
      <c r="T53" s="134">
        <f t="shared" si="0"/>
        <v>0</v>
      </c>
      <c r="U53" s="522">
        <f t="shared" si="1"/>
        <v>1</v>
      </c>
    </row>
    <row r="54" spans="1:21" ht="18" hidden="1" customHeight="1" outlineLevel="1">
      <c r="A54" s="968"/>
      <c r="B54" s="969"/>
      <c r="C54" s="973"/>
      <c r="D54" s="973"/>
      <c r="E54" s="523">
        <v>46</v>
      </c>
      <c r="F54" s="100"/>
      <c r="G54" s="100"/>
      <c r="H54" s="51"/>
      <c r="I54" s="52"/>
      <c r="J54" s="53"/>
      <c r="K54" s="52"/>
      <c r="L54" s="53"/>
      <c r="M54" s="54"/>
      <c r="N54" s="55"/>
      <c r="O54" s="56"/>
      <c r="P54" s="54"/>
      <c r="Q54" s="55"/>
      <c r="R54" s="57"/>
      <c r="S54" s="133"/>
      <c r="T54" s="134">
        <f t="shared" si="0"/>
        <v>0</v>
      </c>
      <c r="U54" s="522">
        <f t="shared" si="1"/>
        <v>1</v>
      </c>
    </row>
    <row r="55" spans="1:21" ht="18" hidden="1" customHeight="1" outlineLevel="1">
      <c r="A55" s="968"/>
      <c r="B55" s="969"/>
      <c r="C55" s="973"/>
      <c r="D55" s="973"/>
      <c r="E55" s="523">
        <v>47</v>
      </c>
      <c r="F55" s="100"/>
      <c r="G55" s="100"/>
      <c r="H55" s="51"/>
      <c r="I55" s="52"/>
      <c r="J55" s="53"/>
      <c r="K55" s="52"/>
      <c r="L55" s="53"/>
      <c r="M55" s="54"/>
      <c r="N55" s="55"/>
      <c r="O55" s="56"/>
      <c r="P55" s="54"/>
      <c r="Q55" s="55"/>
      <c r="R55" s="57"/>
      <c r="S55" s="133"/>
      <c r="T55" s="134">
        <f t="shared" si="0"/>
        <v>0</v>
      </c>
      <c r="U55" s="522">
        <f t="shared" si="1"/>
        <v>1</v>
      </c>
    </row>
    <row r="56" spans="1:21" ht="18" hidden="1" customHeight="1" outlineLevel="1">
      <c r="A56" s="968"/>
      <c r="B56" s="969"/>
      <c r="C56" s="973"/>
      <c r="D56" s="973"/>
      <c r="E56" s="523">
        <v>48</v>
      </c>
      <c r="F56" s="100"/>
      <c r="G56" s="100"/>
      <c r="H56" s="51"/>
      <c r="I56" s="52"/>
      <c r="J56" s="53"/>
      <c r="K56" s="52"/>
      <c r="L56" s="53"/>
      <c r="M56" s="54"/>
      <c r="N56" s="55"/>
      <c r="O56" s="56"/>
      <c r="P56" s="54"/>
      <c r="Q56" s="55"/>
      <c r="R56" s="57"/>
      <c r="S56" s="133"/>
      <c r="T56" s="134">
        <f t="shared" si="0"/>
        <v>0</v>
      </c>
      <c r="U56" s="522">
        <f t="shared" si="1"/>
        <v>1</v>
      </c>
    </row>
    <row r="57" spans="1:21" ht="18" hidden="1" customHeight="1" outlineLevel="1">
      <c r="A57" s="968"/>
      <c r="B57" s="969"/>
      <c r="C57" s="973"/>
      <c r="D57" s="973"/>
      <c r="E57" s="523">
        <v>49</v>
      </c>
      <c r="F57" s="100"/>
      <c r="G57" s="100"/>
      <c r="H57" s="51"/>
      <c r="I57" s="52"/>
      <c r="J57" s="53"/>
      <c r="K57" s="52"/>
      <c r="L57" s="53"/>
      <c r="M57" s="54"/>
      <c r="N57" s="55"/>
      <c r="O57" s="56"/>
      <c r="P57" s="54"/>
      <c r="Q57" s="55"/>
      <c r="R57" s="57"/>
      <c r="S57" s="133"/>
      <c r="T57" s="134">
        <f t="shared" si="0"/>
        <v>0</v>
      </c>
      <c r="U57" s="522">
        <f t="shared" si="1"/>
        <v>1</v>
      </c>
    </row>
    <row r="58" spans="1:21" ht="18" hidden="1" customHeight="1" outlineLevel="1">
      <c r="A58" s="968"/>
      <c r="B58" s="969"/>
      <c r="C58" s="973"/>
      <c r="D58" s="973"/>
      <c r="E58" s="523">
        <v>50</v>
      </c>
      <c r="F58" s="100"/>
      <c r="G58" s="100"/>
      <c r="H58" s="51"/>
      <c r="I58" s="52"/>
      <c r="J58" s="53"/>
      <c r="K58" s="52"/>
      <c r="L58" s="53"/>
      <c r="M58" s="54"/>
      <c r="N58" s="55"/>
      <c r="O58" s="56"/>
      <c r="P58" s="54"/>
      <c r="Q58" s="55"/>
      <c r="R58" s="57"/>
      <c r="S58" s="133"/>
      <c r="T58" s="134">
        <f t="shared" si="0"/>
        <v>0</v>
      </c>
      <c r="U58" s="522">
        <f t="shared" si="1"/>
        <v>1</v>
      </c>
    </row>
    <row r="59" spans="1:21" ht="18" hidden="1" customHeight="1" outlineLevel="1">
      <c r="A59" s="968"/>
      <c r="B59" s="969"/>
      <c r="C59" s="973"/>
      <c r="D59" s="973"/>
      <c r="E59" s="523">
        <v>51</v>
      </c>
      <c r="F59" s="100"/>
      <c r="G59" s="100"/>
      <c r="H59" s="51"/>
      <c r="I59" s="52"/>
      <c r="J59" s="53"/>
      <c r="K59" s="52"/>
      <c r="L59" s="53"/>
      <c r="M59" s="54"/>
      <c r="N59" s="55"/>
      <c r="O59" s="56"/>
      <c r="P59" s="54"/>
      <c r="Q59" s="55"/>
      <c r="R59" s="57"/>
      <c r="S59" s="133"/>
      <c r="T59" s="134">
        <f t="shared" si="0"/>
        <v>0</v>
      </c>
      <c r="U59" s="522">
        <f t="shared" si="1"/>
        <v>1</v>
      </c>
    </row>
    <row r="60" spans="1:21" ht="18" hidden="1" customHeight="1" outlineLevel="1">
      <c r="A60" s="968"/>
      <c r="B60" s="969"/>
      <c r="C60" s="973"/>
      <c r="D60" s="973"/>
      <c r="E60" s="523">
        <v>52</v>
      </c>
      <c r="F60" s="100"/>
      <c r="G60" s="100"/>
      <c r="H60" s="51"/>
      <c r="I60" s="52"/>
      <c r="J60" s="53"/>
      <c r="K60" s="52"/>
      <c r="L60" s="53"/>
      <c r="M60" s="54"/>
      <c r="N60" s="55"/>
      <c r="O60" s="56"/>
      <c r="P60" s="54"/>
      <c r="Q60" s="55"/>
      <c r="R60" s="57"/>
      <c r="S60" s="133"/>
      <c r="T60" s="134">
        <f t="shared" si="0"/>
        <v>0</v>
      </c>
      <c r="U60" s="522">
        <f t="shared" si="1"/>
        <v>1</v>
      </c>
    </row>
    <row r="61" spans="1:21" ht="18" hidden="1" customHeight="1" outlineLevel="1">
      <c r="A61" s="968"/>
      <c r="B61" s="969"/>
      <c r="C61" s="973"/>
      <c r="D61" s="973"/>
      <c r="E61" s="523">
        <v>53</v>
      </c>
      <c r="F61" s="100"/>
      <c r="G61" s="100"/>
      <c r="H61" s="51"/>
      <c r="I61" s="52"/>
      <c r="J61" s="53"/>
      <c r="K61" s="52"/>
      <c r="L61" s="53"/>
      <c r="M61" s="54"/>
      <c r="N61" s="55"/>
      <c r="O61" s="56"/>
      <c r="P61" s="54"/>
      <c r="Q61" s="55"/>
      <c r="R61" s="57"/>
      <c r="S61" s="133"/>
      <c r="T61" s="134">
        <f t="shared" si="0"/>
        <v>0</v>
      </c>
      <c r="U61" s="522">
        <f t="shared" si="1"/>
        <v>1</v>
      </c>
    </row>
    <row r="62" spans="1:21" ht="18" hidden="1" customHeight="1" outlineLevel="1">
      <c r="A62" s="968"/>
      <c r="B62" s="969"/>
      <c r="C62" s="973"/>
      <c r="D62" s="973"/>
      <c r="E62" s="523">
        <v>54</v>
      </c>
      <c r="F62" s="100"/>
      <c r="G62" s="100"/>
      <c r="H62" s="51"/>
      <c r="I62" s="52"/>
      <c r="J62" s="53"/>
      <c r="K62" s="52"/>
      <c r="L62" s="53"/>
      <c r="M62" s="54"/>
      <c r="N62" s="55"/>
      <c r="O62" s="56"/>
      <c r="P62" s="54"/>
      <c r="Q62" s="55"/>
      <c r="R62" s="57"/>
      <c r="S62" s="133"/>
      <c r="T62" s="134">
        <f t="shared" si="0"/>
        <v>0</v>
      </c>
      <c r="U62" s="522">
        <f t="shared" si="1"/>
        <v>1</v>
      </c>
    </row>
    <row r="63" spans="1:21" ht="18" hidden="1" customHeight="1" outlineLevel="1">
      <c r="A63" s="968"/>
      <c r="B63" s="969"/>
      <c r="C63" s="973"/>
      <c r="D63" s="973"/>
      <c r="E63" s="523">
        <v>55</v>
      </c>
      <c r="F63" s="100"/>
      <c r="G63" s="100"/>
      <c r="H63" s="51"/>
      <c r="I63" s="52"/>
      <c r="J63" s="53"/>
      <c r="K63" s="52"/>
      <c r="L63" s="53"/>
      <c r="M63" s="54"/>
      <c r="N63" s="55"/>
      <c r="O63" s="56"/>
      <c r="P63" s="54"/>
      <c r="Q63" s="55"/>
      <c r="R63" s="57"/>
      <c r="S63" s="133"/>
      <c r="T63" s="134">
        <f t="shared" si="0"/>
        <v>0</v>
      </c>
      <c r="U63" s="522">
        <f t="shared" si="1"/>
        <v>1</v>
      </c>
    </row>
    <row r="64" spans="1:21" ht="18" hidden="1" customHeight="1" outlineLevel="1">
      <c r="A64" s="968"/>
      <c r="B64" s="969"/>
      <c r="C64" s="973"/>
      <c r="D64" s="973"/>
      <c r="E64" s="523">
        <v>56</v>
      </c>
      <c r="F64" s="100"/>
      <c r="G64" s="100"/>
      <c r="H64" s="51"/>
      <c r="I64" s="52"/>
      <c r="J64" s="53"/>
      <c r="K64" s="52"/>
      <c r="L64" s="53"/>
      <c r="M64" s="54"/>
      <c r="N64" s="55"/>
      <c r="O64" s="56"/>
      <c r="P64" s="54"/>
      <c r="Q64" s="55"/>
      <c r="R64" s="57"/>
      <c r="S64" s="133"/>
      <c r="T64" s="134">
        <f t="shared" si="0"/>
        <v>0</v>
      </c>
      <c r="U64" s="522">
        <f t="shared" si="1"/>
        <v>1</v>
      </c>
    </row>
    <row r="65" spans="1:29" ht="18" hidden="1" customHeight="1" outlineLevel="1">
      <c r="A65" s="968"/>
      <c r="B65" s="969"/>
      <c r="C65" s="973"/>
      <c r="D65" s="973"/>
      <c r="E65" s="523">
        <v>57</v>
      </c>
      <c r="F65" s="100"/>
      <c r="G65" s="100"/>
      <c r="H65" s="51"/>
      <c r="I65" s="52"/>
      <c r="J65" s="53"/>
      <c r="K65" s="52"/>
      <c r="L65" s="53"/>
      <c r="M65" s="54"/>
      <c r="N65" s="55"/>
      <c r="O65" s="56"/>
      <c r="P65" s="54"/>
      <c r="Q65" s="55"/>
      <c r="R65" s="57"/>
      <c r="S65" s="133"/>
      <c r="T65" s="134">
        <f t="shared" si="0"/>
        <v>0</v>
      </c>
      <c r="U65" s="522">
        <f t="shared" si="1"/>
        <v>1</v>
      </c>
    </row>
    <row r="66" spans="1:29" ht="18" hidden="1" customHeight="1" outlineLevel="1">
      <c r="A66" s="968"/>
      <c r="B66" s="969"/>
      <c r="C66" s="973"/>
      <c r="D66" s="973"/>
      <c r="E66" s="523">
        <v>58</v>
      </c>
      <c r="F66" s="100"/>
      <c r="G66" s="100"/>
      <c r="H66" s="51"/>
      <c r="I66" s="52"/>
      <c r="J66" s="53"/>
      <c r="K66" s="52"/>
      <c r="L66" s="53"/>
      <c r="M66" s="54"/>
      <c r="N66" s="55"/>
      <c r="O66" s="56"/>
      <c r="P66" s="54"/>
      <c r="Q66" s="55"/>
      <c r="R66" s="57"/>
      <c r="S66" s="133"/>
      <c r="T66" s="134">
        <f t="shared" si="0"/>
        <v>0</v>
      </c>
      <c r="U66" s="522">
        <f t="shared" si="1"/>
        <v>1</v>
      </c>
    </row>
    <row r="67" spans="1:29" ht="18" hidden="1" customHeight="1" outlineLevel="1">
      <c r="A67" s="968"/>
      <c r="B67" s="969"/>
      <c r="C67" s="973"/>
      <c r="D67" s="973"/>
      <c r="E67" s="523">
        <v>59</v>
      </c>
      <c r="F67" s="100"/>
      <c r="G67" s="100"/>
      <c r="H67" s="51"/>
      <c r="I67" s="52"/>
      <c r="J67" s="53"/>
      <c r="K67" s="52"/>
      <c r="L67" s="53"/>
      <c r="M67" s="54"/>
      <c r="N67" s="55"/>
      <c r="O67" s="56"/>
      <c r="P67" s="54"/>
      <c r="Q67" s="55"/>
      <c r="R67" s="57"/>
      <c r="S67" s="133"/>
      <c r="T67" s="134">
        <f t="shared" si="0"/>
        <v>0</v>
      </c>
      <c r="U67" s="522">
        <f t="shared" si="1"/>
        <v>1</v>
      </c>
    </row>
    <row r="68" spans="1:29" ht="18" hidden="1" customHeight="1" outlineLevel="1">
      <c r="A68" s="968"/>
      <c r="B68" s="969"/>
      <c r="C68" s="973"/>
      <c r="D68" s="973"/>
      <c r="E68" s="523">
        <v>60</v>
      </c>
      <c r="F68" s="100"/>
      <c r="G68" s="100"/>
      <c r="H68" s="51"/>
      <c r="I68" s="52"/>
      <c r="J68" s="53"/>
      <c r="K68" s="52"/>
      <c r="L68" s="53"/>
      <c r="M68" s="54"/>
      <c r="N68" s="55"/>
      <c r="O68" s="56"/>
      <c r="P68" s="54"/>
      <c r="Q68" s="55"/>
      <c r="R68" s="57"/>
      <c r="S68" s="133"/>
      <c r="T68" s="134">
        <f t="shared" si="0"/>
        <v>0</v>
      </c>
      <c r="U68" s="522">
        <f t="shared" si="1"/>
        <v>1</v>
      </c>
    </row>
    <row r="69" spans="1:29" ht="18" hidden="1" customHeight="1" outlineLevel="1">
      <c r="A69" s="968"/>
      <c r="B69" s="969"/>
      <c r="C69" s="973"/>
      <c r="D69" s="973"/>
      <c r="E69" s="523">
        <v>61</v>
      </c>
      <c r="F69" s="100"/>
      <c r="G69" s="100"/>
      <c r="H69" s="51"/>
      <c r="I69" s="52"/>
      <c r="J69" s="53"/>
      <c r="K69" s="52"/>
      <c r="L69" s="53"/>
      <c r="M69" s="54"/>
      <c r="N69" s="55"/>
      <c r="O69" s="56"/>
      <c r="P69" s="54"/>
      <c r="Q69" s="55"/>
      <c r="R69" s="57"/>
      <c r="S69" s="133"/>
      <c r="T69" s="134">
        <f t="shared" si="0"/>
        <v>0</v>
      </c>
      <c r="U69" s="522">
        <f t="shared" si="1"/>
        <v>1</v>
      </c>
      <c r="AC69" s="49"/>
    </row>
    <row r="70" spans="1:29" ht="18" hidden="1" customHeight="1" outlineLevel="1">
      <c r="A70" s="968"/>
      <c r="B70" s="969"/>
      <c r="C70" s="973"/>
      <c r="D70" s="973"/>
      <c r="E70" s="523">
        <v>62</v>
      </c>
      <c r="F70" s="100"/>
      <c r="G70" s="100"/>
      <c r="H70" s="51"/>
      <c r="I70" s="52"/>
      <c r="J70" s="53"/>
      <c r="K70" s="52"/>
      <c r="L70" s="53"/>
      <c r="M70" s="54"/>
      <c r="N70" s="55"/>
      <c r="O70" s="56"/>
      <c r="P70" s="54"/>
      <c r="Q70" s="55"/>
      <c r="R70" s="57"/>
      <c r="S70" s="133"/>
      <c r="T70" s="134">
        <f t="shared" si="0"/>
        <v>0</v>
      </c>
      <c r="U70" s="522">
        <f t="shared" si="1"/>
        <v>1</v>
      </c>
    </row>
    <row r="71" spans="1:29" ht="18" hidden="1" customHeight="1" outlineLevel="1">
      <c r="A71" s="968"/>
      <c r="B71" s="969"/>
      <c r="C71" s="973"/>
      <c r="D71" s="973"/>
      <c r="E71" s="523">
        <v>63</v>
      </c>
      <c r="F71" s="100"/>
      <c r="G71" s="100"/>
      <c r="H71" s="51"/>
      <c r="I71" s="52"/>
      <c r="J71" s="53"/>
      <c r="K71" s="52"/>
      <c r="L71" s="53"/>
      <c r="M71" s="54"/>
      <c r="N71" s="55"/>
      <c r="O71" s="56"/>
      <c r="P71" s="54"/>
      <c r="Q71" s="55"/>
      <c r="R71" s="57"/>
      <c r="S71" s="133"/>
      <c r="T71" s="134">
        <f t="shared" si="0"/>
        <v>0</v>
      </c>
      <c r="U71" s="522">
        <f t="shared" si="1"/>
        <v>1</v>
      </c>
    </row>
    <row r="72" spans="1:29" ht="18" hidden="1" customHeight="1" outlineLevel="1">
      <c r="A72" s="968"/>
      <c r="B72" s="969"/>
      <c r="C72" s="973"/>
      <c r="D72" s="973"/>
      <c r="E72" s="523">
        <v>64</v>
      </c>
      <c r="F72" s="100"/>
      <c r="G72" s="100"/>
      <c r="H72" s="51"/>
      <c r="I72" s="52"/>
      <c r="J72" s="53"/>
      <c r="K72" s="52"/>
      <c r="L72" s="53"/>
      <c r="M72" s="54"/>
      <c r="N72" s="55"/>
      <c r="O72" s="56"/>
      <c r="P72" s="54"/>
      <c r="Q72" s="55"/>
      <c r="R72" s="57"/>
      <c r="S72" s="133"/>
      <c r="T72" s="134">
        <f t="shared" si="0"/>
        <v>0</v>
      </c>
      <c r="U72" s="522">
        <f t="shared" si="1"/>
        <v>1</v>
      </c>
    </row>
    <row r="73" spans="1:29" ht="18" hidden="1" customHeight="1" outlineLevel="1">
      <c r="A73" s="968"/>
      <c r="B73" s="969"/>
      <c r="C73" s="973"/>
      <c r="D73" s="973"/>
      <c r="E73" s="523">
        <v>65</v>
      </c>
      <c r="F73" s="100"/>
      <c r="G73" s="100"/>
      <c r="H73" s="51"/>
      <c r="I73" s="52"/>
      <c r="J73" s="53"/>
      <c r="K73" s="52"/>
      <c r="L73" s="53"/>
      <c r="M73" s="54"/>
      <c r="N73" s="55"/>
      <c r="O73" s="56"/>
      <c r="P73" s="54"/>
      <c r="Q73" s="55"/>
      <c r="R73" s="57"/>
      <c r="S73" s="133"/>
      <c r="T73" s="134">
        <f t="shared" ref="T73:T136" si="2">IF(J73="",0,INT(SUM(PRODUCT(J73,L73,O73),R73)))</f>
        <v>0</v>
      </c>
      <c r="U73" s="522">
        <f t="shared" si="1"/>
        <v>1</v>
      </c>
    </row>
    <row r="74" spans="1:29" ht="18" hidden="1" customHeight="1" outlineLevel="1">
      <c r="A74" s="968"/>
      <c r="B74" s="969"/>
      <c r="C74" s="973"/>
      <c r="D74" s="973"/>
      <c r="E74" s="523">
        <v>66</v>
      </c>
      <c r="F74" s="100"/>
      <c r="G74" s="100"/>
      <c r="H74" s="51"/>
      <c r="I74" s="52"/>
      <c r="J74" s="53"/>
      <c r="K74" s="52"/>
      <c r="L74" s="53"/>
      <c r="M74" s="54"/>
      <c r="N74" s="55"/>
      <c r="O74" s="56"/>
      <c r="P74" s="54"/>
      <c r="Q74" s="55"/>
      <c r="R74" s="57"/>
      <c r="S74" s="133"/>
      <c r="T74" s="134">
        <f t="shared" si="2"/>
        <v>0</v>
      </c>
      <c r="U74" s="522">
        <f t="shared" si="1"/>
        <v>1</v>
      </c>
    </row>
    <row r="75" spans="1:29" ht="18" hidden="1" customHeight="1" outlineLevel="1">
      <c r="A75" s="968"/>
      <c r="B75" s="969"/>
      <c r="C75" s="973"/>
      <c r="D75" s="973"/>
      <c r="E75" s="523">
        <v>67</v>
      </c>
      <c r="F75" s="100"/>
      <c r="G75" s="100"/>
      <c r="H75" s="51"/>
      <c r="I75" s="52"/>
      <c r="J75" s="53"/>
      <c r="K75" s="52"/>
      <c r="L75" s="53"/>
      <c r="M75" s="54"/>
      <c r="N75" s="55"/>
      <c r="O75" s="56"/>
      <c r="P75" s="54"/>
      <c r="Q75" s="55"/>
      <c r="R75" s="57"/>
      <c r="S75" s="133"/>
      <c r="T75" s="134">
        <f t="shared" si="2"/>
        <v>0</v>
      </c>
      <c r="U75" s="522">
        <f t="shared" si="1"/>
        <v>1</v>
      </c>
    </row>
    <row r="76" spans="1:29" ht="18" hidden="1" customHeight="1" outlineLevel="1">
      <c r="A76" s="968"/>
      <c r="B76" s="969"/>
      <c r="C76" s="973"/>
      <c r="D76" s="973"/>
      <c r="E76" s="523">
        <v>68</v>
      </c>
      <c r="F76" s="100"/>
      <c r="G76" s="100"/>
      <c r="H76" s="51"/>
      <c r="I76" s="52"/>
      <c r="J76" s="53"/>
      <c r="K76" s="52"/>
      <c r="L76" s="53"/>
      <c r="M76" s="54"/>
      <c r="N76" s="55"/>
      <c r="O76" s="56"/>
      <c r="P76" s="54"/>
      <c r="Q76" s="55"/>
      <c r="R76" s="57"/>
      <c r="S76" s="133"/>
      <c r="T76" s="134">
        <f t="shared" si="2"/>
        <v>0</v>
      </c>
      <c r="U76" s="522">
        <f t="shared" si="1"/>
        <v>1</v>
      </c>
    </row>
    <row r="77" spans="1:29" ht="18" hidden="1" customHeight="1" outlineLevel="1">
      <c r="A77" s="968"/>
      <c r="B77" s="969"/>
      <c r="C77" s="973"/>
      <c r="D77" s="973"/>
      <c r="E77" s="523">
        <v>69</v>
      </c>
      <c r="F77" s="100"/>
      <c r="G77" s="100"/>
      <c r="H77" s="51"/>
      <c r="I77" s="52"/>
      <c r="J77" s="53"/>
      <c r="K77" s="52"/>
      <c r="L77" s="53"/>
      <c r="M77" s="54"/>
      <c r="N77" s="55"/>
      <c r="O77" s="56"/>
      <c r="P77" s="54"/>
      <c r="Q77" s="55"/>
      <c r="R77" s="57"/>
      <c r="S77" s="133"/>
      <c r="T77" s="134">
        <f t="shared" si="2"/>
        <v>0</v>
      </c>
      <c r="U77" s="522">
        <f t="shared" si="1"/>
        <v>1</v>
      </c>
    </row>
    <row r="78" spans="1:29" ht="18" hidden="1" customHeight="1" outlineLevel="1">
      <c r="A78" s="968"/>
      <c r="B78" s="969"/>
      <c r="C78" s="973"/>
      <c r="D78" s="973"/>
      <c r="E78" s="523">
        <v>70</v>
      </c>
      <c r="F78" s="100"/>
      <c r="G78" s="100"/>
      <c r="H78" s="51"/>
      <c r="I78" s="52"/>
      <c r="J78" s="53"/>
      <c r="K78" s="52"/>
      <c r="L78" s="53"/>
      <c r="M78" s="54"/>
      <c r="N78" s="55"/>
      <c r="O78" s="56"/>
      <c r="P78" s="54"/>
      <c r="Q78" s="55"/>
      <c r="R78" s="57"/>
      <c r="S78" s="133"/>
      <c r="T78" s="134">
        <f t="shared" si="2"/>
        <v>0</v>
      </c>
      <c r="U78" s="522">
        <f t="shared" si="1"/>
        <v>1</v>
      </c>
    </row>
    <row r="79" spans="1:29" ht="18" hidden="1" customHeight="1" outlineLevel="1">
      <c r="A79" s="968"/>
      <c r="B79" s="969"/>
      <c r="C79" s="973"/>
      <c r="D79" s="973"/>
      <c r="E79" s="523">
        <v>71</v>
      </c>
      <c r="F79" s="100"/>
      <c r="G79" s="100"/>
      <c r="H79" s="51"/>
      <c r="I79" s="52"/>
      <c r="J79" s="53"/>
      <c r="K79" s="52"/>
      <c r="L79" s="53"/>
      <c r="M79" s="54"/>
      <c r="N79" s="55"/>
      <c r="O79" s="56"/>
      <c r="P79" s="54"/>
      <c r="Q79" s="55"/>
      <c r="R79" s="57"/>
      <c r="S79" s="133"/>
      <c r="T79" s="134">
        <f t="shared" si="2"/>
        <v>0</v>
      </c>
      <c r="U79" s="522">
        <f t="shared" si="1"/>
        <v>1</v>
      </c>
    </row>
    <row r="80" spans="1:29" ht="18" hidden="1" customHeight="1" outlineLevel="1">
      <c r="A80" s="968"/>
      <c r="B80" s="969"/>
      <c r="C80" s="973"/>
      <c r="D80" s="973"/>
      <c r="E80" s="523">
        <v>72</v>
      </c>
      <c r="F80" s="100"/>
      <c r="G80" s="100"/>
      <c r="H80" s="51"/>
      <c r="I80" s="52"/>
      <c r="J80" s="53"/>
      <c r="K80" s="52"/>
      <c r="L80" s="53"/>
      <c r="M80" s="54"/>
      <c r="N80" s="55"/>
      <c r="O80" s="56"/>
      <c r="P80" s="54"/>
      <c r="Q80" s="55"/>
      <c r="R80" s="57"/>
      <c r="S80" s="133"/>
      <c r="T80" s="134">
        <f t="shared" si="2"/>
        <v>0</v>
      </c>
      <c r="U80" s="522">
        <f t="shared" si="1"/>
        <v>1</v>
      </c>
    </row>
    <row r="81" spans="1:21" ht="18" hidden="1" customHeight="1" outlineLevel="1">
      <c r="A81" s="968"/>
      <c r="B81" s="969"/>
      <c r="C81" s="973"/>
      <c r="D81" s="973"/>
      <c r="E81" s="523">
        <v>73</v>
      </c>
      <c r="F81" s="100"/>
      <c r="G81" s="100"/>
      <c r="H81" s="51"/>
      <c r="I81" s="52"/>
      <c r="J81" s="53"/>
      <c r="K81" s="52"/>
      <c r="L81" s="53"/>
      <c r="M81" s="54"/>
      <c r="N81" s="55"/>
      <c r="O81" s="56"/>
      <c r="P81" s="54"/>
      <c r="Q81" s="55"/>
      <c r="R81" s="57"/>
      <c r="S81" s="133"/>
      <c r="T81" s="134">
        <f t="shared" si="2"/>
        <v>0</v>
      </c>
      <c r="U81" s="522">
        <f t="shared" si="1"/>
        <v>1</v>
      </c>
    </row>
    <row r="82" spans="1:21" ht="18" hidden="1" customHeight="1" outlineLevel="1">
      <c r="A82" s="968"/>
      <c r="B82" s="969"/>
      <c r="C82" s="973"/>
      <c r="D82" s="973"/>
      <c r="E82" s="523">
        <v>74</v>
      </c>
      <c r="F82" s="100"/>
      <c r="G82" s="100"/>
      <c r="H82" s="51"/>
      <c r="I82" s="52"/>
      <c r="J82" s="53"/>
      <c r="K82" s="52"/>
      <c r="L82" s="53"/>
      <c r="M82" s="54"/>
      <c r="N82" s="55"/>
      <c r="O82" s="56"/>
      <c r="P82" s="54"/>
      <c r="Q82" s="55"/>
      <c r="R82" s="57"/>
      <c r="S82" s="133"/>
      <c r="T82" s="134">
        <f t="shared" si="2"/>
        <v>0</v>
      </c>
      <c r="U82" s="522">
        <f t="shared" si="1"/>
        <v>1</v>
      </c>
    </row>
    <row r="83" spans="1:21" ht="18" hidden="1" customHeight="1" outlineLevel="1">
      <c r="A83" s="968"/>
      <c r="B83" s="969"/>
      <c r="C83" s="973"/>
      <c r="D83" s="973"/>
      <c r="E83" s="523">
        <v>75</v>
      </c>
      <c r="F83" s="100"/>
      <c r="G83" s="100"/>
      <c r="H83" s="51"/>
      <c r="I83" s="52"/>
      <c r="J83" s="53"/>
      <c r="K83" s="52"/>
      <c r="L83" s="53"/>
      <c r="M83" s="54"/>
      <c r="N83" s="55"/>
      <c r="O83" s="56"/>
      <c r="P83" s="54"/>
      <c r="Q83" s="55"/>
      <c r="R83" s="57"/>
      <c r="S83" s="133"/>
      <c r="T83" s="134">
        <f t="shared" si="2"/>
        <v>0</v>
      </c>
      <c r="U83" s="522">
        <f t="shared" si="1"/>
        <v>1</v>
      </c>
    </row>
    <row r="84" spans="1:21" ht="18" hidden="1" customHeight="1" outlineLevel="1">
      <c r="A84" s="968"/>
      <c r="B84" s="969"/>
      <c r="C84" s="973"/>
      <c r="D84" s="973"/>
      <c r="E84" s="523">
        <v>76</v>
      </c>
      <c r="F84" s="100"/>
      <c r="G84" s="100"/>
      <c r="H84" s="51"/>
      <c r="I84" s="52"/>
      <c r="J84" s="53"/>
      <c r="K84" s="52"/>
      <c r="L84" s="53"/>
      <c r="M84" s="54"/>
      <c r="N84" s="55"/>
      <c r="O84" s="56"/>
      <c r="P84" s="54"/>
      <c r="Q84" s="55"/>
      <c r="R84" s="57"/>
      <c r="S84" s="133"/>
      <c r="T84" s="134">
        <f t="shared" si="2"/>
        <v>0</v>
      </c>
      <c r="U84" s="522">
        <f t="shared" si="1"/>
        <v>1</v>
      </c>
    </row>
    <row r="85" spans="1:21" ht="18" hidden="1" customHeight="1" outlineLevel="1">
      <c r="A85" s="968"/>
      <c r="B85" s="969"/>
      <c r="C85" s="973"/>
      <c r="D85" s="973"/>
      <c r="E85" s="523">
        <v>77</v>
      </c>
      <c r="F85" s="100"/>
      <c r="G85" s="100"/>
      <c r="H85" s="51"/>
      <c r="I85" s="52"/>
      <c r="J85" s="53"/>
      <c r="K85" s="52"/>
      <c r="L85" s="53"/>
      <c r="M85" s="54"/>
      <c r="N85" s="55"/>
      <c r="O85" s="56"/>
      <c r="P85" s="54"/>
      <c r="Q85" s="55"/>
      <c r="R85" s="57"/>
      <c r="S85" s="133"/>
      <c r="T85" s="134">
        <f t="shared" si="2"/>
        <v>0</v>
      </c>
      <c r="U85" s="522">
        <f t="shared" si="1"/>
        <v>1</v>
      </c>
    </row>
    <row r="86" spans="1:21" ht="18" hidden="1" customHeight="1" outlineLevel="1">
      <c r="A86" s="968"/>
      <c r="B86" s="969"/>
      <c r="C86" s="973"/>
      <c r="D86" s="973"/>
      <c r="E86" s="523">
        <v>78</v>
      </c>
      <c r="F86" s="100"/>
      <c r="G86" s="100"/>
      <c r="H86" s="51"/>
      <c r="I86" s="52"/>
      <c r="J86" s="53"/>
      <c r="K86" s="52"/>
      <c r="L86" s="53"/>
      <c r="M86" s="54"/>
      <c r="N86" s="55"/>
      <c r="O86" s="56"/>
      <c r="P86" s="54"/>
      <c r="Q86" s="55"/>
      <c r="R86" s="57"/>
      <c r="S86" s="133"/>
      <c r="T86" s="134">
        <f t="shared" si="2"/>
        <v>0</v>
      </c>
      <c r="U86" s="522">
        <f t="shared" si="1"/>
        <v>1</v>
      </c>
    </row>
    <row r="87" spans="1:21" ht="18" hidden="1" customHeight="1" outlineLevel="1">
      <c r="A87" s="968"/>
      <c r="B87" s="969"/>
      <c r="C87" s="973"/>
      <c r="D87" s="973"/>
      <c r="E87" s="523">
        <v>79</v>
      </c>
      <c r="F87" s="100"/>
      <c r="G87" s="100"/>
      <c r="H87" s="51"/>
      <c r="I87" s="52"/>
      <c r="J87" s="53"/>
      <c r="K87" s="52"/>
      <c r="L87" s="53"/>
      <c r="M87" s="54"/>
      <c r="N87" s="55"/>
      <c r="O87" s="56"/>
      <c r="P87" s="54"/>
      <c r="Q87" s="55"/>
      <c r="R87" s="57"/>
      <c r="S87" s="133"/>
      <c r="T87" s="134">
        <f t="shared" si="2"/>
        <v>0</v>
      </c>
      <c r="U87" s="522">
        <f t="shared" si="1"/>
        <v>1</v>
      </c>
    </row>
    <row r="88" spans="1:21" ht="18" hidden="1" customHeight="1" outlineLevel="1">
      <c r="A88" s="970"/>
      <c r="B88" s="971"/>
      <c r="C88" s="974"/>
      <c r="D88" s="974"/>
      <c r="E88" s="59">
        <v>80</v>
      </c>
      <c r="F88" s="39"/>
      <c r="G88" s="39"/>
      <c r="H88" s="60"/>
      <c r="I88" s="61"/>
      <c r="J88" s="62"/>
      <c r="K88" s="61"/>
      <c r="L88" s="62"/>
      <c r="M88" s="63"/>
      <c r="N88" s="64"/>
      <c r="O88" s="65"/>
      <c r="P88" s="63"/>
      <c r="Q88" s="64"/>
      <c r="R88" s="66"/>
      <c r="S88" s="128"/>
      <c r="T88" s="129">
        <f t="shared" si="2"/>
        <v>0</v>
      </c>
      <c r="U88" s="522">
        <f t="shared" si="1"/>
        <v>1</v>
      </c>
    </row>
    <row r="89" spans="1:21" ht="18" customHeight="1" collapsed="1">
      <c r="A89" s="966">
        <v>2</v>
      </c>
      <c r="B89" s="967"/>
      <c r="C89" s="975" t="str">
        <f>IF('B-１地域番号①'!$B13="","",'B-１地域番号①'!$B13)</f>
        <v/>
      </c>
      <c r="D89" s="975" t="str">
        <f>IF('B-１地域番号①'!$E15="","",'B-１地域番号①'!$E15)</f>
        <v/>
      </c>
      <c r="E89" s="40">
        <v>1</v>
      </c>
      <c r="F89" s="68"/>
      <c r="G89" s="68"/>
      <c r="H89" s="41"/>
      <c r="I89" s="42"/>
      <c r="J89" s="43"/>
      <c r="K89" s="42"/>
      <c r="L89" s="43"/>
      <c r="M89" s="44"/>
      <c r="N89" s="45"/>
      <c r="O89" s="46"/>
      <c r="P89" s="44"/>
      <c r="Q89" s="45"/>
      <c r="R89" s="47"/>
      <c r="S89" s="131"/>
      <c r="T89" s="132">
        <f t="shared" si="2"/>
        <v>0</v>
      </c>
      <c r="U89" s="522">
        <f>$A$89</f>
        <v>2</v>
      </c>
    </row>
    <row r="90" spans="1:21" ht="18" customHeight="1">
      <c r="A90" s="968"/>
      <c r="B90" s="969"/>
      <c r="C90" s="976"/>
      <c r="D90" s="976"/>
      <c r="E90" s="523">
        <v>2</v>
      </c>
      <c r="F90" s="100"/>
      <c r="G90" s="100"/>
      <c r="H90" s="51"/>
      <c r="I90" s="52"/>
      <c r="J90" s="53"/>
      <c r="K90" s="52"/>
      <c r="L90" s="53"/>
      <c r="M90" s="54"/>
      <c r="N90" s="55"/>
      <c r="O90" s="56"/>
      <c r="P90" s="54"/>
      <c r="Q90" s="55"/>
      <c r="R90" s="57"/>
      <c r="S90" s="133"/>
      <c r="T90" s="134">
        <f t="shared" si="2"/>
        <v>0</v>
      </c>
      <c r="U90" s="522">
        <f t="shared" ref="U90:U168" si="3">$A$89</f>
        <v>2</v>
      </c>
    </row>
    <row r="91" spans="1:21" ht="18" customHeight="1">
      <c r="A91" s="968"/>
      <c r="B91" s="969"/>
      <c r="C91" s="976"/>
      <c r="D91" s="976"/>
      <c r="E91" s="523">
        <v>3</v>
      </c>
      <c r="F91" s="100"/>
      <c r="G91" s="100"/>
      <c r="H91" s="51"/>
      <c r="I91" s="52"/>
      <c r="J91" s="53"/>
      <c r="K91" s="52"/>
      <c r="L91" s="53"/>
      <c r="M91" s="54"/>
      <c r="N91" s="55"/>
      <c r="O91" s="56"/>
      <c r="P91" s="54"/>
      <c r="Q91" s="55"/>
      <c r="R91" s="57"/>
      <c r="S91" s="133"/>
      <c r="T91" s="134">
        <f t="shared" si="2"/>
        <v>0</v>
      </c>
      <c r="U91" s="522">
        <f t="shared" si="3"/>
        <v>2</v>
      </c>
    </row>
    <row r="92" spans="1:21" ht="18" customHeight="1">
      <c r="A92" s="968"/>
      <c r="B92" s="969"/>
      <c r="C92" s="976"/>
      <c r="D92" s="976"/>
      <c r="E92" s="523">
        <v>4</v>
      </c>
      <c r="F92" s="100"/>
      <c r="G92" s="100"/>
      <c r="H92" s="51"/>
      <c r="I92" s="52"/>
      <c r="J92" s="53"/>
      <c r="K92" s="52"/>
      <c r="L92" s="53"/>
      <c r="M92" s="54"/>
      <c r="N92" s="55"/>
      <c r="O92" s="56"/>
      <c r="P92" s="54"/>
      <c r="Q92" s="55"/>
      <c r="R92" s="57"/>
      <c r="S92" s="133"/>
      <c r="T92" s="134">
        <f t="shared" si="2"/>
        <v>0</v>
      </c>
      <c r="U92" s="522">
        <f t="shared" si="3"/>
        <v>2</v>
      </c>
    </row>
    <row r="93" spans="1:21" ht="18" customHeight="1">
      <c r="A93" s="968"/>
      <c r="B93" s="969"/>
      <c r="C93" s="976"/>
      <c r="D93" s="976"/>
      <c r="E93" s="523">
        <v>5</v>
      </c>
      <c r="F93" s="100"/>
      <c r="G93" s="100"/>
      <c r="H93" s="51"/>
      <c r="I93" s="52"/>
      <c r="J93" s="53"/>
      <c r="K93" s="52"/>
      <c r="L93" s="53"/>
      <c r="M93" s="54"/>
      <c r="N93" s="55"/>
      <c r="O93" s="56"/>
      <c r="P93" s="54"/>
      <c r="Q93" s="55"/>
      <c r="R93" s="57"/>
      <c r="S93" s="133"/>
      <c r="T93" s="134">
        <f t="shared" si="2"/>
        <v>0</v>
      </c>
      <c r="U93" s="522">
        <f t="shared" si="3"/>
        <v>2</v>
      </c>
    </row>
    <row r="94" spans="1:21" ht="18" customHeight="1">
      <c r="A94" s="968"/>
      <c r="B94" s="969"/>
      <c r="C94" s="976"/>
      <c r="D94" s="976"/>
      <c r="E94" s="523">
        <v>6</v>
      </c>
      <c r="F94" s="100"/>
      <c r="G94" s="100"/>
      <c r="H94" s="51"/>
      <c r="I94" s="52"/>
      <c r="J94" s="53"/>
      <c r="K94" s="52"/>
      <c r="L94" s="53"/>
      <c r="M94" s="54"/>
      <c r="N94" s="55"/>
      <c r="O94" s="56"/>
      <c r="P94" s="54"/>
      <c r="Q94" s="55"/>
      <c r="R94" s="57"/>
      <c r="S94" s="133"/>
      <c r="T94" s="134">
        <f t="shared" si="2"/>
        <v>0</v>
      </c>
      <c r="U94" s="522">
        <f t="shared" si="3"/>
        <v>2</v>
      </c>
    </row>
    <row r="95" spans="1:21" ht="18" customHeight="1">
      <c r="A95" s="968"/>
      <c r="B95" s="969"/>
      <c r="C95" s="976"/>
      <c r="D95" s="976"/>
      <c r="E95" s="523">
        <v>7</v>
      </c>
      <c r="F95" s="100"/>
      <c r="G95" s="100"/>
      <c r="H95" s="51"/>
      <c r="I95" s="52"/>
      <c r="J95" s="53"/>
      <c r="K95" s="52"/>
      <c r="L95" s="53"/>
      <c r="M95" s="54"/>
      <c r="N95" s="55"/>
      <c r="O95" s="56"/>
      <c r="P95" s="54"/>
      <c r="Q95" s="55"/>
      <c r="R95" s="57"/>
      <c r="S95" s="133"/>
      <c r="T95" s="134">
        <f t="shared" si="2"/>
        <v>0</v>
      </c>
      <c r="U95" s="522">
        <f t="shared" si="3"/>
        <v>2</v>
      </c>
    </row>
    <row r="96" spans="1:21" ht="18" customHeight="1">
      <c r="A96" s="968"/>
      <c r="B96" s="969"/>
      <c r="C96" s="976"/>
      <c r="D96" s="976"/>
      <c r="E96" s="523">
        <v>8</v>
      </c>
      <c r="F96" s="100"/>
      <c r="G96" s="100"/>
      <c r="H96" s="51"/>
      <c r="I96" s="52"/>
      <c r="J96" s="53"/>
      <c r="K96" s="52"/>
      <c r="L96" s="53"/>
      <c r="M96" s="54"/>
      <c r="N96" s="55"/>
      <c r="O96" s="56"/>
      <c r="P96" s="54"/>
      <c r="Q96" s="55"/>
      <c r="R96" s="57"/>
      <c r="S96" s="133"/>
      <c r="T96" s="134">
        <f t="shared" si="2"/>
        <v>0</v>
      </c>
      <c r="U96" s="522">
        <f t="shared" si="3"/>
        <v>2</v>
      </c>
    </row>
    <row r="97" spans="1:21" ht="18" customHeight="1">
      <c r="A97" s="968"/>
      <c r="B97" s="969"/>
      <c r="C97" s="976"/>
      <c r="D97" s="976"/>
      <c r="E97" s="523">
        <v>9</v>
      </c>
      <c r="F97" s="100"/>
      <c r="G97" s="100"/>
      <c r="H97" s="51"/>
      <c r="I97" s="52"/>
      <c r="J97" s="53"/>
      <c r="K97" s="52"/>
      <c r="L97" s="53"/>
      <c r="M97" s="54"/>
      <c r="N97" s="55"/>
      <c r="O97" s="56"/>
      <c r="P97" s="54"/>
      <c r="Q97" s="55"/>
      <c r="R97" s="57"/>
      <c r="S97" s="133"/>
      <c r="T97" s="134">
        <f t="shared" si="2"/>
        <v>0</v>
      </c>
      <c r="U97" s="522">
        <f t="shared" si="3"/>
        <v>2</v>
      </c>
    </row>
    <row r="98" spans="1:21" ht="18" customHeight="1">
      <c r="A98" s="968"/>
      <c r="B98" s="969"/>
      <c r="C98" s="976"/>
      <c r="D98" s="976"/>
      <c r="E98" s="523">
        <v>10</v>
      </c>
      <c r="F98" s="100"/>
      <c r="G98" s="100"/>
      <c r="H98" s="51"/>
      <c r="I98" s="52"/>
      <c r="J98" s="53"/>
      <c r="K98" s="52"/>
      <c r="L98" s="53"/>
      <c r="M98" s="54"/>
      <c r="N98" s="55"/>
      <c r="O98" s="56"/>
      <c r="P98" s="54"/>
      <c r="Q98" s="55"/>
      <c r="R98" s="57"/>
      <c r="S98" s="133"/>
      <c r="T98" s="134">
        <f t="shared" si="2"/>
        <v>0</v>
      </c>
      <c r="U98" s="522">
        <f t="shared" si="3"/>
        <v>2</v>
      </c>
    </row>
    <row r="99" spans="1:21" ht="18" customHeight="1">
      <c r="A99" s="968"/>
      <c r="B99" s="969"/>
      <c r="C99" s="976"/>
      <c r="D99" s="976"/>
      <c r="E99" s="523">
        <v>11</v>
      </c>
      <c r="F99" s="100"/>
      <c r="G99" s="100"/>
      <c r="H99" s="51"/>
      <c r="I99" s="52"/>
      <c r="J99" s="53"/>
      <c r="K99" s="52"/>
      <c r="L99" s="53"/>
      <c r="M99" s="54"/>
      <c r="N99" s="55"/>
      <c r="O99" s="56"/>
      <c r="P99" s="54"/>
      <c r="Q99" s="55"/>
      <c r="R99" s="57"/>
      <c r="S99" s="133"/>
      <c r="T99" s="134">
        <f t="shared" si="2"/>
        <v>0</v>
      </c>
      <c r="U99" s="522">
        <f t="shared" si="3"/>
        <v>2</v>
      </c>
    </row>
    <row r="100" spans="1:21" ht="18" customHeight="1">
      <c r="A100" s="968"/>
      <c r="B100" s="969"/>
      <c r="C100" s="976"/>
      <c r="D100" s="976"/>
      <c r="E100" s="523">
        <v>12</v>
      </c>
      <c r="F100" s="100"/>
      <c r="G100" s="100"/>
      <c r="H100" s="51"/>
      <c r="I100" s="52"/>
      <c r="J100" s="53"/>
      <c r="K100" s="52"/>
      <c r="L100" s="53"/>
      <c r="M100" s="54"/>
      <c r="N100" s="55"/>
      <c r="O100" s="56"/>
      <c r="P100" s="54"/>
      <c r="Q100" s="55"/>
      <c r="R100" s="57"/>
      <c r="S100" s="133"/>
      <c r="T100" s="134">
        <f t="shared" si="2"/>
        <v>0</v>
      </c>
      <c r="U100" s="522">
        <f t="shared" si="3"/>
        <v>2</v>
      </c>
    </row>
    <row r="101" spans="1:21" ht="18" customHeight="1">
      <c r="A101" s="968"/>
      <c r="B101" s="969"/>
      <c r="C101" s="976"/>
      <c r="D101" s="976"/>
      <c r="E101" s="523">
        <v>13</v>
      </c>
      <c r="F101" s="100"/>
      <c r="G101" s="100"/>
      <c r="H101" s="51"/>
      <c r="I101" s="52"/>
      <c r="J101" s="53"/>
      <c r="K101" s="52"/>
      <c r="L101" s="53"/>
      <c r="M101" s="54"/>
      <c r="N101" s="55"/>
      <c r="O101" s="56"/>
      <c r="P101" s="54"/>
      <c r="Q101" s="55"/>
      <c r="R101" s="57"/>
      <c r="S101" s="133"/>
      <c r="T101" s="134">
        <f t="shared" si="2"/>
        <v>0</v>
      </c>
      <c r="U101" s="522">
        <f t="shared" si="3"/>
        <v>2</v>
      </c>
    </row>
    <row r="102" spans="1:21" ht="18" customHeight="1">
      <c r="A102" s="968"/>
      <c r="B102" s="969"/>
      <c r="C102" s="976"/>
      <c r="D102" s="976"/>
      <c r="E102" s="523">
        <v>14</v>
      </c>
      <c r="F102" s="100"/>
      <c r="G102" s="100"/>
      <c r="H102" s="51"/>
      <c r="I102" s="52"/>
      <c r="J102" s="53"/>
      <c r="K102" s="52"/>
      <c r="L102" s="53"/>
      <c r="M102" s="54"/>
      <c r="N102" s="55"/>
      <c r="O102" s="56"/>
      <c r="P102" s="54"/>
      <c r="Q102" s="55"/>
      <c r="R102" s="57"/>
      <c r="S102" s="133"/>
      <c r="T102" s="134">
        <f t="shared" si="2"/>
        <v>0</v>
      </c>
      <c r="U102" s="522">
        <f t="shared" si="3"/>
        <v>2</v>
      </c>
    </row>
    <row r="103" spans="1:21" ht="18" customHeight="1">
      <c r="A103" s="968"/>
      <c r="B103" s="969"/>
      <c r="C103" s="976"/>
      <c r="D103" s="976"/>
      <c r="E103" s="523">
        <v>15</v>
      </c>
      <c r="F103" s="100"/>
      <c r="G103" s="100"/>
      <c r="H103" s="51"/>
      <c r="I103" s="52"/>
      <c r="J103" s="53"/>
      <c r="K103" s="52"/>
      <c r="L103" s="53"/>
      <c r="M103" s="54"/>
      <c r="N103" s="55"/>
      <c r="O103" s="56"/>
      <c r="P103" s="54"/>
      <c r="Q103" s="55"/>
      <c r="R103" s="57"/>
      <c r="S103" s="133"/>
      <c r="T103" s="134">
        <f t="shared" si="2"/>
        <v>0</v>
      </c>
      <c r="U103" s="522">
        <f t="shared" si="3"/>
        <v>2</v>
      </c>
    </row>
    <row r="104" spans="1:21" ht="18" customHeight="1">
      <c r="A104" s="968"/>
      <c r="B104" s="969"/>
      <c r="C104" s="976"/>
      <c r="D104" s="976"/>
      <c r="E104" s="523">
        <v>16</v>
      </c>
      <c r="F104" s="100"/>
      <c r="G104" s="100"/>
      <c r="H104" s="51"/>
      <c r="I104" s="52"/>
      <c r="J104" s="53"/>
      <c r="K104" s="52"/>
      <c r="L104" s="53"/>
      <c r="M104" s="54"/>
      <c r="N104" s="55"/>
      <c r="O104" s="56"/>
      <c r="P104" s="54"/>
      <c r="Q104" s="55"/>
      <c r="R104" s="57"/>
      <c r="S104" s="133"/>
      <c r="T104" s="134">
        <f t="shared" si="2"/>
        <v>0</v>
      </c>
      <c r="U104" s="522">
        <f t="shared" si="3"/>
        <v>2</v>
      </c>
    </row>
    <row r="105" spans="1:21" ht="18" customHeight="1">
      <c r="A105" s="968"/>
      <c r="B105" s="969"/>
      <c r="C105" s="976"/>
      <c r="D105" s="976"/>
      <c r="E105" s="523">
        <v>17</v>
      </c>
      <c r="F105" s="100"/>
      <c r="G105" s="100"/>
      <c r="H105" s="51"/>
      <c r="I105" s="52"/>
      <c r="J105" s="53"/>
      <c r="K105" s="52"/>
      <c r="L105" s="53"/>
      <c r="M105" s="54"/>
      <c r="N105" s="55"/>
      <c r="O105" s="56"/>
      <c r="P105" s="54"/>
      <c r="Q105" s="55"/>
      <c r="R105" s="57"/>
      <c r="S105" s="133"/>
      <c r="T105" s="134">
        <f t="shared" si="2"/>
        <v>0</v>
      </c>
      <c r="U105" s="522">
        <f t="shared" si="3"/>
        <v>2</v>
      </c>
    </row>
    <row r="106" spans="1:21" ht="18" customHeight="1">
      <c r="A106" s="968"/>
      <c r="B106" s="969"/>
      <c r="C106" s="976"/>
      <c r="D106" s="976"/>
      <c r="E106" s="523">
        <v>18</v>
      </c>
      <c r="F106" s="100"/>
      <c r="G106" s="100"/>
      <c r="H106" s="51"/>
      <c r="I106" s="52"/>
      <c r="J106" s="53"/>
      <c r="K106" s="52"/>
      <c r="L106" s="53"/>
      <c r="M106" s="54"/>
      <c r="N106" s="55"/>
      <c r="O106" s="56"/>
      <c r="P106" s="54"/>
      <c r="Q106" s="55"/>
      <c r="R106" s="57"/>
      <c r="S106" s="133"/>
      <c r="T106" s="134">
        <f t="shared" si="2"/>
        <v>0</v>
      </c>
      <c r="U106" s="522">
        <f t="shared" si="3"/>
        <v>2</v>
      </c>
    </row>
    <row r="107" spans="1:21" ht="18" customHeight="1">
      <c r="A107" s="968"/>
      <c r="B107" s="969"/>
      <c r="C107" s="976"/>
      <c r="D107" s="976"/>
      <c r="E107" s="523">
        <v>19</v>
      </c>
      <c r="F107" s="100"/>
      <c r="G107" s="100"/>
      <c r="H107" s="51"/>
      <c r="I107" s="52"/>
      <c r="J107" s="53"/>
      <c r="K107" s="52"/>
      <c r="L107" s="53"/>
      <c r="M107" s="54"/>
      <c r="N107" s="55"/>
      <c r="O107" s="56"/>
      <c r="P107" s="54"/>
      <c r="Q107" s="55"/>
      <c r="R107" s="57"/>
      <c r="S107" s="133"/>
      <c r="T107" s="134">
        <f t="shared" si="2"/>
        <v>0</v>
      </c>
      <c r="U107" s="522">
        <f t="shared" si="3"/>
        <v>2</v>
      </c>
    </row>
    <row r="108" spans="1:21" ht="18" customHeight="1">
      <c r="A108" s="968"/>
      <c r="B108" s="969"/>
      <c r="C108" s="976"/>
      <c r="D108" s="976"/>
      <c r="E108" s="523">
        <v>20</v>
      </c>
      <c r="F108" s="100"/>
      <c r="G108" s="100"/>
      <c r="H108" s="51"/>
      <c r="I108" s="52"/>
      <c r="J108" s="53"/>
      <c r="K108" s="52"/>
      <c r="L108" s="53"/>
      <c r="M108" s="54"/>
      <c r="N108" s="55"/>
      <c r="O108" s="56"/>
      <c r="P108" s="54"/>
      <c r="Q108" s="55"/>
      <c r="R108" s="57"/>
      <c r="S108" s="133"/>
      <c r="T108" s="134">
        <f t="shared" si="2"/>
        <v>0</v>
      </c>
      <c r="U108" s="522">
        <f t="shared" si="3"/>
        <v>2</v>
      </c>
    </row>
    <row r="109" spans="1:21" ht="18" customHeight="1">
      <c r="A109" s="968"/>
      <c r="B109" s="969"/>
      <c r="C109" s="976"/>
      <c r="D109" s="976"/>
      <c r="E109" s="523">
        <v>21</v>
      </c>
      <c r="F109" s="100"/>
      <c r="G109" s="100"/>
      <c r="H109" s="51"/>
      <c r="I109" s="52"/>
      <c r="J109" s="53"/>
      <c r="K109" s="52"/>
      <c r="L109" s="53"/>
      <c r="M109" s="54"/>
      <c r="N109" s="55"/>
      <c r="O109" s="56"/>
      <c r="P109" s="54"/>
      <c r="Q109" s="55"/>
      <c r="R109" s="57"/>
      <c r="S109" s="133"/>
      <c r="T109" s="134">
        <f t="shared" si="2"/>
        <v>0</v>
      </c>
      <c r="U109" s="522">
        <f t="shared" si="3"/>
        <v>2</v>
      </c>
    </row>
    <row r="110" spans="1:21" ht="18" customHeight="1">
      <c r="A110" s="968"/>
      <c r="B110" s="969"/>
      <c r="C110" s="976"/>
      <c r="D110" s="976"/>
      <c r="E110" s="523">
        <v>22</v>
      </c>
      <c r="F110" s="100"/>
      <c r="G110" s="100"/>
      <c r="H110" s="51"/>
      <c r="I110" s="52"/>
      <c r="J110" s="53"/>
      <c r="K110" s="52"/>
      <c r="L110" s="53"/>
      <c r="M110" s="54"/>
      <c r="N110" s="55"/>
      <c r="O110" s="56"/>
      <c r="P110" s="54"/>
      <c r="Q110" s="55"/>
      <c r="R110" s="57"/>
      <c r="S110" s="133"/>
      <c r="T110" s="134">
        <f t="shared" si="2"/>
        <v>0</v>
      </c>
      <c r="U110" s="522">
        <f t="shared" si="3"/>
        <v>2</v>
      </c>
    </row>
    <row r="111" spans="1:21" ht="18" customHeight="1">
      <c r="A111" s="968"/>
      <c r="B111" s="969"/>
      <c r="C111" s="976"/>
      <c r="D111" s="976"/>
      <c r="E111" s="523">
        <v>23</v>
      </c>
      <c r="F111" s="100"/>
      <c r="G111" s="100"/>
      <c r="H111" s="51"/>
      <c r="I111" s="52"/>
      <c r="J111" s="53"/>
      <c r="K111" s="52"/>
      <c r="L111" s="53"/>
      <c r="M111" s="54"/>
      <c r="N111" s="55"/>
      <c r="O111" s="56"/>
      <c r="P111" s="54"/>
      <c r="Q111" s="55"/>
      <c r="R111" s="57"/>
      <c r="S111" s="133"/>
      <c r="T111" s="134">
        <f t="shared" si="2"/>
        <v>0</v>
      </c>
      <c r="U111" s="522">
        <f t="shared" si="3"/>
        <v>2</v>
      </c>
    </row>
    <row r="112" spans="1:21" ht="18" customHeight="1">
      <c r="A112" s="968"/>
      <c r="B112" s="969"/>
      <c r="C112" s="976"/>
      <c r="D112" s="976"/>
      <c r="E112" s="523">
        <v>24</v>
      </c>
      <c r="F112" s="100"/>
      <c r="G112" s="100"/>
      <c r="H112" s="51"/>
      <c r="I112" s="52"/>
      <c r="J112" s="53"/>
      <c r="K112" s="52"/>
      <c r="L112" s="53"/>
      <c r="M112" s="54"/>
      <c r="N112" s="55"/>
      <c r="O112" s="56"/>
      <c r="P112" s="54"/>
      <c r="Q112" s="55"/>
      <c r="R112" s="57"/>
      <c r="S112" s="133"/>
      <c r="T112" s="134">
        <f t="shared" si="2"/>
        <v>0</v>
      </c>
      <c r="U112" s="522">
        <f t="shared" si="3"/>
        <v>2</v>
      </c>
    </row>
    <row r="113" spans="1:21" ht="18" customHeight="1">
      <c r="A113" s="968"/>
      <c r="B113" s="969"/>
      <c r="C113" s="976"/>
      <c r="D113" s="976"/>
      <c r="E113" s="523">
        <v>25</v>
      </c>
      <c r="F113" s="100"/>
      <c r="G113" s="100"/>
      <c r="H113" s="51"/>
      <c r="I113" s="52"/>
      <c r="J113" s="53"/>
      <c r="K113" s="52"/>
      <c r="L113" s="53"/>
      <c r="M113" s="54"/>
      <c r="N113" s="55"/>
      <c r="O113" s="56"/>
      <c r="P113" s="54"/>
      <c r="Q113" s="55"/>
      <c r="R113" s="57"/>
      <c r="S113" s="133"/>
      <c r="T113" s="134">
        <f t="shared" si="2"/>
        <v>0</v>
      </c>
      <c r="U113" s="522">
        <f t="shared" si="3"/>
        <v>2</v>
      </c>
    </row>
    <row r="114" spans="1:21" ht="18" customHeight="1">
      <c r="A114" s="968"/>
      <c r="B114" s="969"/>
      <c r="C114" s="976"/>
      <c r="D114" s="976"/>
      <c r="E114" s="523">
        <v>26</v>
      </c>
      <c r="F114" s="100"/>
      <c r="G114" s="100"/>
      <c r="H114" s="51"/>
      <c r="I114" s="52"/>
      <c r="J114" s="53"/>
      <c r="K114" s="52"/>
      <c r="L114" s="53"/>
      <c r="M114" s="54"/>
      <c r="N114" s="55"/>
      <c r="O114" s="56"/>
      <c r="P114" s="54"/>
      <c r="Q114" s="55"/>
      <c r="R114" s="57"/>
      <c r="S114" s="133"/>
      <c r="T114" s="134">
        <f t="shared" si="2"/>
        <v>0</v>
      </c>
      <c r="U114" s="522">
        <f t="shared" si="3"/>
        <v>2</v>
      </c>
    </row>
    <row r="115" spans="1:21" ht="18" customHeight="1">
      <c r="A115" s="968"/>
      <c r="B115" s="969"/>
      <c r="C115" s="976"/>
      <c r="D115" s="976"/>
      <c r="E115" s="523">
        <v>27</v>
      </c>
      <c r="F115" s="100"/>
      <c r="G115" s="100"/>
      <c r="H115" s="51"/>
      <c r="I115" s="52"/>
      <c r="J115" s="53"/>
      <c r="K115" s="52"/>
      <c r="L115" s="53"/>
      <c r="M115" s="54"/>
      <c r="N115" s="55"/>
      <c r="O115" s="56"/>
      <c r="P115" s="54"/>
      <c r="Q115" s="55"/>
      <c r="R115" s="57"/>
      <c r="S115" s="133"/>
      <c r="T115" s="134">
        <f t="shared" si="2"/>
        <v>0</v>
      </c>
      <c r="U115" s="522">
        <f t="shared" si="3"/>
        <v>2</v>
      </c>
    </row>
    <row r="116" spans="1:21" ht="18" customHeight="1">
      <c r="A116" s="968"/>
      <c r="B116" s="969"/>
      <c r="C116" s="976"/>
      <c r="D116" s="976"/>
      <c r="E116" s="523">
        <v>28</v>
      </c>
      <c r="F116" s="100"/>
      <c r="G116" s="100"/>
      <c r="H116" s="51"/>
      <c r="I116" s="52"/>
      <c r="J116" s="53"/>
      <c r="K116" s="52"/>
      <c r="L116" s="53"/>
      <c r="M116" s="54"/>
      <c r="N116" s="55"/>
      <c r="O116" s="56"/>
      <c r="P116" s="54"/>
      <c r="Q116" s="55"/>
      <c r="R116" s="57"/>
      <c r="S116" s="133"/>
      <c r="T116" s="134">
        <f t="shared" si="2"/>
        <v>0</v>
      </c>
      <c r="U116" s="522">
        <f t="shared" si="3"/>
        <v>2</v>
      </c>
    </row>
    <row r="117" spans="1:21" ht="18" customHeight="1">
      <c r="A117" s="968"/>
      <c r="B117" s="969"/>
      <c r="C117" s="976"/>
      <c r="D117" s="976"/>
      <c r="E117" s="523">
        <v>29</v>
      </c>
      <c r="F117" s="100"/>
      <c r="G117" s="100"/>
      <c r="H117" s="51"/>
      <c r="I117" s="52"/>
      <c r="J117" s="53"/>
      <c r="K117" s="52"/>
      <c r="L117" s="53"/>
      <c r="M117" s="54"/>
      <c r="N117" s="55"/>
      <c r="O117" s="56"/>
      <c r="P117" s="54"/>
      <c r="Q117" s="55"/>
      <c r="R117" s="57"/>
      <c r="S117" s="133"/>
      <c r="T117" s="134">
        <f t="shared" si="2"/>
        <v>0</v>
      </c>
      <c r="U117" s="522">
        <f t="shared" si="3"/>
        <v>2</v>
      </c>
    </row>
    <row r="118" spans="1:21" ht="18" customHeight="1">
      <c r="A118" s="968"/>
      <c r="B118" s="969"/>
      <c r="C118" s="976"/>
      <c r="D118" s="976"/>
      <c r="E118" s="50">
        <v>30</v>
      </c>
      <c r="F118" s="100"/>
      <c r="G118" s="100"/>
      <c r="H118" s="51"/>
      <c r="I118" s="52"/>
      <c r="J118" s="53"/>
      <c r="K118" s="52"/>
      <c r="L118" s="53"/>
      <c r="M118" s="54"/>
      <c r="N118" s="55"/>
      <c r="O118" s="56"/>
      <c r="P118" s="54"/>
      <c r="Q118" s="55"/>
      <c r="R118" s="57"/>
      <c r="S118" s="133"/>
      <c r="T118" s="134">
        <f t="shared" si="2"/>
        <v>0</v>
      </c>
      <c r="U118" s="522">
        <f t="shared" si="3"/>
        <v>2</v>
      </c>
    </row>
    <row r="119" spans="1:21" ht="18" hidden="1" customHeight="1" outlineLevel="1">
      <c r="A119" s="968"/>
      <c r="B119" s="969"/>
      <c r="C119" s="976"/>
      <c r="D119" s="976"/>
      <c r="E119" s="523">
        <v>31</v>
      </c>
      <c r="F119" s="100"/>
      <c r="G119" s="100"/>
      <c r="H119" s="51"/>
      <c r="I119" s="52"/>
      <c r="J119" s="53"/>
      <c r="K119" s="52"/>
      <c r="L119" s="53"/>
      <c r="M119" s="54"/>
      <c r="N119" s="55"/>
      <c r="O119" s="56"/>
      <c r="P119" s="54"/>
      <c r="Q119" s="55"/>
      <c r="R119" s="57"/>
      <c r="S119" s="133"/>
      <c r="T119" s="134">
        <f t="shared" si="2"/>
        <v>0</v>
      </c>
      <c r="U119" s="522">
        <f t="shared" si="3"/>
        <v>2</v>
      </c>
    </row>
    <row r="120" spans="1:21" ht="18" hidden="1" customHeight="1" outlineLevel="1">
      <c r="A120" s="968"/>
      <c r="B120" s="969"/>
      <c r="C120" s="976"/>
      <c r="D120" s="976"/>
      <c r="E120" s="523">
        <v>32</v>
      </c>
      <c r="F120" s="100"/>
      <c r="G120" s="100"/>
      <c r="H120" s="51"/>
      <c r="I120" s="52"/>
      <c r="J120" s="53"/>
      <c r="K120" s="52"/>
      <c r="L120" s="53"/>
      <c r="M120" s="54"/>
      <c r="N120" s="55"/>
      <c r="O120" s="56"/>
      <c r="P120" s="54"/>
      <c r="Q120" s="55"/>
      <c r="R120" s="57"/>
      <c r="S120" s="133"/>
      <c r="T120" s="134">
        <f t="shared" si="2"/>
        <v>0</v>
      </c>
      <c r="U120" s="522">
        <f t="shared" si="3"/>
        <v>2</v>
      </c>
    </row>
    <row r="121" spans="1:21" ht="18" hidden="1" customHeight="1" outlineLevel="1">
      <c r="A121" s="968"/>
      <c r="B121" s="969"/>
      <c r="C121" s="976"/>
      <c r="D121" s="976"/>
      <c r="E121" s="523">
        <v>33</v>
      </c>
      <c r="F121" s="100"/>
      <c r="G121" s="100"/>
      <c r="H121" s="51"/>
      <c r="I121" s="52"/>
      <c r="J121" s="53"/>
      <c r="K121" s="52"/>
      <c r="L121" s="53"/>
      <c r="M121" s="54"/>
      <c r="N121" s="55"/>
      <c r="O121" s="56"/>
      <c r="P121" s="54"/>
      <c r="Q121" s="55"/>
      <c r="R121" s="57"/>
      <c r="S121" s="133"/>
      <c r="T121" s="134">
        <f t="shared" si="2"/>
        <v>0</v>
      </c>
      <c r="U121" s="522">
        <f t="shared" si="3"/>
        <v>2</v>
      </c>
    </row>
    <row r="122" spans="1:21" ht="18" hidden="1" customHeight="1" outlineLevel="1">
      <c r="A122" s="968"/>
      <c r="B122" s="969"/>
      <c r="C122" s="976"/>
      <c r="D122" s="976"/>
      <c r="E122" s="523">
        <v>34</v>
      </c>
      <c r="F122" s="100"/>
      <c r="G122" s="100"/>
      <c r="H122" s="51"/>
      <c r="I122" s="52"/>
      <c r="J122" s="53"/>
      <c r="K122" s="52"/>
      <c r="L122" s="53"/>
      <c r="M122" s="54"/>
      <c r="N122" s="55"/>
      <c r="O122" s="56"/>
      <c r="P122" s="54"/>
      <c r="Q122" s="55"/>
      <c r="R122" s="57"/>
      <c r="S122" s="133"/>
      <c r="T122" s="134">
        <f t="shared" si="2"/>
        <v>0</v>
      </c>
      <c r="U122" s="522">
        <f t="shared" si="3"/>
        <v>2</v>
      </c>
    </row>
    <row r="123" spans="1:21" ht="18" hidden="1" customHeight="1" outlineLevel="1">
      <c r="A123" s="968"/>
      <c r="B123" s="969"/>
      <c r="C123" s="976"/>
      <c r="D123" s="976"/>
      <c r="E123" s="523">
        <v>35</v>
      </c>
      <c r="F123" s="100"/>
      <c r="G123" s="100"/>
      <c r="H123" s="51"/>
      <c r="I123" s="52"/>
      <c r="J123" s="53"/>
      <c r="K123" s="52"/>
      <c r="L123" s="53"/>
      <c r="M123" s="54"/>
      <c r="N123" s="55"/>
      <c r="O123" s="56"/>
      <c r="P123" s="54"/>
      <c r="Q123" s="55"/>
      <c r="R123" s="57"/>
      <c r="S123" s="133"/>
      <c r="T123" s="134">
        <f t="shared" si="2"/>
        <v>0</v>
      </c>
      <c r="U123" s="522">
        <f t="shared" si="3"/>
        <v>2</v>
      </c>
    </row>
    <row r="124" spans="1:21" ht="18" hidden="1" customHeight="1" outlineLevel="1">
      <c r="A124" s="968"/>
      <c r="B124" s="969"/>
      <c r="C124" s="976"/>
      <c r="D124" s="976"/>
      <c r="E124" s="523">
        <v>36</v>
      </c>
      <c r="F124" s="100"/>
      <c r="G124" s="100"/>
      <c r="H124" s="51"/>
      <c r="I124" s="52"/>
      <c r="J124" s="53"/>
      <c r="K124" s="52"/>
      <c r="L124" s="53"/>
      <c r="M124" s="54"/>
      <c r="N124" s="55"/>
      <c r="O124" s="56"/>
      <c r="P124" s="54"/>
      <c r="Q124" s="55"/>
      <c r="R124" s="57"/>
      <c r="S124" s="133"/>
      <c r="T124" s="134">
        <f t="shared" si="2"/>
        <v>0</v>
      </c>
      <c r="U124" s="522">
        <f t="shared" si="3"/>
        <v>2</v>
      </c>
    </row>
    <row r="125" spans="1:21" ht="18" hidden="1" customHeight="1" outlineLevel="1">
      <c r="A125" s="968"/>
      <c r="B125" s="969"/>
      <c r="C125" s="976"/>
      <c r="D125" s="976"/>
      <c r="E125" s="523">
        <v>37</v>
      </c>
      <c r="F125" s="100"/>
      <c r="G125" s="100"/>
      <c r="H125" s="51"/>
      <c r="I125" s="52"/>
      <c r="J125" s="53"/>
      <c r="K125" s="52"/>
      <c r="L125" s="53"/>
      <c r="M125" s="54"/>
      <c r="N125" s="55"/>
      <c r="O125" s="56"/>
      <c r="P125" s="54"/>
      <c r="Q125" s="55"/>
      <c r="R125" s="57"/>
      <c r="S125" s="133"/>
      <c r="T125" s="134">
        <f t="shared" si="2"/>
        <v>0</v>
      </c>
      <c r="U125" s="522">
        <f t="shared" si="3"/>
        <v>2</v>
      </c>
    </row>
    <row r="126" spans="1:21" ht="18" hidden="1" customHeight="1" outlineLevel="1">
      <c r="A126" s="968"/>
      <c r="B126" s="969"/>
      <c r="C126" s="976"/>
      <c r="D126" s="976"/>
      <c r="E126" s="523">
        <v>38</v>
      </c>
      <c r="F126" s="100"/>
      <c r="G126" s="100"/>
      <c r="H126" s="51"/>
      <c r="I126" s="52"/>
      <c r="J126" s="53"/>
      <c r="K126" s="52"/>
      <c r="L126" s="53"/>
      <c r="M126" s="54"/>
      <c r="N126" s="55"/>
      <c r="O126" s="56"/>
      <c r="P126" s="54"/>
      <c r="Q126" s="55"/>
      <c r="R126" s="57"/>
      <c r="S126" s="133"/>
      <c r="T126" s="134">
        <f t="shared" si="2"/>
        <v>0</v>
      </c>
      <c r="U126" s="522">
        <f t="shared" si="3"/>
        <v>2</v>
      </c>
    </row>
    <row r="127" spans="1:21" ht="18" hidden="1" customHeight="1" outlineLevel="1">
      <c r="A127" s="968"/>
      <c r="B127" s="969"/>
      <c r="C127" s="976"/>
      <c r="D127" s="976"/>
      <c r="E127" s="523">
        <v>39</v>
      </c>
      <c r="F127" s="100"/>
      <c r="G127" s="100"/>
      <c r="H127" s="51"/>
      <c r="I127" s="52"/>
      <c r="J127" s="53"/>
      <c r="K127" s="52"/>
      <c r="L127" s="53"/>
      <c r="M127" s="54"/>
      <c r="N127" s="55"/>
      <c r="O127" s="56"/>
      <c r="P127" s="54"/>
      <c r="Q127" s="55"/>
      <c r="R127" s="57"/>
      <c r="S127" s="133"/>
      <c r="T127" s="134">
        <f t="shared" si="2"/>
        <v>0</v>
      </c>
      <c r="U127" s="522">
        <f t="shared" si="3"/>
        <v>2</v>
      </c>
    </row>
    <row r="128" spans="1:21" ht="18" hidden="1" customHeight="1" outlineLevel="1">
      <c r="A128" s="968"/>
      <c r="B128" s="969"/>
      <c r="C128" s="976"/>
      <c r="D128" s="976"/>
      <c r="E128" s="523">
        <v>40</v>
      </c>
      <c r="F128" s="100"/>
      <c r="G128" s="100"/>
      <c r="H128" s="51"/>
      <c r="I128" s="52"/>
      <c r="J128" s="53"/>
      <c r="K128" s="52"/>
      <c r="L128" s="53"/>
      <c r="M128" s="54"/>
      <c r="N128" s="55"/>
      <c r="O128" s="56"/>
      <c r="P128" s="54"/>
      <c r="Q128" s="55"/>
      <c r="R128" s="57"/>
      <c r="S128" s="133"/>
      <c r="T128" s="134">
        <f t="shared" si="2"/>
        <v>0</v>
      </c>
      <c r="U128" s="522">
        <f t="shared" si="3"/>
        <v>2</v>
      </c>
    </row>
    <row r="129" spans="1:21" ht="18" hidden="1" customHeight="1" outlineLevel="1">
      <c r="A129" s="968"/>
      <c r="B129" s="969"/>
      <c r="C129" s="976"/>
      <c r="D129" s="976"/>
      <c r="E129" s="523">
        <v>41</v>
      </c>
      <c r="F129" s="100"/>
      <c r="G129" s="100"/>
      <c r="H129" s="51"/>
      <c r="I129" s="52"/>
      <c r="J129" s="53"/>
      <c r="K129" s="52"/>
      <c r="L129" s="53"/>
      <c r="M129" s="54"/>
      <c r="N129" s="55"/>
      <c r="O129" s="56"/>
      <c r="P129" s="54"/>
      <c r="Q129" s="55"/>
      <c r="R129" s="57"/>
      <c r="S129" s="133"/>
      <c r="T129" s="134">
        <f t="shared" si="2"/>
        <v>0</v>
      </c>
      <c r="U129" s="522">
        <f t="shared" si="3"/>
        <v>2</v>
      </c>
    </row>
    <row r="130" spans="1:21" ht="18" hidden="1" customHeight="1" outlineLevel="1">
      <c r="A130" s="968"/>
      <c r="B130" s="969"/>
      <c r="C130" s="976"/>
      <c r="D130" s="976"/>
      <c r="E130" s="523">
        <v>42</v>
      </c>
      <c r="F130" s="100"/>
      <c r="G130" s="100"/>
      <c r="H130" s="51"/>
      <c r="I130" s="52"/>
      <c r="J130" s="53"/>
      <c r="K130" s="52"/>
      <c r="L130" s="53"/>
      <c r="M130" s="54"/>
      <c r="N130" s="55"/>
      <c r="O130" s="56"/>
      <c r="P130" s="54"/>
      <c r="Q130" s="55"/>
      <c r="R130" s="57"/>
      <c r="S130" s="133"/>
      <c r="T130" s="134">
        <f t="shared" si="2"/>
        <v>0</v>
      </c>
      <c r="U130" s="522">
        <f t="shared" si="3"/>
        <v>2</v>
      </c>
    </row>
    <row r="131" spans="1:21" ht="18" hidden="1" customHeight="1" outlineLevel="1">
      <c r="A131" s="968"/>
      <c r="B131" s="969"/>
      <c r="C131" s="976"/>
      <c r="D131" s="976"/>
      <c r="E131" s="523">
        <v>43</v>
      </c>
      <c r="F131" s="100"/>
      <c r="G131" s="100"/>
      <c r="H131" s="51"/>
      <c r="I131" s="52"/>
      <c r="J131" s="53"/>
      <c r="K131" s="52"/>
      <c r="L131" s="53"/>
      <c r="M131" s="54"/>
      <c r="N131" s="55"/>
      <c r="O131" s="56"/>
      <c r="P131" s="54"/>
      <c r="Q131" s="55"/>
      <c r="R131" s="57"/>
      <c r="S131" s="133"/>
      <c r="T131" s="134">
        <f t="shared" si="2"/>
        <v>0</v>
      </c>
      <c r="U131" s="522">
        <f t="shared" si="3"/>
        <v>2</v>
      </c>
    </row>
    <row r="132" spans="1:21" ht="18" hidden="1" customHeight="1" outlineLevel="1">
      <c r="A132" s="968"/>
      <c r="B132" s="969"/>
      <c r="C132" s="976"/>
      <c r="D132" s="976"/>
      <c r="E132" s="523">
        <v>44</v>
      </c>
      <c r="F132" s="100"/>
      <c r="G132" s="100"/>
      <c r="H132" s="51"/>
      <c r="I132" s="52"/>
      <c r="J132" s="53"/>
      <c r="K132" s="52"/>
      <c r="L132" s="53"/>
      <c r="M132" s="54"/>
      <c r="N132" s="55"/>
      <c r="O132" s="56"/>
      <c r="P132" s="54"/>
      <c r="Q132" s="55"/>
      <c r="R132" s="57"/>
      <c r="S132" s="133"/>
      <c r="T132" s="134">
        <f t="shared" si="2"/>
        <v>0</v>
      </c>
      <c r="U132" s="522">
        <f t="shared" si="3"/>
        <v>2</v>
      </c>
    </row>
    <row r="133" spans="1:21" ht="18" hidden="1" customHeight="1" outlineLevel="1">
      <c r="A133" s="968"/>
      <c r="B133" s="969"/>
      <c r="C133" s="976"/>
      <c r="D133" s="976"/>
      <c r="E133" s="523">
        <v>45</v>
      </c>
      <c r="F133" s="100"/>
      <c r="G133" s="100"/>
      <c r="H133" s="51"/>
      <c r="I133" s="52"/>
      <c r="J133" s="53"/>
      <c r="K133" s="52"/>
      <c r="L133" s="53"/>
      <c r="M133" s="54"/>
      <c r="N133" s="55"/>
      <c r="O133" s="56"/>
      <c r="P133" s="54"/>
      <c r="Q133" s="55"/>
      <c r="R133" s="57"/>
      <c r="S133" s="133"/>
      <c r="T133" s="134">
        <f t="shared" si="2"/>
        <v>0</v>
      </c>
      <c r="U133" s="522">
        <f t="shared" si="3"/>
        <v>2</v>
      </c>
    </row>
    <row r="134" spans="1:21" ht="18" hidden="1" customHeight="1" outlineLevel="1">
      <c r="A134" s="968"/>
      <c r="B134" s="969"/>
      <c r="C134" s="976"/>
      <c r="D134" s="976"/>
      <c r="E134" s="523">
        <v>46</v>
      </c>
      <c r="F134" s="100"/>
      <c r="G134" s="100"/>
      <c r="H134" s="51"/>
      <c r="I134" s="52"/>
      <c r="J134" s="53"/>
      <c r="K134" s="52"/>
      <c r="L134" s="53"/>
      <c r="M134" s="54"/>
      <c r="N134" s="55"/>
      <c r="O134" s="56"/>
      <c r="P134" s="54"/>
      <c r="Q134" s="55"/>
      <c r="R134" s="57"/>
      <c r="S134" s="133"/>
      <c r="T134" s="134">
        <f t="shared" si="2"/>
        <v>0</v>
      </c>
      <c r="U134" s="522">
        <f t="shared" si="3"/>
        <v>2</v>
      </c>
    </row>
    <row r="135" spans="1:21" ht="18" hidden="1" customHeight="1" outlineLevel="1">
      <c r="A135" s="968"/>
      <c r="B135" s="969"/>
      <c r="C135" s="976"/>
      <c r="D135" s="976"/>
      <c r="E135" s="523">
        <v>47</v>
      </c>
      <c r="F135" s="100"/>
      <c r="G135" s="100"/>
      <c r="H135" s="51"/>
      <c r="I135" s="52"/>
      <c r="J135" s="53"/>
      <c r="K135" s="52"/>
      <c r="L135" s="53"/>
      <c r="M135" s="54"/>
      <c r="N135" s="55"/>
      <c r="O135" s="56"/>
      <c r="P135" s="54"/>
      <c r="Q135" s="55"/>
      <c r="R135" s="57"/>
      <c r="S135" s="133"/>
      <c r="T135" s="134">
        <f t="shared" si="2"/>
        <v>0</v>
      </c>
      <c r="U135" s="522">
        <f t="shared" si="3"/>
        <v>2</v>
      </c>
    </row>
    <row r="136" spans="1:21" ht="18" hidden="1" customHeight="1" outlineLevel="1">
      <c r="A136" s="968"/>
      <c r="B136" s="969"/>
      <c r="C136" s="976"/>
      <c r="D136" s="976"/>
      <c r="E136" s="523">
        <v>48</v>
      </c>
      <c r="F136" s="100"/>
      <c r="G136" s="100"/>
      <c r="H136" s="51"/>
      <c r="I136" s="52"/>
      <c r="J136" s="53"/>
      <c r="K136" s="52"/>
      <c r="L136" s="53"/>
      <c r="M136" s="54"/>
      <c r="N136" s="55"/>
      <c r="O136" s="56"/>
      <c r="P136" s="54"/>
      <c r="Q136" s="55"/>
      <c r="R136" s="57"/>
      <c r="S136" s="133"/>
      <c r="T136" s="134">
        <f t="shared" si="2"/>
        <v>0</v>
      </c>
      <c r="U136" s="522">
        <f t="shared" si="3"/>
        <v>2</v>
      </c>
    </row>
    <row r="137" spans="1:21" ht="18" hidden="1" customHeight="1" outlineLevel="1">
      <c r="A137" s="968"/>
      <c r="B137" s="969"/>
      <c r="C137" s="976"/>
      <c r="D137" s="976"/>
      <c r="E137" s="523">
        <v>49</v>
      </c>
      <c r="F137" s="100"/>
      <c r="G137" s="100"/>
      <c r="H137" s="51"/>
      <c r="I137" s="52"/>
      <c r="J137" s="53"/>
      <c r="K137" s="52"/>
      <c r="L137" s="53"/>
      <c r="M137" s="54"/>
      <c r="N137" s="55"/>
      <c r="O137" s="56"/>
      <c r="P137" s="54"/>
      <c r="Q137" s="55"/>
      <c r="R137" s="57"/>
      <c r="S137" s="133"/>
      <c r="T137" s="134">
        <f t="shared" ref="T137:T168" si="4">IF(J137="",0,INT(SUM(PRODUCT(J137,L137,O137),R137)))</f>
        <v>0</v>
      </c>
      <c r="U137" s="522">
        <f t="shared" si="3"/>
        <v>2</v>
      </c>
    </row>
    <row r="138" spans="1:21" ht="18" hidden="1" customHeight="1" outlineLevel="1">
      <c r="A138" s="968"/>
      <c r="B138" s="969"/>
      <c r="C138" s="976"/>
      <c r="D138" s="976"/>
      <c r="E138" s="523">
        <v>50</v>
      </c>
      <c r="F138" s="100"/>
      <c r="G138" s="100"/>
      <c r="H138" s="51"/>
      <c r="I138" s="52"/>
      <c r="J138" s="53"/>
      <c r="K138" s="52"/>
      <c r="L138" s="53"/>
      <c r="M138" s="54"/>
      <c r="N138" s="55"/>
      <c r="O138" s="56"/>
      <c r="P138" s="54"/>
      <c r="Q138" s="55"/>
      <c r="R138" s="57"/>
      <c r="S138" s="133"/>
      <c r="T138" s="134">
        <f t="shared" si="4"/>
        <v>0</v>
      </c>
      <c r="U138" s="522">
        <f t="shared" si="3"/>
        <v>2</v>
      </c>
    </row>
    <row r="139" spans="1:21" ht="18" hidden="1" customHeight="1" outlineLevel="1">
      <c r="A139" s="968"/>
      <c r="B139" s="969"/>
      <c r="C139" s="976"/>
      <c r="D139" s="976"/>
      <c r="E139" s="523">
        <v>51</v>
      </c>
      <c r="F139" s="100"/>
      <c r="G139" s="100"/>
      <c r="H139" s="51"/>
      <c r="I139" s="52"/>
      <c r="J139" s="53"/>
      <c r="K139" s="52"/>
      <c r="L139" s="53"/>
      <c r="M139" s="54"/>
      <c r="N139" s="55"/>
      <c r="O139" s="56"/>
      <c r="P139" s="54"/>
      <c r="Q139" s="55"/>
      <c r="R139" s="57"/>
      <c r="S139" s="133"/>
      <c r="T139" s="134">
        <f t="shared" si="4"/>
        <v>0</v>
      </c>
      <c r="U139" s="522">
        <f t="shared" si="3"/>
        <v>2</v>
      </c>
    </row>
    <row r="140" spans="1:21" ht="18" hidden="1" customHeight="1" outlineLevel="1">
      <c r="A140" s="968"/>
      <c r="B140" s="969"/>
      <c r="C140" s="976"/>
      <c r="D140" s="976"/>
      <c r="E140" s="523">
        <v>52</v>
      </c>
      <c r="F140" s="100"/>
      <c r="G140" s="100"/>
      <c r="H140" s="51"/>
      <c r="I140" s="52"/>
      <c r="J140" s="53"/>
      <c r="K140" s="52"/>
      <c r="L140" s="53"/>
      <c r="M140" s="54"/>
      <c r="N140" s="55"/>
      <c r="O140" s="56"/>
      <c r="P140" s="54"/>
      <c r="Q140" s="55"/>
      <c r="R140" s="57"/>
      <c r="S140" s="133"/>
      <c r="T140" s="134">
        <f t="shared" si="4"/>
        <v>0</v>
      </c>
      <c r="U140" s="522">
        <f t="shared" si="3"/>
        <v>2</v>
      </c>
    </row>
    <row r="141" spans="1:21" ht="18" hidden="1" customHeight="1" outlineLevel="1">
      <c r="A141" s="968"/>
      <c r="B141" s="969"/>
      <c r="C141" s="976"/>
      <c r="D141" s="976"/>
      <c r="E141" s="523">
        <v>53</v>
      </c>
      <c r="F141" s="100"/>
      <c r="G141" s="100"/>
      <c r="H141" s="51"/>
      <c r="I141" s="52"/>
      <c r="J141" s="53"/>
      <c r="K141" s="52"/>
      <c r="L141" s="53"/>
      <c r="M141" s="54"/>
      <c r="N141" s="55"/>
      <c r="O141" s="56"/>
      <c r="P141" s="54"/>
      <c r="Q141" s="55"/>
      <c r="R141" s="57"/>
      <c r="S141" s="133"/>
      <c r="T141" s="134">
        <f t="shared" si="4"/>
        <v>0</v>
      </c>
      <c r="U141" s="522">
        <f t="shared" si="3"/>
        <v>2</v>
      </c>
    </row>
    <row r="142" spans="1:21" ht="18" hidden="1" customHeight="1" outlineLevel="1">
      <c r="A142" s="968"/>
      <c r="B142" s="969"/>
      <c r="C142" s="976"/>
      <c r="D142" s="976"/>
      <c r="E142" s="523">
        <v>54</v>
      </c>
      <c r="F142" s="100"/>
      <c r="G142" s="100"/>
      <c r="H142" s="51"/>
      <c r="I142" s="52"/>
      <c r="J142" s="53"/>
      <c r="K142" s="52"/>
      <c r="L142" s="53"/>
      <c r="M142" s="54"/>
      <c r="N142" s="55"/>
      <c r="O142" s="56"/>
      <c r="P142" s="54"/>
      <c r="Q142" s="55"/>
      <c r="R142" s="57"/>
      <c r="S142" s="133"/>
      <c r="T142" s="134">
        <f t="shared" si="4"/>
        <v>0</v>
      </c>
      <c r="U142" s="522">
        <f t="shared" si="3"/>
        <v>2</v>
      </c>
    </row>
    <row r="143" spans="1:21" ht="18" hidden="1" customHeight="1" outlineLevel="1">
      <c r="A143" s="968"/>
      <c r="B143" s="969"/>
      <c r="C143" s="976"/>
      <c r="D143" s="976"/>
      <c r="E143" s="523">
        <v>55</v>
      </c>
      <c r="F143" s="100"/>
      <c r="G143" s="100"/>
      <c r="H143" s="51"/>
      <c r="I143" s="52"/>
      <c r="J143" s="53"/>
      <c r="K143" s="52"/>
      <c r="L143" s="53"/>
      <c r="M143" s="54"/>
      <c r="N143" s="55"/>
      <c r="O143" s="56"/>
      <c r="P143" s="54"/>
      <c r="Q143" s="55"/>
      <c r="R143" s="57"/>
      <c r="S143" s="133"/>
      <c r="T143" s="134">
        <f t="shared" si="4"/>
        <v>0</v>
      </c>
      <c r="U143" s="522">
        <f t="shared" si="3"/>
        <v>2</v>
      </c>
    </row>
    <row r="144" spans="1:21" ht="18" hidden="1" customHeight="1" outlineLevel="1">
      <c r="A144" s="968"/>
      <c r="B144" s="969"/>
      <c r="C144" s="976"/>
      <c r="D144" s="976"/>
      <c r="E144" s="523">
        <v>56</v>
      </c>
      <c r="F144" s="100"/>
      <c r="G144" s="100"/>
      <c r="H144" s="51"/>
      <c r="I144" s="52"/>
      <c r="J144" s="53"/>
      <c r="K144" s="52"/>
      <c r="L144" s="53"/>
      <c r="M144" s="54"/>
      <c r="N144" s="55"/>
      <c r="O144" s="56"/>
      <c r="P144" s="54"/>
      <c r="Q144" s="55"/>
      <c r="R144" s="57"/>
      <c r="S144" s="133"/>
      <c r="T144" s="134">
        <f t="shared" si="4"/>
        <v>0</v>
      </c>
      <c r="U144" s="522">
        <f t="shared" si="3"/>
        <v>2</v>
      </c>
    </row>
    <row r="145" spans="1:21" ht="18" hidden="1" customHeight="1" outlineLevel="1">
      <c r="A145" s="968"/>
      <c r="B145" s="969"/>
      <c r="C145" s="976"/>
      <c r="D145" s="976"/>
      <c r="E145" s="523">
        <v>57</v>
      </c>
      <c r="F145" s="100"/>
      <c r="G145" s="100"/>
      <c r="H145" s="51"/>
      <c r="I145" s="52"/>
      <c r="J145" s="53"/>
      <c r="K145" s="52"/>
      <c r="L145" s="53"/>
      <c r="M145" s="54"/>
      <c r="N145" s="55"/>
      <c r="O145" s="56"/>
      <c r="P145" s="54"/>
      <c r="Q145" s="55"/>
      <c r="R145" s="57"/>
      <c r="S145" s="133"/>
      <c r="T145" s="134">
        <f t="shared" si="4"/>
        <v>0</v>
      </c>
      <c r="U145" s="522">
        <f t="shared" si="3"/>
        <v>2</v>
      </c>
    </row>
    <row r="146" spans="1:21" ht="18" hidden="1" customHeight="1" outlineLevel="1">
      <c r="A146" s="968"/>
      <c r="B146" s="969"/>
      <c r="C146" s="976"/>
      <c r="D146" s="976"/>
      <c r="E146" s="523">
        <v>58</v>
      </c>
      <c r="F146" s="100"/>
      <c r="G146" s="100"/>
      <c r="H146" s="51"/>
      <c r="I146" s="52"/>
      <c r="J146" s="53"/>
      <c r="K146" s="52"/>
      <c r="L146" s="53"/>
      <c r="M146" s="54"/>
      <c r="N146" s="55"/>
      <c r="O146" s="56"/>
      <c r="P146" s="54"/>
      <c r="Q146" s="55"/>
      <c r="R146" s="57"/>
      <c r="S146" s="133"/>
      <c r="T146" s="134">
        <f t="shared" si="4"/>
        <v>0</v>
      </c>
      <c r="U146" s="522">
        <f t="shared" si="3"/>
        <v>2</v>
      </c>
    </row>
    <row r="147" spans="1:21" ht="18" hidden="1" customHeight="1" outlineLevel="1">
      <c r="A147" s="968"/>
      <c r="B147" s="969"/>
      <c r="C147" s="976"/>
      <c r="D147" s="976"/>
      <c r="E147" s="523">
        <v>59</v>
      </c>
      <c r="F147" s="100"/>
      <c r="G147" s="100"/>
      <c r="H147" s="51"/>
      <c r="I147" s="52"/>
      <c r="J147" s="53"/>
      <c r="K147" s="52"/>
      <c r="L147" s="53"/>
      <c r="M147" s="54"/>
      <c r="N147" s="55"/>
      <c r="O147" s="56"/>
      <c r="P147" s="54"/>
      <c r="Q147" s="55"/>
      <c r="R147" s="57"/>
      <c r="S147" s="133"/>
      <c r="T147" s="134">
        <f t="shared" si="4"/>
        <v>0</v>
      </c>
      <c r="U147" s="522">
        <f t="shared" si="3"/>
        <v>2</v>
      </c>
    </row>
    <row r="148" spans="1:21" ht="18" hidden="1" customHeight="1" outlineLevel="1">
      <c r="A148" s="968"/>
      <c r="B148" s="969"/>
      <c r="C148" s="976"/>
      <c r="D148" s="976"/>
      <c r="E148" s="523">
        <v>60</v>
      </c>
      <c r="F148" s="100"/>
      <c r="G148" s="100"/>
      <c r="H148" s="51"/>
      <c r="I148" s="52"/>
      <c r="J148" s="53"/>
      <c r="K148" s="52"/>
      <c r="L148" s="53"/>
      <c r="M148" s="54"/>
      <c r="N148" s="55"/>
      <c r="O148" s="56"/>
      <c r="P148" s="54"/>
      <c r="Q148" s="55"/>
      <c r="R148" s="57"/>
      <c r="S148" s="133"/>
      <c r="T148" s="134">
        <f t="shared" si="4"/>
        <v>0</v>
      </c>
      <c r="U148" s="522">
        <f t="shared" si="3"/>
        <v>2</v>
      </c>
    </row>
    <row r="149" spans="1:21" ht="18" hidden="1" customHeight="1" outlineLevel="1">
      <c r="A149" s="968"/>
      <c r="B149" s="969"/>
      <c r="C149" s="976"/>
      <c r="D149" s="976"/>
      <c r="E149" s="523">
        <v>61</v>
      </c>
      <c r="F149" s="100"/>
      <c r="G149" s="100"/>
      <c r="H149" s="51"/>
      <c r="I149" s="52"/>
      <c r="J149" s="53"/>
      <c r="K149" s="52"/>
      <c r="L149" s="53"/>
      <c r="M149" s="54"/>
      <c r="N149" s="55"/>
      <c r="O149" s="56"/>
      <c r="P149" s="54"/>
      <c r="Q149" s="55"/>
      <c r="R149" s="57"/>
      <c r="S149" s="133"/>
      <c r="T149" s="134">
        <f t="shared" si="4"/>
        <v>0</v>
      </c>
      <c r="U149" s="522">
        <f t="shared" si="3"/>
        <v>2</v>
      </c>
    </row>
    <row r="150" spans="1:21" ht="18" hidden="1" customHeight="1" outlineLevel="1">
      <c r="A150" s="968"/>
      <c r="B150" s="969"/>
      <c r="C150" s="976"/>
      <c r="D150" s="976"/>
      <c r="E150" s="523">
        <v>62</v>
      </c>
      <c r="F150" s="100"/>
      <c r="G150" s="100"/>
      <c r="H150" s="51"/>
      <c r="I150" s="52"/>
      <c r="J150" s="53"/>
      <c r="K150" s="52"/>
      <c r="L150" s="53"/>
      <c r="M150" s="54"/>
      <c r="N150" s="55"/>
      <c r="O150" s="56"/>
      <c r="P150" s="54"/>
      <c r="Q150" s="55"/>
      <c r="R150" s="57"/>
      <c r="S150" s="133"/>
      <c r="T150" s="134">
        <f t="shared" si="4"/>
        <v>0</v>
      </c>
      <c r="U150" s="522">
        <f t="shared" si="3"/>
        <v>2</v>
      </c>
    </row>
    <row r="151" spans="1:21" ht="18" hidden="1" customHeight="1" outlineLevel="1">
      <c r="A151" s="968"/>
      <c r="B151" s="969"/>
      <c r="C151" s="976"/>
      <c r="D151" s="976"/>
      <c r="E151" s="523">
        <v>63</v>
      </c>
      <c r="F151" s="100"/>
      <c r="G151" s="100"/>
      <c r="H151" s="51"/>
      <c r="I151" s="52"/>
      <c r="J151" s="53"/>
      <c r="K151" s="52"/>
      <c r="L151" s="53"/>
      <c r="M151" s="54"/>
      <c r="N151" s="55"/>
      <c r="O151" s="56"/>
      <c r="P151" s="54"/>
      <c r="Q151" s="55"/>
      <c r="R151" s="57"/>
      <c r="S151" s="133"/>
      <c r="T151" s="134">
        <f t="shared" si="4"/>
        <v>0</v>
      </c>
      <c r="U151" s="522">
        <f t="shared" si="3"/>
        <v>2</v>
      </c>
    </row>
    <row r="152" spans="1:21" ht="18" hidden="1" customHeight="1" outlineLevel="1">
      <c r="A152" s="968"/>
      <c r="B152" s="969"/>
      <c r="C152" s="976"/>
      <c r="D152" s="976"/>
      <c r="E152" s="523">
        <v>64</v>
      </c>
      <c r="F152" s="100"/>
      <c r="G152" s="100"/>
      <c r="H152" s="51"/>
      <c r="I152" s="52"/>
      <c r="J152" s="53"/>
      <c r="K152" s="52"/>
      <c r="L152" s="53"/>
      <c r="M152" s="54"/>
      <c r="N152" s="55"/>
      <c r="O152" s="56"/>
      <c r="P152" s="54"/>
      <c r="Q152" s="55"/>
      <c r="R152" s="57"/>
      <c r="S152" s="133"/>
      <c r="T152" s="134">
        <f t="shared" si="4"/>
        <v>0</v>
      </c>
      <c r="U152" s="522">
        <f t="shared" si="3"/>
        <v>2</v>
      </c>
    </row>
    <row r="153" spans="1:21" ht="18" hidden="1" customHeight="1" outlineLevel="1">
      <c r="A153" s="968"/>
      <c r="B153" s="969"/>
      <c r="C153" s="976"/>
      <c r="D153" s="976"/>
      <c r="E153" s="523">
        <v>65</v>
      </c>
      <c r="F153" s="100"/>
      <c r="G153" s="100"/>
      <c r="H153" s="51"/>
      <c r="I153" s="52"/>
      <c r="J153" s="53"/>
      <c r="K153" s="52"/>
      <c r="L153" s="53"/>
      <c r="M153" s="54"/>
      <c r="N153" s="55"/>
      <c r="O153" s="56"/>
      <c r="P153" s="54"/>
      <c r="Q153" s="55"/>
      <c r="R153" s="57"/>
      <c r="S153" s="133"/>
      <c r="T153" s="134">
        <f t="shared" si="4"/>
        <v>0</v>
      </c>
      <c r="U153" s="522">
        <f t="shared" si="3"/>
        <v>2</v>
      </c>
    </row>
    <row r="154" spans="1:21" ht="18" hidden="1" customHeight="1" outlineLevel="1">
      <c r="A154" s="968"/>
      <c r="B154" s="969"/>
      <c r="C154" s="976"/>
      <c r="D154" s="976"/>
      <c r="E154" s="523">
        <v>66</v>
      </c>
      <c r="F154" s="100"/>
      <c r="G154" s="100"/>
      <c r="H154" s="51"/>
      <c r="I154" s="52"/>
      <c r="J154" s="53"/>
      <c r="K154" s="52"/>
      <c r="L154" s="53"/>
      <c r="M154" s="54"/>
      <c r="N154" s="55"/>
      <c r="O154" s="56"/>
      <c r="P154" s="54"/>
      <c r="Q154" s="55"/>
      <c r="R154" s="57"/>
      <c r="S154" s="133"/>
      <c r="T154" s="134">
        <f t="shared" si="4"/>
        <v>0</v>
      </c>
      <c r="U154" s="522">
        <f t="shared" si="3"/>
        <v>2</v>
      </c>
    </row>
    <row r="155" spans="1:21" ht="18" hidden="1" customHeight="1" outlineLevel="1">
      <c r="A155" s="968"/>
      <c r="B155" s="969"/>
      <c r="C155" s="976"/>
      <c r="D155" s="976"/>
      <c r="E155" s="523">
        <v>67</v>
      </c>
      <c r="F155" s="100"/>
      <c r="G155" s="100"/>
      <c r="H155" s="51"/>
      <c r="I155" s="52"/>
      <c r="J155" s="53"/>
      <c r="K155" s="52"/>
      <c r="L155" s="53"/>
      <c r="M155" s="54"/>
      <c r="N155" s="55"/>
      <c r="O155" s="56"/>
      <c r="P155" s="54"/>
      <c r="Q155" s="55"/>
      <c r="R155" s="57"/>
      <c r="S155" s="133"/>
      <c r="T155" s="134">
        <f t="shared" si="4"/>
        <v>0</v>
      </c>
      <c r="U155" s="522">
        <f t="shared" si="3"/>
        <v>2</v>
      </c>
    </row>
    <row r="156" spans="1:21" ht="18" hidden="1" customHeight="1" outlineLevel="1">
      <c r="A156" s="968"/>
      <c r="B156" s="969"/>
      <c r="C156" s="976"/>
      <c r="D156" s="976"/>
      <c r="E156" s="523">
        <v>68</v>
      </c>
      <c r="F156" s="100"/>
      <c r="G156" s="100"/>
      <c r="H156" s="51"/>
      <c r="I156" s="52"/>
      <c r="J156" s="53"/>
      <c r="K156" s="52"/>
      <c r="L156" s="53"/>
      <c r="M156" s="54"/>
      <c r="N156" s="55"/>
      <c r="O156" s="56"/>
      <c r="P156" s="54"/>
      <c r="Q156" s="55"/>
      <c r="R156" s="57"/>
      <c r="S156" s="133"/>
      <c r="T156" s="134">
        <f t="shared" si="4"/>
        <v>0</v>
      </c>
      <c r="U156" s="522">
        <f t="shared" si="3"/>
        <v>2</v>
      </c>
    </row>
    <row r="157" spans="1:21" ht="18" hidden="1" customHeight="1" outlineLevel="1">
      <c r="A157" s="968"/>
      <c r="B157" s="969"/>
      <c r="C157" s="976"/>
      <c r="D157" s="976"/>
      <c r="E157" s="523">
        <v>69</v>
      </c>
      <c r="F157" s="100"/>
      <c r="G157" s="100"/>
      <c r="H157" s="51"/>
      <c r="I157" s="52"/>
      <c r="J157" s="53"/>
      <c r="K157" s="52"/>
      <c r="L157" s="53"/>
      <c r="M157" s="54"/>
      <c r="N157" s="55"/>
      <c r="O157" s="56"/>
      <c r="P157" s="54"/>
      <c r="Q157" s="55"/>
      <c r="R157" s="57"/>
      <c r="S157" s="133"/>
      <c r="T157" s="134">
        <f t="shared" si="4"/>
        <v>0</v>
      </c>
      <c r="U157" s="522">
        <f t="shared" si="3"/>
        <v>2</v>
      </c>
    </row>
    <row r="158" spans="1:21" ht="18" hidden="1" customHeight="1" outlineLevel="1">
      <c r="A158" s="968"/>
      <c r="B158" s="969"/>
      <c r="C158" s="976"/>
      <c r="D158" s="976"/>
      <c r="E158" s="523">
        <v>70</v>
      </c>
      <c r="F158" s="100"/>
      <c r="G158" s="100"/>
      <c r="H158" s="51"/>
      <c r="I158" s="52"/>
      <c r="J158" s="53"/>
      <c r="K158" s="52"/>
      <c r="L158" s="53"/>
      <c r="M158" s="54"/>
      <c r="N158" s="55"/>
      <c r="O158" s="56"/>
      <c r="P158" s="54"/>
      <c r="Q158" s="55"/>
      <c r="R158" s="57"/>
      <c r="S158" s="133"/>
      <c r="T158" s="134">
        <f t="shared" si="4"/>
        <v>0</v>
      </c>
      <c r="U158" s="522">
        <f t="shared" si="3"/>
        <v>2</v>
      </c>
    </row>
    <row r="159" spans="1:21" ht="18" hidden="1" customHeight="1" outlineLevel="1">
      <c r="A159" s="968"/>
      <c r="B159" s="969"/>
      <c r="C159" s="976"/>
      <c r="D159" s="976"/>
      <c r="E159" s="523">
        <v>71</v>
      </c>
      <c r="F159" s="100"/>
      <c r="G159" s="100"/>
      <c r="H159" s="51"/>
      <c r="I159" s="52"/>
      <c r="J159" s="53"/>
      <c r="K159" s="52"/>
      <c r="L159" s="53"/>
      <c r="M159" s="54"/>
      <c r="N159" s="55"/>
      <c r="O159" s="56"/>
      <c r="P159" s="54"/>
      <c r="Q159" s="55"/>
      <c r="R159" s="57"/>
      <c r="S159" s="133"/>
      <c r="T159" s="134">
        <f t="shared" si="4"/>
        <v>0</v>
      </c>
      <c r="U159" s="522">
        <f t="shared" si="3"/>
        <v>2</v>
      </c>
    </row>
    <row r="160" spans="1:21" ht="18" hidden="1" customHeight="1" outlineLevel="1">
      <c r="A160" s="968"/>
      <c r="B160" s="969"/>
      <c r="C160" s="976"/>
      <c r="D160" s="976"/>
      <c r="E160" s="523">
        <v>72</v>
      </c>
      <c r="F160" s="100"/>
      <c r="G160" s="100"/>
      <c r="H160" s="51"/>
      <c r="I160" s="52"/>
      <c r="J160" s="53"/>
      <c r="K160" s="52"/>
      <c r="L160" s="53"/>
      <c r="M160" s="54"/>
      <c r="N160" s="55"/>
      <c r="O160" s="56"/>
      <c r="P160" s="54"/>
      <c r="Q160" s="55"/>
      <c r="R160" s="57"/>
      <c r="S160" s="133"/>
      <c r="T160" s="134">
        <f t="shared" si="4"/>
        <v>0</v>
      </c>
      <c r="U160" s="522">
        <f t="shared" si="3"/>
        <v>2</v>
      </c>
    </row>
    <row r="161" spans="1:21" ht="18" hidden="1" customHeight="1" outlineLevel="1">
      <c r="A161" s="968"/>
      <c r="B161" s="969"/>
      <c r="C161" s="976"/>
      <c r="D161" s="976"/>
      <c r="E161" s="523">
        <v>73</v>
      </c>
      <c r="F161" s="100"/>
      <c r="G161" s="100"/>
      <c r="H161" s="51"/>
      <c r="I161" s="52"/>
      <c r="J161" s="53"/>
      <c r="K161" s="52"/>
      <c r="L161" s="53"/>
      <c r="M161" s="54"/>
      <c r="N161" s="55"/>
      <c r="O161" s="56"/>
      <c r="P161" s="54"/>
      <c r="Q161" s="55"/>
      <c r="R161" s="57"/>
      <c r="S161" s="133"/>
      <c r="T161" s="134">
        <f t="shared" si="4"/>
        <v>0</v>
      </c>
      <c r="U161" s="522">
        <f t="shared" si="3"/>
        <v>2</v>
      </c>
    </row>
    <row r="162" spans="1:21" ht="18" hidden="1" customHeight="1" outlineLevel="1">
      <c r="A162" s="968"/>
      <c r="B162" s="969"/>
      <c r="C162" s="976"/>
      <c r="D162" s="976"/>
      <c r="E162" s="523">
        <v>74</v>
      </c>
      <c r="F162" s="100"/>
      <c r="G162" s="100"/>
      <c r="H162" s="51"/>
      <c r="I162" s="52"/>
      <c r="J162" s="53"/>
      <c r="K162" s="52"/>
      <c r="L162" s="53"/>
      <c r="M162" s="54"/>
      <c r="N162" s="55"/>
      <c r="O162" s="56"/>
      <c r="P162" s="54"/>
      <c r="Q162" s="55"/>
      <c r="R162" s="57"/>
      <c r="S162" s="133"/>
      <c r="T162" s="134">
        <f t="shared" si="4"/>
        <v>0</v>
      </c>
      <c r="U162" s="522">
        <f t="shared" si="3"/>
        <v>2</v>
      </c>
    </row>
    <row r="163" spans="1:21" ht="18" hidden="1" customHeight="1" outlineLevel="1">
      <c r="A163" s="968"/>
      <c r="B163" s="969"/>
      <c r="C163" s="976"/>
      <c r="D163" s="976"/>
      <c r="E163" s="523">
        <v>75</v>
      </c>
      <c r="F163" s="100"/>
      <c r="G163" s="100"/>
      <c r="H163" s="51"/>
      <c r="I163" s="52"/>
      <c r="J163" s="53"/>
      <c r="K163" s="52"/>
      <c r="L163" s="53"/>
      <c r="M163" s="54"/>
      <c r="N163" s="55"/>
      <c r="O163" s="56"/>
      <c r="P163" s="54"/>
      <c r="Q163" s="55"/>
      <c r="R163" s="57"/>
      <c r="S163" s="133"/>
      <c r="T163" s="134">
        <f t="shared" si="4"/>
        <v>0</v>
      </c>
      <c r="U163" s="522">
        <f t="shared" si="3"/>
        <v>2</v>
      </c>
    </row>
    <row r="164" spans="1:21" ht="18" hidden="1" customHeight="1" outlineLevel="1">
      <c r="A164" s="968"/>
      <c r="B164" s="969"/>
      <c r="C164" s="976"/>
      <c r="D164" s="976"/>
      <c r="E164" s="523">
        <v>76</v>
      </c>
      <c r="F164" s="100"/>
      <c r="G164" s="100"/>
      <c r="H164" s="51"/>
      <c r="I164" s="52"/>
      <c r="J164" s="53"/>
      <c r="K164" s="52"/>
      <c r="L164" s="53"/>
      <c r="M164" s="54"/>
      <c r="N164" s="55"/>
      <c r="O164" s="56"/>
      <c r="P164" s="54"/>
      <c r="Q164" s="55"/>
      <c r="R164" s="57"/>
      <c r="S164" s="133"/>
      <c r="T164" s="134">
        <f t="shared" si="4"/>
        <v>0</v>
      </c>
      <c r="U164" s="522">
        <f t="shared" si="3"/>
        <v>2</v>
      </c>
    </row>
    <row r="165" spans="1:21" ht="18" hidden="1" customHeight="1" outlineLevel="1">
      <c r="A165" s="968"/>
      <c r="B165" s="969"/>
      <c r="C165" s="976"/>
      <c r="D165" s="976"/>
      <c r="E165" s="523">
        <v>77</v>
      </c>
      <c r="F165" s="100"/>
      <c r="G165" s="100"/>
      <c r="H165" s="51"/>
      <c r="I165" s="52"/>
      <c r="J165" s="53"/>
      <c r="K165" s="52"/>
      <c r="L165" s="53"/>
      <c r="M165" s="54"/>
      <c r="N165" s="55"/>
      <c r="O165" s="56"/>
      <c r="P165" s="54"/>
      <c r="Q165" s="55"/>
      <c r="R165" s="57"/>
      <c r="S165" s="133"/>
      <c r="T165" s="134">
        <f t="shared" si="4"/>
        <v>0</v>
      </c>
      <c r="U165" s="522">
        <f t="shared" si="3"/>
        <v>2</v>
      </c>
    </row>
    <row r="166" spans="1:21" ht="18" hidden="1" customHeight="1" outlineLevel="1">
      <c r="A166" s="968"/>
      <c r="B166" s="969"/>
      <c r="C166" s="976"/>
      <c r="D166" s="976"/>
      <c r="E166" s="523">
        <v>78</v>
      </c>
      <c r="F166" s="100"/>
      <c r="G166" s="100"/>
      <c r="H166" s="51"/>
      <c r="I166" s="52"/>
      <c r="J166" s="53"/>
      <c r="K166" s="52"/>
      <c r="L166" s="53"/>
      <c r="M166" s="54"/>
      <c r="N166" s="55"/>
      <c r="O166" s="56"/>
      <c r="P166" s="54"/>
      <c r="Q166" s="55"/>
      <c r="R166" s="57"/>
      <c r="S166" s="133"/>
      <c r="T166" s="134">
        <f t="shared" si="4"/>
        <v>0</v>
      </c>
      <c r="U166" s="522">
        <f t="shared" si="3"/>
        <v>2</v>
      </c>
    </row>
    <row r="167" spans="1:21" ht="18" hidden="1" customHeight="1" outlineLevel="1">
      <c r="A167" s="968"/>
      <c r="B167" s="969"/>
      <c r="C167" s="976"/>
      <c r="D167" s="976"/>
      <c r="E167" s="523">
        <v>79</v>
      </c>
      <c r="F167" s="100"/>
      <c r="G167" s="100"/>
      <c r="H167" s="51"/>
      <c r="I167" s="52"/>
      <c r="J167" s="53"/>
      <c r="K167" s="52"/>
      <c r="L167" s="53"/>
      <c r="M167" s="54"/>
      <c r="N167" s="55"/>
      <c r="O167" s="56"/>
      <c r="P167" s="54"/>
      <c r="Q167" s="55"/>
      <c r="R167" s="57"/>
      <c r="S167" s="133"/>
      <c r="T167" s="134">
        <f t="shared" si="4"/>
        <v>0</v>
      </c>
      <c r="U167" s="522">
        <f t="shared" si="3"/>
        <v>2</v>
      </c>
    </row>
    <row r="168" spans="1:21" ht="18" hidden="1" customHeight="1" outlineLevel="1">
      <c r="A168" s="970"/>
      <c r="B168" s="971"/>
      <c r="C168" s="977"/>
      <c r="D168" s="977"/>
      <c r="E168" s="524">
        <v>80</v>
      </c>
      <c r="F168" s="39"/>
      <c r="G168" s="39"/>
      <c r="H168" s="60"/>
      <c r="I168" s="61"/>
      <c r="J168" s="62"/>
      <c r="K168" s="61"/>
      <c r="L168" s="62"/>
      <c r="M168" s="63"/>
      <c r="N168" s="64"/>
      <c r="O168" s="65"/>
      <c r="P168" s="63"/>
      <c r="Q168" s="64"/>
      <c r="R168" s="66"/>
      <c r="S168" s="128"/>
      <c r="T168" s="129">
        <f t="shared" si="4"/>
        <v>0</v>
      </c>
      <c r="U168" s="522">
        <f t="shared" si="3"/>
        <v>2</v>
      </c>
    </row>
    <row r="169" spans="1:21" ht="18" customHeight="1" collapsed="1">
      <c r="A169" s="966">
        <v>3</v>
      </c>
      <c r="B169" s="967"/>
      <c r="C169" s="972" t="str">
        <f>IF('B-１地域番号①'!$B19="","",'B-１地域番号①'!$B19)</f>
        <v/>
      </c>
      <c r="D169" s="975" t="str">
        <f>IF('B-１地域番号①'!$E21="","",'B-１地域番号①'!$E21)</f>
        <v/>
      </c>
      <c r="E169" s="130">
        <v>1</v>
      </c>
      <c r="F169" s="68"/>
      <c r="G169" s="68"/>
      <c r="H169" s="41"/>
      <c r="I169" s="42"/>
      <c r="J169" s="43"/>
      <c r="K169" s="42"/>
      <c r="L169" s="43"/>
      <c r="M169" s="44"/>
      <c r="N169" s="45"/>
      <c r="O169" s="46"/>
      <c r="P169" s="44"/>
      <c r="Q169" s="45"/>
      <c r="R169" s="47"/>
      <c r="S169" s="131"/>
      <c r="T169" s="132">
        <f>IF(J169="",0,INT(SUM(PRODUCT(J169,L169,O169),R169)))</f>
        <v>0</v>
      </c>
      <c r="U169" s="522">
        <f t="shared" ref="U169:U232" si="5">$A$169</f>
        <v>3</v>
      </c>
    </row>
    <row r="170" spans="1:21" ht="18" customHeight="1">
      <c r="A170" s="968"/>
      <c r="B170" s="969"/>
      <c r="C170" s="973"/>
      <c r="D170" s="976"/>
      <c r="E170" s="50">
        <v>2</v>
      </c>
      <c r="F170" s="100"/>
      <c r="G170" s="100"/>
      <c r="H170" s="51"/>
      <c r="I170" s="52"/>
      <c r="J170" s="53"/>
      <c r="K170" s="52"/>
      <c r="L170" s="53"/>
      <c r="M170" s="54"/>
      <c r="N170" s="55"/>
      <c r="O170" s="56"/>
      <c r="P170" s="54"/>
      <c r="Q170" s="55"/>
      <c r="R170" s="57"/>
      <c r="S170" s="133"/>
      <c r="T170" s="134">
        <f>IF(J170="",0,INT(SUM(PRODUCT(J170,L170,O170),R170)))</f>
        <v>0</v>
      </c>
      <c r="U170" s="522">
        <f t="shared" si="5"/>
        <v>3</v>
      </c>
    </row>
    <row r="171" spans="1:21" ht="18" customHeight="1">
      <c r="A171" s="968"/>
      <c r="B171" s="969"/>
      <c r="C171" s="973"/>
      <c r="D171" s="976"/>
      <c r="E171" s="50">
        <v>3</v>
      </c>
      <c r="F171" s="100"/>
      <c r="G171" s="100"/>
      <c r="H171" s="51"/>
      <c r="I171" s="52"/>
      <c r="J171" s="53"/>
      <c r="K171" s="52"/>
      <c r="L171" s="53"/>
      <c r="M171" s="54"/>
      <c r="N171" s="55"/>
      <c r="O171" s="56"/>
      <c r="P171" s="54"/>
      <c r="Q171" s="55"/>
      <c r="R171" s="57"/>
      <c r="S171" s="133"/>
      <c r="T171" s="134">
        <f>IF(J171="",0,INT(SUM(PRODUCT(J171,L171,O171),R171)))</f>
        <v>0</v>
      </c>
      <c r="U171" s="522">
        <f t="shared" si="5"/>
        <v>3</v>
      </c>
    </row>
    <row r="172" spans="1:21" ht="18" customHeight="1">
      <c r="A172" s="968"/>
      <c r="B172" s="969"/>
      <c r="C172" s="973"/>
      <c r="D172" s="976"/>
      <c r="E172" s="50">
        <v>4</v>
      </c>
      <c r="F172" s="100"/>
      <c r="G172" s="100"/>
      <c r="H172" s="51"/>
      <c r="I172" s="52"/>
      <c r="J172" s="53"/>
      <c r="K172" s="52"/>
      <c r="L172" s="53"/>
      <c r="M172" s="54"/>
      <c r="N172" s="55"/>
      <c r="O172" s="56"/>
      <c r="P172" s="54"/>
      <c r="Q172" s="55"/>
      <c r="R172" s="57"/>
      <c r="S172" s="133"/>
      <c r="T172" s="134">
        <f t="shared" ref="T172:T235" si="6">IF(J172="",0,INT(SUM(PRODUCT(J172,L172,O172),R172)))</f>
        <v>0</v>
      </c>
      <c r="U172" s="522">
        <f t="shared" si="5"/>
        <v>3</v>
      </c>
    </row>
    <row r="173" spans="1:21" ht="18" customHeight="1">
      <c r="A173" s="968"/>
      <c r="B173" s="969"/>
      <c r="C173" s="973"/>
      <c r="D173" s="976"/>
      <c r="E173" s="50">
        <v>5</v>
      </c>
      <c r="F173" s="100"/>
      <c r="G173" s="100"/>
      <c r="H173" s="51"/>
      <c r="I173" s="52"/>
      <c r="J173" s="53"/>
      <c r="K173" s="52"/>
      <c r="L173" s="53"/>
      <c r="M173" s="54"/>
      <c r="N173" s="55"/>
      <c r="O173" s="56"/>
      <c r="P173" s="54"/>
      <c r="Q173" s="55"/>
      <c r="R173" s="57"/>
      <c r="S173" s="133"/>
      <c r="T173" s="134">
        <f t="shared" si="6"/>
        <v>0</v>
      </c>
      <c r="U173" s="522">
        <f t="shared" si="5"/>
        <v>3</v>
      </c>
    </row>
    <row r="174" spans="1:21" ht="18" customHeight="1">
      <c r="A174" s="968"/>
      <c r="B174" s="969"/>
      <c r="C174" s="973"/>
      <c r="D174" s="976"/>
      <c r="E174" s="50">
        <v>6</v>
      </c>
      <c r="F174" s="100"/>
      <c r="G174" s="100"/>
      <c r="H174" s="51"/>
      <c r="I174" s="52"/>
      <c r="J174" s="53"/>
      <c r="K174" s="52"/>
      <c r="L174" s="53"/>
      <c r="M174" s="54"/>
      <c r="N174" s="55"/>
      <c r="O174" s="56"/>
      <c r="P174" s="54"/>
      <c r="Q174" s="55"/>
      <c r="R174" s="57"/>
      <c r="S174" s="133"/>
      <c r="T174" s="134">
        <f t="shared" si="6"/>
        <v>0</v>
      </c>
      <c r="U174" s="522">
        <f t="shared" si="5"/>
        <v>3</v>
      </c>
    </row>
    <row r="175" spans="1:21" ht="18" customHeight="1">
      <c r="A175" s="968"/>
      <c r="B175" s="969"/>
      <c r="C175" s="973"/>
      <c r="D175" s="976"/>
      <c r="E175" s="50">
        <v>7</v>
      </c>
      <c r="F175" s="100"/>
      <c r="G175" s="100"/>
      <c r="H175" s="51"/>
      <c r="I175" s="52"/>
      <c r="J175" s="53"/>
      <c r="K175" s="52"/>
      <c r="L175" s="53"/>
      <c r="M175" s="54"/>
      <c r="N175" s="55"/>
      <c r="O175" s="56"/>
      <c r="P175" s="54"/>
      <c r="Q175" s="55"/>
      <c r="R175" s="57"/>
      <c r="S175" s="133"/>
      <c r="T175" s="134">
        <f t="shared" si="6"/>
        <v>0</v>
      </c>
      <c r="U175" s="522">
        <f t="shared" si="5"/>
        <v>3</v>
      </c>
    </row>
    <row r="176" spans="1:21" ht="18" customHeight="1">
      <c r="A176" s="968"/>
      <c r="B176" s="969"/>
      <c r="C176" s="973"/>
      <c r="D176" s="976"/>
      <c r="E176" s="50">
        <v>8</v>
      </c>
      <c r="F176" s="100"/>
      <c r="G176" s="100"/>
      <c r="H176" s="51"/>
      <c r="I176" s="52"/>
      <c r="J176" s="53"/>
      <c r="K176" s="52"/>
      <c r="L176" s="53"/>
      <c r="M176" s="54"/>
      <c r="N176" s="55"/>
      <c r="O176" s="56"/>
      <c r="P176" s="54"/>
      <c r="Q176" s="55"/>
      <c r="R176" s="57"/>
      <c r="S176" s="133"/>
      <c r="T176" s="134">
        <f t="shared" si="6"/>
        <v>0</v>
      </c>
      <c r="U176" s="522">
        <f t="shared" si="5"/>
        <v>3</v>
      </c>
    </row>
    <row r="177" spans="1:21" ht="18" customHeight="1">
      <c r="A177" s="968"/>
      <c r="B177" s="969"/>
      <c r="C177" s="973"/>
      <c r="D177" s="976"/>
      <c r="E177" s="50">
        <v>9</v>
      </c>
      <c r="F177" s="100"/>
      <c r="G177" s="100"/>
      <c r="H177" s="51"/>
      <c r="I177" s="52"/>
      <c r="J177" s="53"/>
      <c r="K177" s="52"/>
      <c r="L177" s="53"/>
      <c r="M177" s="54"/>
      <c r="N177" s="55"/>
      <c r="O177" s="56"/>
      <c r="P177" s="54"/>
      <c r="Q177" s="55"/>
      <c r="R177" s="57"/>
      <c r="S177" s="133"/>
      <c r="T177" s="134">
        <f t="shared" si="6"/>
        <v>0</v>
      </c>
      <c r="U177" s="522">
        <f t="shared" si="5"/>
        <v>3</v>
      </c>
    </row>
    <row r="178" spans="1:21" ht="18" customHeight="1">
      <c r="A178" s="968"/>
      <c r="B178" s="969"/>
      <c r="C178" s="973"/>
      <c r="D178" s="976"/>
      <c r="E178" s="50">
        <v>10</v>
      </c>
      <c r="F178" s="100"/>
      <c r="G178" s="100"/>
      <c r="H178" s="51"/>
      <c r="I178" s="52"/>
      <c r="J178" s="53"/>
      <c r="K178" s="52"/>
      <c r="L178" s="53"/>
      <c r="M178" s="54"/>
      <c r="N178" s="55"/>
      <c r="O178" s="56"/>
      <c r="P178" s="54"/>
      <c r="Q178" s="55"/>
      <c r="R178" s="57"/>
      <c r="S178" s="133"/>
      <c r="T178" s="134">
        <f t="shared" si="6"/>
        <v>0</v>
      </c>
      <c r="U178" s="522">
        <f t="shared" si="5"/>
        <v>3</v>
      </c>
    </row>
    <row r="179" spans="1:21" ht="18" customHeight="1">
      <c r="A179" s="968"/>
      <c r="B179" s="969"/>
      <c r="C179" s="973"/>
      <c r="D179" s="976"/>
      <c r="E179" s="50">
        <v>11</v>
      </c>
      <c r="F179" s="100"/>
      <c r="G179" s="100"/>
      <c r="H179" s="51"/>
      <c r="I179" s="52"/>
      <c r="J179" s="53"/>
      <c r="K179" s="52"/>
      <c r="L179" s="53"/>
      <c r="M179" s="54"/>
      <c r="N179" s="55"/>
      <c r="O179" s="56"/>
      <c r="P179" s="54"/>
      <c r="Q179" s="55"/>
      <c r="R179" s="57"/>
      <c r="S179" s="133"/>
      <c r="T179" s="134">
        <f t="shared" si="6"/>
        <v>0</v>
      </c>
      <c r="U179" s="522">
        <f t="shared" si="5"/>
        <v>3</v>
      </c>
    </row>
    <row r="180" spans="1:21" ht="18" customHeight="1">
      <c r="A180" s="968"/>
      <c r="B180" s="969"/>
      <c r="C180" s="973"/>
      <c r="D180" s="976"/>
      <c r="E180" s="50">
        <v>12</v>
      </c>
      <c r="F180" s="100"/>
      <c r="G180" s="100"/>
      <c r="H180" s="51"/>
      <c r="I180" s="52"/>
      <c r="J180" s="53"/>
      <c r="K180" s="52"/>
      <c r="L180" s="53"/>
      <c r="M180" s="54"/>
      <c r="N180" s="55"/>
      <c r="O180" s="56"/>
      <c r="P180" s="54"/>
      <c r="Q180" s="55"/>
      <c r="R180" s="57"/>
      <c r="S180" s="133"/>
      <c r="T180" s="134">
        <f t="shared" si="6"/>
        <v>0</v>
      </c>
      <c r="U180" s="522">
        <f t="shared" si="5"/>
        <v>3</v>
      </c>
    </row>
    <row r="181" spans="1:21" ht="18" customHeight="1">
      <c r="A181" s="968"/>
      <c r="B181" s="969"/>
      <c r="C181" s="973"/>
      <c r="D181" s="976"/>
      <c r="E181" s="50">
        <v>13</v>
      </c>
      <c r="F181" s="100"/>
      <c r="G181" s="100"/>
      <c r="H181" s="51"/>
      <c r="I181" s="52"/>
      <c r="J181" s="53"/>
      <c r="K181" s="52"/>
      <c r="L181" s="53"/>
      <c r="M181" s="54"/>
      <c r="N181" s="55"/>
      <c r="O181" s="56"/>
      <c r="P181" s="54"/>
      <c r="Q181" s="55"/>
      <c r="R181" s="57"/>
      <c r="S181" s="133"/>
      <c r="T181" s="134">
        <f t="shared" si="6"/>
        <v>0</v>
      </c>
      <c r="U181" s="522">
        <f t="shared" si="5"/>
        <v>3</v>
      </c>
    </row>
    <row r="182" spans="1:21" ht="18" customHeight="1">
      <c r="A182" s="968"/>
      <c r="B182" s="969"/>
      <c r="C182" s="973"/>
      <c r="D182" s="976"/>
      <c r="E182" s="50">
        <v>14</v>
      </c>
      <c r="F182" s="100"/>
      <c r="G182" s="100"/>
      <c r="H182" s="51"/>
      <c r="I182" s="52"/>
      <c r="J182" s="53"/>
      <c r="K182" s="52"/>
      <c r="L182" s="53"/>
      <c r="M182" s="54"/>
      <c r="N182" s="55"/>
      <c r="O182" s="56"/>
      <c r="P182" s="54"/>
      <c r="Q182" s="55"/>
      <c r="R182" s="57"/>
      <c r="S182" s="133"/>
      <c r="T182" s="134">
        <f t="shared" si="6"/>
        <v>0</v>
      </c>
      <c r="U182" s="522">
        <f t="shared" si="5"/>
        <v>3</v>
      </c>
    </row>
    <row r="183" spans="1:21" ht="18" customHeight="1">
      <c r="A183" s="968"/>
      <c r="B183" s="969"/>
      <c r="C183" s="973"/>
      <c r="D183" s="976"/>
      <c r="E183" s="50">
        <v>15</v>
      </c>
      <c r="F183" s="100"/>
      <c r="G183" s="100"/>
      <c r="H183" s="51"/>
      <c r="I183" s="52"/>
      <c r="J183" s="53"/>
      <c r="K183" s="52"/>
      <c r="L183" s="53"/>
      <c r="M183" s="54"/>
      <c r="N183" s="55"/>
      <c r="O183" s="56"/>
      <c r="P183" s="54"/>
      <c r="Q183" s="55"/>
      <c r="R183" s="57"/>
      <c r="S183" s="133"/>
      <c r="T183" s="134">
        <f t="shared" si="6"/>
        <v>0</v>
      </c>
      <c r="U183" s="522">
        <f t="shared" si="5"/>
        <v>3</v>
      </c>
    </row>
    <row r="184" spans="1:21" ht="18" customHeight="1">
      <c r="A184" s="968"/>
      <c r="B184" s="969"/>
      <c r="C184" s="973"/>
      <c r="D184" s="976"/>
      <c r="E184" s="50">
        <v>16</v>
      </c>
      <c r="F184" s="100"/>
      <c r="G184" s="100"/>
      <c r="H184" s="51"/>
      <c r="I184" s="52"/>
      <c r="J184" s="53"/>
      <c r="K184" s="52"/>
      <c r="L184" s="53"/>
      <c r="M184" s="54"/>
      <c r="N184" s="55"/>
      <c r="O184" s="56"/>
      <c r="P184" s="54"/>
      <c r="Q184" s="55"/>
      <c r="R184" s="57"/>
      <c r="S184" s="133"/>
      <c r="T184" s="134">
        <f t="shared" si="6"/>
        <v>0</v>
      </c>
      <c r="U184" s="522">
        <f t="shared" si="5"/>
        <v>3</v>
      </c>
    </row>
    <row r="185" spans="1:21" ht="18" customHeight="1">
      <c r="A185" s="968"/>
      <c r="B185" s="969"/>
      <c r="C185" s="973"/>
      <c r="D185" s="976"/>
      <c r="E185" s="50">
        <v>17</v>
      </c>
      <c r="F185" s="100"/>
      <c r="G185" s="100"/>
      <c r="H185" s="51"/>
      <c r="I185" s="52"/>
      <c r="J185" s="53"/>
      <c r="K185" s="52"/>
      <c r="L185" s="53"/>
      <c r="M185" s="54"/>
      <c r="N185" s="55"/>
      <c r="O185" s="56"/>
      <c r="P185" s="54"/>
      <c r="Q185" s="55"/>
      <c r="R185" s="57"/>
      <c r="S185" s="133"/>
      <c r="T185" s="134">
        <f t="shared" si="6"/>
        <v>0</v>
      </c>
      <c r="U185" s="522">
        <f t="shared" si="5"/>
        <v>3</v>
      </c>
    </row>
    <row r="186" spans="1:21" ht="18" customHeight="1">
      <c r="A186" s="968"/>
      <c r="B186" s="969"/>
      <c r="C186" s="973"/>
      <c r="D186" s="976"/>
      <c r="E186" s="50">
        <v>18</v>
      </c>
      <c r="F186" s="100"/>
      <c r="G186" s="100"/>
      <c r="H186" s="51"/>
      <c r="I186" s="52"/>
      <c r="J186" s="53"/>
      <c r="K186" s="52"/>
      <c r="L186" s="53"/>
      <c r="M186" s="54"/>
      <c r="N186" s="55"/>
      <c r="O186" s="56"/>
      <c r="P186" s="54"/>
      <c r="Q186" s="55"/>
      <c r="R186" s="57"/>
      <c r="S186" s="133"/>
      <c r="T186" s="134">
        <f t="shared" si="6"/>
        <v>0</v>
      </c>
      <c r="U186" s="522">
        <f t="shared" si="5"/>
        <v>3</v>
      </c>
    </row>
    <row r="187" spans="1:21" ht="18" customHeight="1">
      <c r="A187" s="968"/>
      <c r="B187" s="969"/>
      <c r="C187" s="973"/>
      <c r="D187" s="976"/>
      <c r="E187" s="50">
        <v>19</v>
      </c>
      <c r="F187" s="100"/>
      <c r="G187" s="100"/>
      <c r="H187" s="51"/>
      <c r="I187" s="52"/>
      <c r="J187" s="53"/>
      <c r="K187" s="52"/>
      <c r="L187" s="53"/>
      <c r="M187" s="54"/>
      <c r="N187" s="55"/>
      <c r="O187" s="56"/>
      <c r="P187" s="54"/>
      <c r="Q187" s="55"/>
      <c r="R187" s="57"/>
      <c r="S187" s="133"/>
      <c r="T187" s="134">
        <f t="shared" si="6"/>
        <v>0</v>
      </c>
      <c r="U187" s="522">
        <f t="shared" si="5"/>
        <v>3</v>
      </c>
    </row>
    <row r="188" spans="1:21" ht="18" customHeight="1">
      <c r="A188" s="968"/>
      <c r="B188" s="969"/>
      <c r="C188" s="973"/>
      <c r="D188" s="976"/>
      <c r="E188" s="50">
        <v>20</v>
      </c>
      <c r="F188" s="100"/>
      <c r="G188" s="100"/>
      <c r="H188" s="51"/>
      <c r="I188" s="52"/>
      <c r="J188" s="53"/>
      <c r="K188" s="52"/>
      <c r="L188" s="53"/>
      <c r="M188" s="54"/>
      <c r="N188" s="55"/>
      <c r="O188" s="56"/>
      <c r="P188" s="54"/>
      <c r="Q188" s="55"/>
      <c r="R188" s="57"/>
      <c r="S188" s="133"/>
      <c r="T188" s="134">
        <f t="shared" si="6"/>
        <v>0</v>
      </c>
      <c r="U188" s="522">
        <f t="shared" si="5"/>
        <v>3</v>
      </c>
    </row>
    <row r="189" spans="1:21" ht="18" customHeight="1">
      <c r="A189" s="968"/>
      <c r="B189" s="969"/>
      <c r="C189" s="973"/>
      <c r="D189" s="976"/>
      <c r="E189" s="50">
        <v>21</v>
      </c>
      <c r="F189" s="100"/>
      <c r="G189" s="100"/>
      <c r="H189" s="51"/>
      <c r="I189" s="52"/>
      <c r="J189" s="53"/>
      <c r="K189" s="52"/>
      <c r="L189" s="53"/>
      <c r="M189" s="54"/>
      <c r="N189" s="55"/>
      <c r="O189" s="56"/>
      <c r="P189" s="54"/>
      <c r="Q189" s="55"/>
      <c r="R189" s="57"/>
      <c r="S189" s="133"/>
      <c r="T189" s="134">
        <f t="shared" si="6"/>
        <v>0</v>
      </c>
      <c r="U189" s="522">
        <f t="shared" si="5"/>
        <v>3</v>
      </c>
    </row>
    <row r="190" spans="1:21" ht="18" customHeight="1">
      <c r="A190" s="968"/>
      <c r="B190" s="969"/>
      <c r="C190" s="973"/>
      <c r="D190" s="976"/>
      <c r="E190" s="50">
        <v>22</v>
      </c>
      <c r="F190" s="100"/>
      <c r="G190" s="100"/>
      <c r="H190" s="51"/>
      <c r="I190" s="52"/>
      <c r="J190" s="53"/>
      <c r="K190" s="52"/>
      <c r="L190" s="53"/>
      <c r="M190" s="54"/>
      <c r="N190" s="55"/>
      <c r="O190" s="56"/>
      <c r="P190" s="54"/>
      <c r="Q190" s="55"/>
      <c r="R190" s="57"/>
      <c r="S190" s="133"/>
      <c r="T190" s="134">
        <f t="shared" si="6"/>
        <v>0</v>
      </c>
      <c r="U190" s="522">
        <f t="shared" si="5"/>
        <v>3</v>
      </c>
    </row>
    <row r="191" spans="1:21" ht="18" customHeight="1">
      <c r="A191" s="968"/>
      <c r="B191" s="969"/>
      <c r="C191" s="973"/>
      <c r="D191" s="976"/>
      <c r="E191" s="50">
        <v>23</v>
      </c>
      <c r="F191" s="100"/>
      <c r="G191" s="100"/>
      <c r="H191" s="51"/>
      <c r="I191" s="52"/>
      <c r="J191" s="53"/>
      <c r="K191" s="52"/>
      <c r="L191" s="53"/>
      <c r="M191" s="54"/>
      <c r="N191" s="55"/>
      <c r="O191" s="56"/>
      <c r="P191" s="54"/>
      <c r="Q191" s="55"/>
      <c r="R191" s="57"/>
      <c r="S191" s="133"/>
      <c r="T191" s="134">
        <f t="shared" si="6"/>
        <v>0</v>
      </c>
      <c r="U191" s="522">
        <f t="shared" si="5"/>
        <v>3</v>
      </c>
    </row>
    <row r="192" spans="1:21" ht="18" customHeight="1">
      <c r="A192" s="968"/>
      <c r="B192" s="969"/>
      <c r="C192" s="973"/>
      <c r="D192" s="976"/>
      <c r="E192" s="50">
        <v>24</v>
      </c>
      <c r="F192" s="100"/>
      <c r="G192" s="100"/>
      <c r="H192" s="51"/>
      <c r="I192" s="52"/>
      <c r="J192" s="53"/>
      <c r="K192" s="52"/>
      <c r="L192" s="53"/>
      <c r="M192" s="54"/>
      <c r="N192" s="55"/>
      <c r="O192" s="56"/>
      <c r="P192" s="54"/>
      <c r="Q192" s="55"/>
      <c r="R192" s="57"/>
      <c r="S192" s="133"/>
      <c r="T192" s="134">
        <f t="shared" si="6"/>
        <v>0</v>
      </c>
      <c r="U192" s="522">
        <f t="shared" si="5"/>
        <v>3</v>
      </c>
    </row>
    <row r="193" spans="1:21" ht="18" customHeight="1">
      <c r="A193" s="968"/>
      <c r="B193" s="969"/>
      <c r="C193" s="973"/>
      <c r="D193" s="976"/>
      <c r="E193" s="50">
        <v>25</v>
      </c>
      <c r="F193" s="100"/>
      <c r="G193" s="100"/>
      <c r="H193" s="51"/>
      <c r="I193" s="52"/>
      <c r="J193" s="53"/>
      <c r="K193" s="52"/>
      <c r="L193" s="53"/>
      <c r="M193" s="54"/>
      <c r="N193" s="55"/>
      <c r="O193" s="56"/>
      <c r="P193" s="54"/>
      <c r="Q193" s="55"/>
      <c r="R193" s="57"/>
      <c r="S193" s="133"/>
      <c r="T193" s="134">
        <f t="shared" si="6"/>
        <v>0</v>
      </c>
      <c r="U193" s="522">
        <f t="shared" si="5"/>
        <v>3</v>
      </c>
    </row>
    <row r="194" spans="1:21" ht="18" customHeight="1">
      <c r="A194" s="968"/>
      <c r="B194" s="969"/>
      <c r="C194" s="973"/>
      <c r="D194" s="976"/>
      <c r="E194" s="50">
        <v>26</v>
      </c>
      <c r="F194" s="100"/>
      <c r="G194" s="100"/>
      <c r="H194" s="51"/>
      <c r="I194" s="52"/>
      <c r="J194" s="53"/>
      <c r="K194" s="52"/>
      <c r="L194" s="53"/>
      <c r="M194" s="54"/>
      <c r="N194" s="55"/>
      <c r="O194" s="56"/>
      <c r="P194" s="54"/>
      <c r="Q194" s="55"/>
      <c r="R194" s="57"/>
      <c r="S194" s="133"/>
      <c r="T194" s="134">
        <f t="shared" si="6"/>
        <v>0</v>
      </c>
      <c r="U194" s="522">
        <f t="shared" si="5"/>
        <v>3</v>
      </c>
    </row>
    <row r="195" spans="1:21" ht="18" customHeight="1">
      <c r="A195" s="968"/>
      <c r="B195" s="969"/>
      <c r="C195" s="973"/>
      <c r="D195" s="976"/>
      <c r="E195" s="50">
        <v>27</v>
      </c>
      <c r="F195" s="100"/>
      <c r="G195" s="100"/>
      <c r="H195" s="51"/>
      <c r="I195" s="52"/>
      <c r="J195" s="53"/>
      <c r="K195" s="52"/>
      <c r="L195" s="53"/>
      <c r="M195" s="54"/>
      <c r="N195" s="55"/>
      <c r="O195" s="56"/>
      <c r="P195" s="54"/>
      <c r="Q195" s="55"/>
      <c r="R195" s="57"/>
      <c r="S195" s="133"/>
      <c r="T195" s="134">
        <f t="shared" si="6"/>
        <v>0</v>
      </c>
      <c r="U195" s="522">
        <f t="shared" si="5"/>
        <v>3</v>
      </c>
    </row>
    <row r="196" spans="1:21" ht="18" customHeight="1">
      <c r="A196" s="968"/>
      <c r="B196" s="969"/>
      <c r="C196" s="973"/>
      <c r="D196" s="976"/>
      <c r="E196" s="50">
        <v>28</v>
      </c>
      <c r="F196" s="100"/>
      <c r="G196" s="100"/>
      <c r="H196" s="51"/>
      <c r="I196" s="52"/>
      <c r="J196" s="53"/>
      <c r="K196" s="52"/>
      <c r="L196" s="53"/>
      <c r="M196" s="54"/>
      <c r="N196" s="55"/>
      <c r="O196" s="56"/>
      <c r="P196" s="54"/>
      <c r="Q196" s="55"/>
      <c r="R196" s="57"/>
      <c r="S196" s="133"/>
      <c r="T196" s="134">
        <f t="shared" si="6"/>
        <v>0</v>
      </c>
      <c r="U196" s="522">
        <f t="shared" si="5"/>
        <v>3</v>
      </c>
    </row>
    <row r="197" spans="1:21" ht="18" customHeight="1">
      <c r="A197" s="968"/>
      <c r="B197" s="969"/>
      <c r="C197" s="973"/>
      <c r="D197" s="976"/>
      <c r="E197" s="50">
        <v>29</v>
      </c>
      <c r="F197" s="100"/>
      <c r="G197" s="100"/>
      <c r="H197" s="51"/>
      <c r="I197" s="52"/>
      <c r="J197" s="53"/>
      <c r="K197" s="52"/>
      <c r="L197" s="53"/>
      <c r="M197" s="54"/>
      <c r="N197" s="55"/>
      <c r="O197" s="56"/>
      <c r="P197" s="54"/>
      <c r="Q197" s="55"/>
      <c r="R197" s="57"/>
      <c r="S197" s="133"/>
      <c r="T197" s="134">
        <f t="shared" si="6"/>
        <v>0</v>
      </c>
      <c r="U197" s="522">
        <f t="shared" si="5"/>
        <v>3</v>
      </c>
    </row>
    <row r="198" spans="1:21" ht="18" customHeight="1">
      <c r="A198" s="968"/>
      <c r="B198" s="969"/>
      <c r="C198" s="973"/>
      <c r="D198" s="976"/>
      <c r="E198" s="50">
        <v>30</v>
      </c>
      <c r="F198" s="100"/>
      <c r="G198" s="100"/>
      <c r="H198" s="51"/>
      <c r="I198" s="52"/>
      <c r="J198" s="53"/>
      <c r="K198" s="52"/>
      <c r="L198" s="53"/>
      <c r="M198" s="54"/>
      <c r="N198" s="55"/>
      <c r="O198" s="56"/>
      <c r="P198" s="54"/>
      <c r="Q198" s="55"/>
      <c r="R198" s="57"/>
      <c r="S198" s="133"/>
      <c r="T198" s="134">
        <f t="shared" si="6"/>
        <v>0</v>
      </c>
      <c r="U198" s="522">
        <f t="shared" si="5"/>
        <v>3</v>
      </c>
    </row>
    <row r="199" spans="1:21" ht="18" hidden="1" customHeight="1" outlineLevel="1">
      <c r="A199" s="968"/>
      <c r="B199" s="969"/>
      <c r="C199" s="973"/>
      <c r="D199" s="976"/>
      <c r="E199" s="50">
        <v>31</v>
      </c>
      <c r="F199" s="100"/>
      <c r="G199" s="100"/>
      <c r="H199" s="51"/>
      <c r="I199" s="52"/>
      <c r="J199" s="53"/>
      <c r="K199" s="52"/>
      <c r="L199" s="53"/>
      <c r="M199" s="54"/>
      <c r="N199" s="55"/>
      <c r="O199" s="56"/>
      <c r="P199" s="54"/>
      <c r="Q199" s="55"/>
      <c r="R199" s="57"/>
      <c r="S199" s="133"/>
      <c r="T199" s="134">
        <f t="shared" si="6"/>
        <v>0</v>
      </c>
      <c r="U199" s="522">
        <f t="shared" si="5"/>
        <v>3</v>
      </c>
    </row>
    <row r="200" spans="1:21" ht="18" hidden="1" customHeight="1" outlineLevel="1">
      <c r="A200" s="968"/>
      <c r="B200" s="969"/>
      <c r="C200" s="973"/>
      <c r="D200" s="976"/>
      <c r="E200" s="50">
        <v>32</v>
      </c>
      <c r="F200" s="100"/>
      <c r="G200" s="100"/>
      <c r="H200" s="51"/>
      <c r="I200" s="52"/>
      <c r="J200" s="53"/>
      <c r="K200" s="52"/>
      <c r="L200" s="53"/>
      <c r="M200" s="54"/>
      <c r="N200" s="55"/>
      <c r="O200" s="56"/>
      <c r="P200" s="54"/>
      <c r="Q200" s="55"/>
      <c r="R200" s="57"/>
      <c r="S200" s="133"/>
      <c r="T200" s="134">
        <f t="shared" si="6"/>
        <v>0</v>
      </c>
      <c r="U200" s="522">
        <f t="shared" si="5"/>
        <v>3</v>
      </c>
    </row>
    <row r="201" spans="1:21" ht="18" hidden="1" customHeight="1" outlineLevel="1">
      <c r="A201" s="968"/>
      <c r="B201" s="969"/>
      <c r="C201" s="973"/>
      <c r="D201" s="976"/>
      <c r="E201" s="50">
        <v>33</v>
      </c>
      <c r="F201" s="100"/>
      <c r="G201" s="100"/>
      <c r="H201" s="51"/>
      <c r="I201" s="52"/>
      <c r="J201" s="53"/>
      <c r="K201" s="52"/>
      <c r="L201" s="53"/>
      <c r="M201" s="54"/>
      <c r="N201" s="55"/>
      <c r="O201" s="56"/>
      <c r="P201" s="54"/>
      <c r="Q201" s="55"/>
      <c r="R201" s="57"/>
      <c r="S201" s="133"/>
      <c r="T201" s="134">
        <f t="shared" si="6"/>
        <v>0</v>
      </c>
      <c r="U201" s="522">
        <f t="shared" si="5"/>
        <v>3</v>
      </c>
    </row>
    <row r="202" spans="1:21" ht="18" hidden="1" customHeight="1" outlineLevel="1">
      <c r="A202" s="968"/>
      <c r="B202" s="969"/>
      <c r="C202" s="973"/>
      <c r="D202" s="976"/>
      <c r="E202" s="50">
        <v>34</v>
      </c>
      <c r="F202" s="100"/>
      <c r="G202" s="100"/>
      <c r="H202" s="51"/>
      <c r="I202" s="52"/>
      <c r="J202" s="53"/>
      <c r="K202" s="52"/>
      <c r="L202" s="53"/>
      <c r="M202" s="54"/>
      <c r="N202" s="55"/>
      <c r="O202" s="56"/>
      <c r="P202" s="54"/>
      <c r="Q202" s="55"/>
      <c r="R202" s="57"/>
      <c r="S202" s="133"/>
      <c r="T202" s="134">
        <f t="shared" si="6"/>
        <v>0</v>
      </c>
      <c r="U202" s="522">
        <f t="shared" si="5"/>
        <v>3</v>
      </c>
    </row>
    <row r="203" spans="1:21" ht="18" hidden="1" customHeight="1" outlineLevel="1">
      <c r="A203" s="968"/>
      <c r="B203" s="969"/>
      <c r="C203" s="973"/>
      <c r="D203" s="976"/>
      <c r="E203" s="50">
        <v>35</v>
      </c>
      <c r="F203" s="100"/>
      <c r="G203" s="100"/>
      <c r="H203" s="51"/>
      <c r="I203" s="52"/>
      <c r="J203" s="53"/>
      <c r="K203" s="52"/>
      <c r="L203" s="53"/>
      <c r="M203" s="54"/>
      <c r="N203" s="55"/>
      <c r="O203" s="56"/>
      <c r="P203" s="54"/>
      <c r="Q203" s="55"/>
      <c r="R203" s="57"/>
      <c r="S203" s="133"/>
      <c r="T203" s="134">
        <f t="shared" si="6"/>
        <v>0</v>
      </c>
      <c r="U203" s="522">
        <f t="shared" si="5"/>
        <v>3</v>
      </c>
    </row>
    <row r="204" spans="1:21" ht="18" hidden="1" customHeight="1" outlineLevel="1">
      <c r="A204" s="968"/>
      <c r="B204" s="969"/>
      <c r="C204" s="973"/>
      <c r="D204" s="976"/>
      <c r="E204" s="50">
        <v>36</v>
      </c>
      <c r="F204" s="100"/>
      <c r="G204" s="100"/>
      <c r="H204" s="51"/>
      <c r="I204" s="52"/>
      <c r="J204" s="53"/>
      <c r="K204" s="52"/>
      <c r="L204" s="53"/>
      <c r="M204" s="54"/>
      <c r="N204" s="55"/>
      <c r="O204" s="56"/>
      <c r="P204" s="54"/>
      <c r="Q204" s="55"/>
      <c r="R204" s="57"/>
      <c r="S204" s="133"/>
      <c r="T204" s="134">
        <f t="shared" si="6"/>
        <v>0</v>
      </c>
      <c r="U204" s="522">
        <f t="shared" si="5"/>
        <v>3</v>
      </c>
    </row>
    <row r="205" spans="1:21" ht="18" hidden="1" customHeight="1" outlineLevel="1">
      <c r="A205" s="968"/>
      <c r="B205" s="969"/>
      <c r="C205" s="973"/>
      <c r="D205" s="976"/>
      <c r="E205" s="50">
        <v>37</v>
      </c>
      <c r="F205" s="100"/>
      <c r="G205" s="100"/>
      <c r="H205" s="51"/>
      <c r="I205" s="52"/>
      <c r="J205" s="53"/>
      <c r="K205" s="52"/>
      <c r="L205" s="53"/>
      <c r="M205" s="54"/>
      <c r="N205" s="55"/>
      <c r="O205" s="56"/>
      <c r="P205" s="54"/>
      <c r="Q205" s="55"/>
      <c r="R205" s="57"/>
      <c r="S205" s="133"/>
      <c r="T205" s="134">
        <f t="shared" si="6"/>
        <v>0</v>
      </c>
      <c r="U205" s="522">
        <f t="shared" si="5"/>
        <v>3</v>
      </c>
    </row>
    <row r="206" spans="1:21" ht="18" hidden="1" customHeight="1" outlineLevel="1">
      <c r="A206" s="968"/>
      <c r="B206" s="969"/>
      <c r="C206" s="973"/>
      <c r="D206" s="976"/>
      <c r="E206" s="50">
        <v>38</v>
      </c>
      <c r="F206" s="100"/>
      <c r="G206" s="100"/>
      <c r="H206" s="51"/>
      <c r="I206" s="52"/>
      <c r="J206" s="53"/>
      <c r="K206" s="52"/>
      <c r="L206" s="53"/>
      <c r="M206" s="54"/>
      <c r="N206" s="55"/>
      <c r="O206" s="56"/>
      <c r="P206" s="54"/>
      <c r="Q206" s="55"/>
      <c r="R206" s="57"/>
      <c r="S206" s="133"/>
      <c r="T206" s="134">
        <f t="shared" si="6"/>
        <v>0</v>
      </c>
      <c r="U206" s="522">
        <f t="shared" si="5"/>
        <v>3</v>
      </c>
    </row>
    <row r="207" spans="1:21" ht="18" hidden="1" customHeight="1" outlineLevel="1">
      <c r="A207" s="968"/>
      <c r="B207" s="969"/>
      <c r="C207" s="973"/>
      <c r="D207" s="976"/>
      <c r="E207" s="50">
        <v>39</v>
      </c>
      <c r="F207" s="100"/>
      <c r="G207" s="100"/>
      <c r="H207" s="51"/>
      <c r="I207" s="52"/>
      <c r="J207" s="53"/>
      <c r="K207" s="52"/>
      <c r="L207" s="53"/>
      <c r="M207" s="54"/>
      <c r="N207" s="55"/>
      <c r="O207" s="56"/>
      <c r="P207" s="54"/>
      <c r="Q207" s="55"/>
      <c r="R207" s="57"/>
      <c r="S207" s="133"/>
      <c r="T207" s="134">
        <f t="shared" si="6"/>
        <v>0</v>
      </c>
      <c r="U207" s="522">
        <f t="shared" si="5"/>
        <v>3</v>
      </c>
    </row>
    <row r="208" spans="1:21" ht="18" hidden="1" customHeight="1" outlineLevel="1">
      <c r="A208" s="968"/>
      <c r="B208" s="969"/>
      <c r="C208" s="973"/>
      <c r="D208" s="976"/>
      <c r="E208" s="50">
        <v>40</v>
      </c>
      <c r="F208" s="100"/>
      <c r="G208" s="100"/>
      <c r="H208" s="51"/>
      <c r="I208" s="52"/>
      <c r="J208" s="53"/>
      <c r="K208" s="52"/>
      <c r="L208" s="53"/>
      <c r="M208" s="54"/>
      <c r="N208" s="55"/>
      <c r="O208" s="56"/>
      <c r="P208" s="54"/>
      <c r="Q208" s="55"/>
      <c r="R208" s="57"/>
      <c r="S208" s="133"/>
      <c r="T208" s="134">
        <f t="shared" si="6"/>
        <v>0</v>
      </c>
      <c r="U208" s="522">
        <f t="shared" si="5"/>
        <v>3</v>
      </c>
    </row>
    <row r="209" spans="1:21" ht="18" hidden="1" customHeight="1" outlineLevel="1">
      <c r="A209" s="968"/>
      <c r="B209" s="969"/>
      <c r="C209" s="973"/>
      <c r="D209" s="976"/>
      <c r="E209" s="50">
        <v>41</v>
      </c>
      <c r="F209" s="100"/>
      <c r="G209" s="100"/>
      <c r="H209" s="51"/>
      <c r="I209" s="52"/>
      <c r="J209" s="53"/>
      <c r="K209" s="52"/>
      <c r="L209" s="53"/>
      <c r="M209" s="54"/>
      <c r="N209" s="55"/>
      <c r="O209" s="56"/>
      <c r="P209" s="54"/>
      <c r="Q209" s="55"/>
      <c r="R209" s="57"/>
      <c r="S209" s="133"/>
      <c r="T209" s="134">
        <f t="shared" si="6"/>
        <v>0</v>
      </c>
      <c r="U209" s="522">
        <f t="shared" si="5"/>
        <v>3</v>
      </c>
    </row>
    <row r="210" spans="1:21" ht="18" hidden="1" customHeight="1" outlineLevel="1">
      <c r="A210" s="968"/>
      <c r="B210" s="969"/>
      <c r="C210" s="973"/>
      <c r="D210" s="976"/>
      <c r="E210" s="50">
        <v>42</v>
      </c>
      <c r="F210" s="100"/>
      <c r="G210" s="100"/>
      <c r="H210" s="51"/>
      <c r="I210" s="52"/>
      <c r="J210" s="53"/>
      <c r="K210" s="52"/>
      <c r="L210" s="53"/>
      <c r="M210" s="54"/>
      <c r="N210" s="55"/>
      <c r="O210" s="56"/>
      <c r="P210" s="54"/>
      <c r="Q210" s="55"/>
      <c r="R210" s="57"/>
      <c r="S210" s="133"/>
      <c r="T210" s="134">
        <f t="shared" si="6"/>
        <v>0</v>
      </c>
      <c r="U210" s="522">
        <f t="shared" si="5"/>
        <v>3</v>
      </c>
    </row>
    <row r="211" spans="1:21" ht="18" hidden="1" customHeight="1" outlineLevel="1">
      <c r="A211" s="968"/>
      <c r="B211" s="969"/>
      <c r="C211" s="973"/>
      <c r="D211" s="976"/>
      <c r="E211" s="50">
        <v>43</v>
      </c>
      <c r="F211" s="100"/>
      <c r="G211" s="100"/>
      <c r="H211" s="51"/>
      <c r="I211" s="52"/>
      <c r="J211" s="53"/>
      <c r="K211" s="52"/>
      <c r="L211" s="53"/>
      <c r="M211" s="54"/>
      <c r="N211" s="55"/>
      <c r="O211" s="56"/>
      <c r="P211" s="54"/>
      <c r="Q211" s="55"/>
      <c r="R211" s="57"/>
      <c r="S211" s="133"/>
      <c r="T211" s="134">
        <f t="shared" si="6"/>
        <v>0</v>
      </c>
      <c r="U211" s="522">
        <f t="shared" si="5"/>
        <v>3</v>
      </c>
    </row>
    <row r="212" spans="1:21" ht="18" hidden="1" customHeight="1" outlineLevel="1">
      <c r="A212" s="968"/>
      <c r="B212" s="969"/>
      <c r="C212" s="973"/>
      <c r="D212" s="976"/>
      <c r="E212" s="50">
        <v>44</v>
      </c>
      <c r="F212" s="100"/>
      <c r="G212" s="100"/>
      <c r="H212" s="51"/>
      <c r="I212" s="52"/>
      <c r="J212" s="53"/>
      <c r="K212" s="52"/>
      <c r="L212" s="53"/>
      <c r="M212" s="54"/>
      <c r="N212" s="55"/>
      <c r="O212" s="56"/>
      <c r="P212" s="54"/>
      <c r="Q212" s="55"/>
      <c r="R212" s="57"/>
      <c r="S212" s="133"/>
      <c r="T212" s="134">
        <f t="shared" si="6"/>
        <v>0</v>
      </c>
      <c r="U212" s="522">
        <f t="shared" si="5"/>
        <v>3</v>
      </c>
    </row>
    <row r="213" spans="1:21" ht="18" hidden="1" customHeight="1" outlineLevel="1">
      <c r="A213" s="968"/>
      <c r="B213" s="969"/>
      <c r="C213" s="973"/>
      <c r="D213" s="976"/>
      <c r="E213" s="50">
        <v>45</v>
      </c>
      <c r="F213" s="100"/>
      <c r="G213" s="100"/>
      <c r="H213" s="51"/>
      <c r="I213" s="52"/>
      <c r="J213" s="53"/>
      <c r="K213" s="52"/>
      <c r="L213" s="53"/>
      <c r="M213" s="54"/>
      <c r="N213" s="55"/>
      <c r="O213" s="56"/>
      <c r="P213" s="54"/>
      <c r="Q213" s="55"/>
      <c r="R213" s="57"/>
      <c r="S213" s="133"/>
      <c r="T213" s="134">
        <f t="shared" si="6"/>
        <v>0</v>
      </c>
      <c r="U213" s="522">
        <f t="shared" si="5"/>
        <v>3</v>
      </c>
    </row>
    <row r="214" spans="1:21" ht="18" hidden="1" customHeight="1" outlineLevel="1">
      <c r="A214" s="968"/>
      <c r="B214" s="969"/>
      <c r="C214" s="973"/>
      <c r="D214" s="976"/>
      <c r="E214" s="50">
        <v>46</v>
      </c>
      <c r="F214" s="100"/>
      <c r="G214" s="100"/>
      <c r="H214" s="51"/>
      <c r="I214" s="52"/>
      <c r="J214" s="53"/>
      <c r="K214" s="52"/>
      <c r="L214" s="53"/>
      <c r="M214" s="54"/>
      <c r="N214" s="55"/>
      <c r="O214" s="56"/>
      <c r="P214" s="54"/>
      <c r="Q214" s="55"/>
      <c r="R214" s="57"/>
      <c r="S214" s="133"/>
      <c r="T214" s="134">
        <f t="shared" si="6"/>
        <v>0</v>
      </c>
      <c r="U214" s="522">
        <f t="shared" si="5"/>
        <v>3</v>
      </c>
    </row>
    <row r="215" spans="1:21" ht="18" hidden="1" customHeight="1" outlineLevel="1">
      <c r="A215" s="968"/>
      <c r="B215" s="969"/>
      <c r="C215" s="973"/>
      <c r="D215" s="976"/>
      <c r="E215" s="50">
        <v>47</v>
      </c>
      <c r="F215" s="100"/>
      <c r="G215" s="100"/>
      <c r="H215" s="51"/>
      <c r="I215" s="52"/>
      <c r="J215" s="53"/>
      <c r="K215" s="52"/>
      <c r="L215" s="53"/>
      <c r="M215" s="54"/>
      <c r="N215" s="55"/>
      <c r="O215" s="56"/>
      <c r="P215" s="54"/>
      <c r="Q215" s="55"/>
      <c r="R215" s="57"/>
      <c r="S215" s="133"/>
      <c r="T215" s="134">
        <f t="shared" si="6"/>
        <v>0</v>
      </c>
      <c r="U215" s="522">
        <f t="shared" si="5"/>
        <v>3</v>
      </c>
    </row>
    <row r="216" spans="1:21" ht="18" hidden="1" customHeight="1" outlineLevel="1">
      <c r="A216" s="968"/>
      <c r="B216" s="969"/>
      <c r="C216" s="973"/>
      <c r="D216" s="976"/>
      <c r="E216" s="50">
        <v>48</v>
      </c>
      <c r="F216" s="100"/>
      <c r="G216" s="100"/>
      <c r="H216" s="51"/>
      <c r="I216" s="52"/>
      <c r="J216" s="53"/>
      <c r="K216" s="52"/>
      <c r="L216" s="53"/>
      <c r="M216" s="54"/>
      <c r="N216" s="55"/>
      <c r="O216" s="56"/>
      <c r="P216" s="54"/>
      <c r="Q216" s="55"/>
      <c r="R216" s="57"/>
      <c r="S216" s="133"/>
      <c r="T216" s="134">
        <f t="shared" si="6"/>
        <v>0</v>
      </c>
      <c r="U216" s="522">
        <f t="shared" si="5"/>
        <v>3</v>
      </c>
    </row>
    <row r="217" spans="1:21" ht="18" hidden="1" customHeight="1" outlineLevel="1">
      <c r="A217" s="968"/>
      <c r="B217" s="969"/>
      <c r="C217" s="973"/>
      <c r="D217" s="976"/>
      <c r="E217" s="50">
        <v>49</v>
      </c>
      <c r="F217" s="100"/>
      <c r="G217" s="100"/>
      <c r="H217" s="51"/>
      <c r="I217" s="52"/>
      <c r="J217" s="53"/>
      <c r="K217" s="52"/>
      <c r="L217" s="53"/>
      <c r="M217" s="54"/>
      <c r="N217" s="55"/>
      <c r="O217" s="56"/>
      <c r="P217" s="54"/>
      <c r="Q217" s="55"/>
      <c r="R217" s="57"/>
      <c r="S217" s="133"/>
      <c r="T217" s="134">
        <f t="shared" si="6"/>
        <v>0</v>
      </c>
      <c r="U217" s="522">
        <f t="shared" si="5"/>
        <v>3</v>
      </c>
    </row>
    <row r="218" spans="1:21" ht="18" hidden="1" customHeight="1" outlineLevel="1">
      <c r="A218" s="968"/>
      <c r="B218" s="969"/>
      <c r="C218" s="973"/>
      <c r="D218" s="976"/>
      <c r="E218" s="50">
        <v>50</v>
      </c>
      <c r="F218" s="100"/>
      <c r="G218" s="100"/>
      <c r="H218" s="51"/>
      <c r="I218" s="52"/>
      <c r="J218" s="53"/>
      <c r="K218" s="52"/>
      <c r="L218" s="53"/>
      <c r="M218" s="54"/>
      <c r="N218" s="55"/>
      <c r="O218" s="56"/>
      <c r="P218" s="54"/>
      <c r="Q218" s="55"/>
      <c r="R218" s="57"/>
      <c r="S218" s="133"/>
      <c r="T218" s="134">
        <f t="shared" si="6"/>
        <v>0</v>
      </c>
      <c r="U218" s="522">
        <f t="shared" si="5"/>
        <v>3</v>
      </c>
    </row>
    <row r="219" spans="1:21" ht="18" hidden="1" customHeight="1" outlineLevel="1">
      <c r="A219" s="968"/>
      <c r="B219" s="969"/>
      <c r="C219" s="973"/>
      <c r="D219" s="976"/>
      <c r="E219" s="50">
        <v>51</v>
      </c>
      <c r="F219" s="100"/>
      <c r="G219" s="100"/>
      <c r="H219" s="51"/>
      <c r="I219" s="52"/>
      <c r="J219" s="53"/>
      <c r="K219" s="52"/>
      <c r="L219" s="53"/>
      <c r="M219" s="54"/>
      <c r="N219" s="55"/>
      <c r="O219" s="56"/>
      <c r="P219" s="54"/>
      <c r="Q219" s="55"/>
      <c r="R219" s="57"/>
      <c r="S219" s="133"/>
      <c r="T219" s="134">
        <f t="shared" si="6"/>
        <v>0</v>
      </c>
      <c r="U219" s="522">
        <f t="shared" si="5"/>
        <v>3</v>
      </c>
    </row>
    <row r="220" spans="1:21" ht="18" hidden="1" customHeight="1" outlineLevel="1">
      <c r="A220" s="968"/>
      <c r="B220" s="969"/>
      <c r="C220" s="973"/>
      <c r="D220" s="976"/>
      <c r="E220" s="50">
        <v>52</v>
      </c>
      <c r="F220" s="100"/>
      <c r="G220" s="100"/>
      <c r="H220" s="51"/>
      <c r="I220" s="52"/>
      <c r="J220" s="53"/>
      <c r="K220" s="52"/>
      <c r="L220" s="53"/>
      <c r="M220" s="54"/>
      <c r="N220" s="55"/>
      <c r="O220" s="56"/>
      <c r="P220" s="54"/>
      <c r="Q220" s="55"/>
      <c r="R220" s="57"/>
      <c r="S220" s="133"/>
      <c r="T220" s="134">
        <f t="shared" si="6"/>
        <v>0</v>
      </c>
      <c r="U220" s="522">
        <f t="shared" si="5"/>
        <v>3</v>
      </c>
    </row>
    <row r="221" spans="1:21" ht="18" hidden="1" customHeight="1" outlineLevel="1">
      <c r="A221" s="968"/>
      <c r="B221" s="969"/>
      <c r="C221" s="973"/>
      <c r="D221" s="976"/>
      <c r="E221" s="50">
        <v>53</v>
      </c>
      <c r="F221" s="100"/>
      <c r="G221" s="100"/>
      <c r="H221" s="51"/>
      <c r="I221" s="52"/>
      <c r="J221" s="53"/>
      <c r="K221" s="52"/>
      <c r="L221" s="53"/>
      <c r="M221" s="54"/>
      <c r="N221" s="55"/>
      <c r="O221" s="56"/>
      <c r="P221" s="54"/>
      <c r="Q221" s="55"/>
      <c r="R221" s="57"/>
      <c r="S221" s="133"/>
      <c r="T221" s="134">
        <f t="shared" si="6"/>
        <v>0</v>
      </c>
      <c r="U221" s="522">
        <f t="shared" si="5"/>
        <v>3</v>
      </c>
    </row>
    <row r="222" spans="1:21" ht="18" hidden="1" customHeight="1" outlineLevel="1">
      <c r="A222" s="968"/>
      <c r="B222" s="969"/>
      <c r="C222" s="973"/>
      <c r="D222" s="976"/>
      <c r="E222" s="50">
        <v>54</v>
      </c>
      <c r="F222" s="100"/>
      <c r="G222" s="100"/>
      <c r="H222" s="51"/>
      <c r="I222" s="52"/>
      <c r="J222" s="53"/>
      <c r="K222" s="52"/>
      <c r="L222" s="53"/>
      <c r="M222" s="54"/>
      <c r="N222" s="55"/>
      <c r="O222" s="56"/>
      <c r="P222" s="54"/>
      <c r="Q222" s="55"/>
      <c r="R222" s="57"/>
      <c r="S222" s="133"/>
      <c r="T222" s="134">
        <f t="shared" si="6"/>
        <v>0</v>
      </c>
      <c r="U222" s="522">
        <f t="shared" si="5"/>
        <v>3</v>
      </c>
    </row>
    <row r="223" spans="1:21" ht="18" hidden="1" customHeight="1" outlineLevel="1">
      <c r="A223" s="968"/>
      <c r="B223" s="969"/>
      <c r="C223" s="973"/>
      <c r="D223" s="976"/>
      <c r="E223" s="50">
        <v>55</v>
      </c>
      <c r="F223" s="100"/>
      <c r="G223" s="100"/>
      <c r="H223" s="51"/>
      <c r="I223" s="52"/>
      <c r="J223" s="53"/>
      <c r="K223" s="52"/>
      <c r="L223" s="53"/>
      <c r="M223" s="54"/>
      <c r="N223" s="55"/>
      <c r="O223" s="56"/>
      <c r="P223" s="54"/>
      <c r="Q223" s="55"/>
      <c r="R223" s="57"/>
      <c r="S223" s="133"/>
      <c r="T223" s="134">
        <f t="shared" si="6"/>
        <v>0</v>
      </c>
      <c r="U223" s="522">
        <f t="shared" si="5"/>
        <v>3</v>
      </c>
    </row>
    <row r="224" spans="1:21" ht="18" hidden="1" customHeight="1" outlineLevel="1">
      <c r="A224" s="968"/>
      <c r="B224" s="969"/>
      <c r="C224" s="973"/>
      <c r="D224" s="976"/>
      <c r="E224" s="50">
        <v>56</v>
      </c>
      <c r="F224" s="100"/>
      <c r="G224" s="100"/>
      <c r="H224" s="51"/>
      <c r="I224" s="52"/>
      <c r="J224" s="53"/>
      <c r="K224" s="52"/>
      <c r="L224" s="53"/>
      <c r="M224" s="54"/>
      <c r="N224" s="55"/>
      <c r="O224" s="56"/>
      <c r="P224" s="54"/>
      <c r="Q224" s="55"/>
      <c r="R224" s="57"/>
      <c r="S224" s="133"/>
      <c r="T224" s="134">
        <f t="shared" si="6"/>
        <v>0</v>
      </c>
      <c r="U224" s="522">
        <f t="shared" si="5"/>
        <v>3</v>
      </c>
    </row>
    <row r="225" spans="1:21" ht="18" hidden="1" customHeight="1" outlineLevel="1">
      <c r="A225" s="968"/>
      <c r="B225" s="969"/>
      <c r="C225" s="973"/>
      <c r="D225" s="976"/>
      <c r="E225" s="50">
        <v>57</v>
      </c>
      <c r="F225" s="100"/>
      <c r="G225" s="100"/>
      <c r="H225" s="51"/>
      <c r="I225" s="52"/>
      <c r="J225" s="53"/>
      <c r="K225" s="52"/>
      <c r="L225" s="53"/>
      <c r="M225" s="54"/>
      <c r="N225" s="55"/>
      <c r="O225" s="56"/>
      <c r="P225" s="54"/>
      <c r="Q225" s="55"/>
      <c r="R225" s="57"/>
      <c r="S225" s="133"/>
      <c r="T225" s="134">
        <f t="shared" si="6"/>
        <v>0</v>
      </c>
      <c r="U225" s="522">
        <f t="shared" si="5"/>
        <v>3</v>
      </c>
    </row>
    <row r="226" spans="1:21" ht="18" hidden="1" customHeight="1" outlineLevel="1">
      <c r="A226" s="968"/>
      <c r="B226" s="969"/>
      <c r="C226" s="973"/>
      <c r="D226" s="976"/>
      <c r="E226" s="50">
        <v>58</v>
      </c>
      <c r="F226" s="100"/>
      <c r="G226" s="100"/>
      <c r="H226" s="51"/>
      <c r="I226" s="52"/>
      <c r="J226" s="53"/>
      <c r="K226" s="52"/>
      <c r="L226" s="53"/>
      <c r="M226" s="54"/>
      <c r="N226" s="55"/>
      <c r="O226" s="56"/>
      <c r="P226" s="54"/>
      <c r="Q226" s="55"/>
      <c r="R226" s="57"/>
      <c r="S226" s="133"/>
      <c r="T226" s="134">
        <f t="shared" si="6"/>
        <v>0</v>
      </c>
      <c r="U226" s="522">
        <f t="shared" si="5"/>
        <v>3</v>
      </c>
    </row>
    <row r="227" spans="1:21" ht="18" hidden="1" customHeight="1" outlineLevel="1">
      <c r="A227" s="968"/>
      <c r="B227" s="969"/>
      <c r="C227" s="973"/>
      <c r="D227" s="976"/>
      <c r="E227" s="50">
        <v>59</v>
      </c>
      <c r="F227" s="100"/>
      <c r="G227" s="100"/>
      <c r="H227" s="51"/>
      <c r="I227" s="52"/>
      <c r="J227" s="53"/>
      <c r="K227" s="52"/>
      <c r="L227" s="53"/>
      <c r="M227" s="54"/>
      <c r="N227" s="55"/>
      <c r="O227" s="56"/>
      <c r="P227" s="54"/>
      <c r="Q227" s="55"/>
      <c r="R227" s="57"/>
      <c r="S227" s="133"/>
      <c r="T227" s="134">
        <f t="shared" si="6"/>
        <v>0</v>
      </c>
      <c r="U227" s="522">
        <f t="shared" si="5"/>
        <v>3</v>
      </c>
    </row>
    <row r="228" spans="1:21" ht="18" hidden="1" customHeight="1" outlineLevel="1">
      <c r="A228" s="968"/>
      <c r="B228" s="969"/>
      <c r="C228" s="973"/>
      <c r="D228" s="976"/>
      <c r="E228" s="50">
        <v>60</v>
      </c>
      <c r="F228" s="100"/>
      <c r="G228" s="100"/>
      <c r="H228" s="51"/>
      <c r="I228" s="52"/>
      <c r="J228" s="53"/>
      <c r="K228" s="52"/>
      <c r="L228" s="53"/>
      <c r="M228" s="54"/>
      <c r="N228" s="55"/>
      <c r="O228" s="56"/>
      <c r="P228" s="54"/>
      <c r="Q228" s="55"/>
      <c r="R228" s="57"/>
      <c r="S228" s="133"/>
      <c r="T228" s="134">
        <f t="shared" si="6"/>
        <v>0</v>
      </c>
      <c r="U228" s="522">
        <f t="shared" si="5"/>
        <v>3</v>
      </c>
    </row>
    <row r="229" spans="1:21" ht="18" hidden="1" customHeight="1" outlineLevel="1">
      <c r="A229" s="968"/>
      <c r="B229" s="969"/>
      <c r="C229" s="973"/>
      <c r="D229" s="976"/>
      <c r="E229" s="50">
        <v>61</v>
      </c>
      <c r="F229" s="100"/>
      <c r="G229" s="100"/>
      <c r="H229" s="51"/>
      <c r="I229" s="52"/>
      <c r="J229" s="53"/>
      <c r="K229" s="52"/>
      <c r="L229" s="53"/>
      <c r="M229" s="54"/>
      <c r="N229" s="55"/>
      <c r="O229" s="56"/>
      <c r="P229" s="54"/>
      <c r="Q229" s="55"/>
      <c r="R229" s="57"/>
      <c r="S229" s="133"/>
      <c r="T229" s="134">
        <f t="shared" si="6"/>
        <v>0</v>
      </c>
      <c r="U229" s="522">
        <f t="shared" si="5"/>
        <v>3</v>
      </c>
    </row>
    <row r="230" spans="1:21" ht="18" hidden="1" customHeight="1" outlineLevel="1">
      <c r="A230" s="968"/>
      <c r="B230" s="969"/>
      <c r="C230" s="973"/>
      <c r="D230" s="976"/>
      <c r="E230" s="50">
        <v>62</v>
      </c>
      <c r="F230" s="100"/>
      <c r="G230" s="100"/>
      <c r="H230" s="51"/>
      <c r="I230" s="52"/>
      <c r="J230" s="53"/>
      <c r="K230" s="52"/>
      <c r="L230" s="53"/>
      <c r="M230" s="54"/>
      <c r="N230" s="55"/>
      <c r="O230" s="56"/>
      <c r="P230" s="54"/>
      <c r="Q230" s="55"/>
      <c r="R230" s="57"/>
      <c r="S230" s="133"/>
      <c r="T230" s="134">
        <f t="shared" si="6"/>
        <v>0</v>
      </c>
      <c r="U230" s="522">
        <f t="shared" si="5"/>
        <v>3</v>
      </c>
    </row>
    <row r="231" spans="1:21" ht="18" hidden="1" customHeight="1" outlineLevel="1">
      <c r="A231" s="968"/>
      <c r="B231" s="969"/>
      <c r="C231" s="973"/>
      <c r="D231" s="976"/>
      <c r="E231" s="50">
        <v>63</v>
      </c>
      <c r="F231" s="100"/>
      <c r="G231" s="100"/>
      <c r="H231" s="51"/>
      <c r="I231" s="52"/>
      <c r="J231" s="53"/>
      <c r="K231" s="52"/>
      <c r="L231" s="53"/>
      <c r="M231" s="54"/>
      <c r="N231" s="55"/>
      <c r="O231" s="56"/>
      <c r="P231" s="54"/>
      <c r="Q231" s="55"/>
      <c r="R231" s="57"/>
      <c r="S231" s="133"/>
      <c r="T231" s="134">
        <f t="shared" si="6"/>
        <v>0</v>
      </c>
      <c r="U231" s="522">
        <f t="shared" si="5"/>
        <v>3</v>
      </c>
    </row>
    <row r="232" spans="1:21" ht="18" hidden="1" customHeight="1" outlineLevel="1">
      <c r="A232" s="968"/>
      <c r="B232" s="969"/>
      <c r="C232" s="973"/>
      <c r="D232" s="976"/>
      <c r="E232" s="50">
        <v>64</v>
      </c>
      <c r="F232" s="100"/>
      <c r="G232" s="100"/>
      <c r="H232" s="51"/>
      <c r="I232" s="52"/>
      <c r="J232" s="53"/>
      <c r="K232" s="52"/>
      <c r="L232" s="53"/>
      <c r="M232" s="54"/>
      <c r="N232" s="55"/>
      <c r="O232" s="56"/>
      <c r="P232" s="54"/>
      <c r="Q232" s="55"/>
      <c r="R232" s="57"/>
      <c r="S232" s="133"/>
      <c r="T232" s="134">
        <f t="shared" si="6"/>
        <v>0</v>
      </c>
      <c r="U232" s="522">
        <f t="shared" si="5"/>
        <v>3</v>
      </c>
    </row>
    <row r="233" spans="1:21" ht="18" hidden="1" customHeight="1" outlineLevel="1">
      <c r="A233" s="968"/>
      <c r="B233" s="969"/>
      <c r="C233" s="973"/>
      <c r="D233" s="976"/>
      <c r="E233" s="50">
        <v>65</v>
      </c>
      <c r="F233" s="100"/>
      <c r="G233" s="100"/>
      <c r="H233" s="51"/>
      <c r="I233" s="52"/>
      <c r="J233" s="53"/>
      <c r="K233" s="52"/>
      <c r="L233" s="53"/>
      <c r="M233" s="54"/>
      <c r="N233" s="55"/>
      <c r="O233" s="56"/>
      <c r="P233" s="54"/>
      <c r="Q233" s="55"/>
      <c r="R233" s="57"/>
      <c r="S233" s="133"/>
      <c r="T233" s="134">
        <f t="shared" si="6"/>
        <v>0</v>
      </c>
      <c r="U233" s="522">
        <f t="shared" ref="U233:U248" si="7">$A$169</f>
        <v>3</v>
      </c>
    </row>
    <row r="234" spans="1:21" ht="18" hidden="1" customHeight="1" outlineLevel="1">
      <c r="A234" s="968"/>
      <c r="B234" s="969"/>
      <c r="C234" s="973"/>
      <c r="D234" s="976"/>
      <c r="E234" s="50">
        <v>66</v>
      </c>
      <c r="F234" s="100"/>
      <c r="G234" s="100"/>
      <c r="H234" s="51"/>
      <c r="I234" s="52"/>
      <c r="J234" s="53"/>
      <c r="K234" s="52"/>
      <c r="L234" s="53"/>
      <c r="M234" s="54"/>
      <c r="N234" s="55"/>
      <c r="O234" s="56"/>
      <c r="P234" s="54"/>
      <c r="Q234" s="55"/>
      <c r="R234" s="57"/>
      <c r="S234" s="133"/>
      <c r="T234" s="134">
        <f t="shared" si="6"/>
        <v>0</v>
      </c>
      <c r="U234" s="522">
        <f t="shared" si="7"/>
        <v>3</v>
      </c>
    </row>
    <row r="235" spans="1:21" ht="18" hidden="1" customHeight="1" outlineLevel="1">
      <c r="A235" s="968"/>
      <c r="B235" s="969"/>
      <c r="C235" s="973"/>
      <c r="D235" s="976"/>
      <c r="E235" s="50">
        <v>67</v>
      </c>
      <c r="F235" s="100"/>
      <c r="G235" s="100"/>
      <c r="H235" s="51"/>
      <c r="I235" s="52"/>
      <c r="J235" s="53"/>
      <c r="K235" s="52"/>
      <c r="L235" s="53"/>
      <c r="M235" s="54"/>
      <c r="N235" s="55"/>
      <c r="O235" s="56"/>
      <c r="P235" s="54"/>
      <c r="Q235" s="55"/>
      <c r="R235" s="57"/>
      <c r="S235" s="133"/>
      <c r="T235" s="134">
        <f t="shared" si="6"/>
        <v>0</v>
      </c>
      <c r="U235" s="522">
        <f t="shared" si="7"/>
        <v>3</v>
      </c>
    </row>
    <row r="236" spans="1:21" ht="18" hidden="1" customHeight="1" outlineLevel="1">
      <c r="A236" s="968"/>
      <c r="B236" s="969"/>
      <c r="C236" s="973"/>
      <c r="D236" s="976"/>
      <c r="E236" s="50">
        <v>68</v>
      </c>
      <c r="F236" s="100"/>
      <c r="G236" s="100"/>
      <c r="H236" s="51"/>
      <c r="I236" s="52"/>
      <c r="J236" s="53"/>
      <c r="K236" s="52"/>
      <c r="L236" s="53"/>
      <c r="M236" s="54"/>
      <c r="N236" s="55"/>
      <c r="O236" s="56"/>
      <c r="P236" s="54"/>
      <c r="Q236" s="55"/>
      <c r="R236" s="57"/>
      <c r="S236" s="133"/>
      <c r="T236" s="134">
        <f t="shared" ref="T236:T297" si="8">IF(J236="",0,INT(SUM(PRODUCT(J236,L236,O236),R236)))</f>
        <v>0</v>
      </c>
      <c r="U236" s="522">
        <f t="shared" si="7"/>
        <v>3</v>
      </c>
    </row>
    <row r="237" spans="1:21" ht="18" hidden="1" customHeight="1" outlineLevel="1">
      <c r="A237" s="968"/>
      <c r="B237" s="969"/>
      <c r="C237" s="973"/>
      <c r="D237" s="976"/>
      <c r="E237" s="50">
        <v>69</v>
      </c>
      <c r="F237" s="100"/>
      <c r="G237" s="100"/>
      <c r="H237" s="51"/>
      <c r="I237" s="52"/>
      <c r="J237" s="53"/>
      <c r="K237" s="52"/>
      <c r="L237" s="53"/>
      <c r="M237" s="54"/>
      <c r="N237" s="55"/>
      <c r="O237" s="56"/>
      <c r="P237" s="54"/>
      <c r="Q237" s="55"/>
      <c r="R237" s="57"/>
      <c r="S237" s="133"/>
      <c r="T237" s="134">
        <f t="shared" si="8"/>
        <v>0</v>
      </c>
      <c r="U237" s="522">
        <f t="shared" si="7"/>
        <v>3</v>
      </c>
    </row>
    <row r="238" spans="1:21" ht="18" hidden="1" customHeight="1" outlineLevel="1">
      <c r="A238" s="968"/>
      <c r="B238" s="969"/>
      <c r="C238" s="973"/>
      <c r="D238" s="976"/>
      <c r="E238" s="50">
        <v>70</v>
      </c>
      <c r="F238" s="100"/>
      <c r="G238" s="100"/>
      <c r="H238" s="51"/>
      <c r="I238" s="52"/>
      <c r="J238" s="53"/>
      <c r="K238" s="52"/>
      <c r="L238" s="53"/>
      <c r="M238" s="54"/>
      <c r="N238" s="55"/>
      <c r="O238" s="56"/>
      <c r="P238" s="54"/>
      <c r="Q238" s="55"/>
      <c r="R238" s="57"/>
      <c r="S238" s="133"/>
      <c r="T238" s="134">
        <f t="shared" si="8"/>
        <v>0</v>
      </c>
      <c r="U238" s="522">
        <f t="shared" si="7"/>
        <v>3</v>
      </c>
    </row>
    <row r="239" spans="1:21" ht="18" hidden="1" customHeight="1" outlineLevel="1">
      <c r="A239" s="968"/>
      <c r="B239" s="969"/>
      <c r="C239" s="973"/>
      <c r="D239" s="976"/>
      <c r="E239" s="50">
        <v>71</v>
      </c>
      <c r="F239" s="100"/>
      <c r="G239" s="100"/>
      <c r="H239" s="51"/>
      <c r="I239" s="52"/>
      <c r="J239" s="53"/>
      <c r="K239" s="52"/>
      <c r="L239" s="53"/>
      <c r="M239" s="54"/>
      <c r="N239" s="55"/>
      <c r="O239" s="56"/>
      <c r="P239" s="54"/>
      <c r="Q239" s="55"/>
      <c r="R239" s="57"/>
      <c r="S239" s="133"/>
      <c r="T239" s="134">
        <f t="shared" si="8"/>
        <v>0</v>
      </c>
      <c r="U239" s="522">
        <f t="shared" si="7"/>
        <v>3</v>
      </c>
    </row>
    <row r="240" spans="1:21" ht="18" hidden="1" customHeight="1" outlineLevel="1">
      <c r="A240" s="968"/>
      <c r="B240" s="969"/>
      <c r="C240" s="973"/>
      <c r="D240" s="976"/>
      <c r="E240" s="50">
        <v>72</v>
      </c>
      <c r="F240" s="100"/>
      <c r="G240" s="100"/>
      <c r="H240" s="51"/>
      <c r="I240" s="52"/>
      <c r="J240" s="53"/>
      <c r="K240" s="52"/>
      <c r="L240" s="53"/>
      <c r="M240" s="54"/>
      <c r="N240" s="55"/>
      <c r="O240" s="56"/>
      <c r="P240" s="54"/>
      <c r="Q240" s="55"/>
      <c r="R240" s="57"/>
      <c r="S240" s="133"/>
      <c r="T240" s="134">
        <f t="shared" si="8"/>
        <v>0</v>
      </c>
      <c r="U240" s="522">
        <f t="shared" si="7"/>
        <v>3</v>
      </c>
    </row>
    <row r="241" spans="1:21" ht="18" hidden="1" customHeight="1" outlineLevel="1">
      <c r="A241" s="968"/>
      <c r="B241" s="969"/>
      <c r="C241" s="973"/>
      <c r="D241" s="976"/>
      <c r="E241" s="50">
        <v>73</v>
      </c>
      <c r="F241" s="100"/>
      <c r="G241" s="100"/>
      <c r="H241" s="51"/>
      <c r="I241" s="52"/>
      <c r="J241" s="53"/>
      <c r="K241" s="52"/>
      <c r="L241" s="53"/>
      <c r="M241" s="54"/>
      <c r="N241" s="55"/>
      <c r="O241" s="56"/>
      <c r="P241" s="54"/>
      <c r="Q241" s="55"/>
      <c r="R241" s="57"/>
      <c r="S241" s="133"/>
      <c r="T241" s="134">
        <f t="shared" si="8"/>
        <v>0</v>
      </c>
      <c r="U241" s="522">
        <f t="shared" si="7"/>
        <v>3</v>
      </c>
    </row>
    <row r="242" spans="1:21" ht="18" hidden="1" customHeight="1" outlineLevel="1">
      <c r="A242" s="968"/>
      <c r="B242" s="969"/>
      <c r="C242" s="973"/>
      <c r="D242" s="976"/>
      <c r="E242" s="50">
        <v>74</v>
      </c>
      <c r="F242" s="100"/>
      <c r="G242" s="100"/>
      <c r="H242" s="51"/>
      <c r="I242" s="52"/>
      <c r="J242" s="53"/>
      <c r="K242" s="52"/>
      <c r="L242" s="53"/>
      <c r="M242" s="54"/>
      <c r="N242" s="55"/>
      <c r="O242" s="56"/>
      <c r="P242" s="54"/>
      <c r="Q242" s="55"/>
      <c r="R242" s="57"/>
      <c r="S242" s="133"/>
      <c r="T242" s="134">
        <f t="shared" si="8"/>
        <v>0</v>
      </c>
      <c r="U242" s="522">
        <f t="shared" si="7"/>
        <v>3</v>
      </c>
    </row>
    <row r="243" spans="1:21" ht="18" hidden="1" customHeight="1" outlineLevel="1">
      <c r="A243" s="968"/>
      <c r="B243" s="969"/>
      <c r="C243" s="973"/>
      <c r="D243" s="976"/>
      <c r="E243" s="50">
        <v>75</v>
      </c>
      <c r="F243" s="100"/>
      <c r="G243" s="100"/>
      <c r="H243" s="51"/>
      <c r="I243" s="52"/>
      <c r="J243" s="53"/>
      <c r="K243" s="52"/>
      <c r="L243" s="53"/>
      <c r="M243" s="54"/>
      <c r="N243" s="55"/>
      <c r="O243" s="56"/>
      <c r="P243" s="54"/>
      <c r="Q243" s="55"/>
      <c r="R243" s="57"/>
      <c r="S243" s="133"/>
      <c r="T243" s="134">
        <f t="shared" si="8"/>
        <v>0</v>
      </c>
      <c r="U243" s="522">
        <f t="shared" si="7"/>
        <v>3</v>
      </c>
    </row>
    <row r="244" spans="1:21" ht="18" hidden="1" customHeight="1" outlineLevel="1">
      <c r="A244" s="968"/>
      <c r="B244" s="969"/>
      <c r="C244" s="973"/>
      <c r="D244" s="976"/>
      <c r="E244" s="50">
        <v>76</v>
      </c>
      <c r="F244" s="100"/>
      <c r="G244" s="100"/>
      <c r="H244" s="51"/>
      <c r="I244" s="52"/>
      <c r="J244" s="53"/>
      <c r="K244" s="52"/>
      <c r="L244" s="53"/>
      <c r="M244" s="54"/>
      <c r="N244" s="55"/>
      <c r="O244" s="56"/>
      <c r="P244" s="54"/>
      <c r="Q244" s="55"/>
      <c r="R244" s="57"/>
      <c r="S244" s="133"/>
      <c r="T244" s="134">
        <f t="shared" si="8"/>
        <v>0</v>
      </c>
      <c r="U244" s="522">
        <f t="shared" si="7"/>
        <v>3</v>
      </c>
    </row>
    <row r="245" spans="1:21" ht="18" hidden="1" customHeight="1" outlineLevel="1">
      <c r="A245" s="968"/>
      <c r="B245" s="969"/>
      <c r="C245" s="973"/>
      <c r="D245" s="976"/>
      <c r="E245" s="50">
        <v>77</v>
      </c>
      <c r="F245" s="100"/>
      <c r="G245" s="100"/>
      <c r="H245" s="51"/>
      <c r="I245" s="52"/>
      <c r="J245" s="53"/>
      <c r="K245" s="52"/>
      <c r="L245" s="53"/>
      <c r="M245" s="54"/>
      <c r="N245" s="55"/>
      <c r="O245" s="56"/>
      <c r="P245" s="54"/>
      <c r="Q245" s="55"/>
      <c r="R245" s="57"/>
      <c r="S245" s="133"/>
      <c r="T245" s="134">
        <f t="shared" si="8"/>
        <v>0</v>
      </c>
      <c r="U245" s="522">
        <f t="shared" si="7"/>
        <v>3</v>
      </c>
    </row>
    <row r="246" spans="1:21" ht="18" hidden="1" customHeight="1" outlineLevel="1">
      <c r="A246" s="968"/>
      <c r="B246" s="969"/>
      <c r="C246" s="973"/>
      <c r="D246" s="976"/>
      <c r="E246" s="50">
        <v>78</v>
      </c>
      <c r="F246" s="100"/>
      <c r="G246" s="100"/>
      <c r="H246" s="51"/>
      <c r="I246" s="52"/>
      <c r="J246" s="53"/>
      <c r="K246" s="52"/>
      <c r="L246" s="53"/>
      <c r="M246" s="54"/>
      <c r="N246" s="55"/>
      <c r="O246" s="56"/>
      <c r="P246" s="54"/>
      <c r="Q246" s="55"/>
      <c r="R246" s="57"/>
      <c r="S246" s="133"/>
      <c r="T246" s="134">
        <f t="shared" si="8"/>
        <v>0</v>
      </c>
      <c r="U246" s="522">
        <f t="shared" si="7"/>
        <v>3</v>
      </c>
    </row>
    <row r="247" spans="1:21" ht="18" hidden="1" customHeight="1" outlineLevel="1">
      <c r="A247" s="968"/>
      <c r="B247" s="969"/>
      <c r="C247" s="973"/>
      <c r="D247" s="976"/>
      <c r="E247" s="50">
        <v>79</v>
      </c>
      <c r="F247" s="100"/>
      <c r="G247" s="100"/>
      <c r="H247" s="51"/>
      <c r="I247" s="52"/>
      <c r="J247" s="53"/>
      <c r="K247" s="52"/>
      <c r="L247" s="53"/>
      <c r="M247" s="54"/>
      <c r="N247" s="55"/>
      <c r="O247" s="56"/>
      <c r="P247" s="54"/>
      <c r="Q247" s="55"/>
      <c r="R247" s="57"/>
      <c r="S247" s="133"/>
      <c r="T247" s="134">
        <f t="shared" si="8"/>
        <v>0</v>
      </c>
      <c r="U247" s="522">
        <f t="shared" si="7"/>
        <v>3</v>
      </c>
    </row>
    <row r="248" spans="1:21" ht="18" hidden="1" customHeight="1" outlineLevel="1">
      <c r="A248" s="970"/>
      <c r="B248" s="971"/>
      <c r="C248" s="974"/>
      <c r="D248" s="977"/>
      <c r="E248" s="59">
        <v>80</v>
      </c>
      <c r="F248" s="39"/>
      <c r="G248" s="39"/>
      <c r="H248" s="60"/>
      <c r="I248" s="61"/>
      <c r="J248" s="62"/>
      <c r="K248" s="61"/>
      <c r="L248" s="62"/>
      <c r="M248" s="63"/>
      <c r="N248" s="64"/>
      <c r="O248" s="65"/>
      <c r="P248" s="63"/>
      <c r="Q248" s="64"/>
      <c r="R248" s="66"/>
      <c r="S248" s="128"/>
      <c r="T248" s="129">
        <f t="shared" si="8"/>
        <v>0</v>
      </c>
      <c r="U248" s="522">
        <f t="shared" si="7"/>
        <v>3</v>
      </c>
    </row>
    <row r="249" spans="1:21" ht="18" customHeight="1" collapsed="1">
      <c r="A249" s="966">
        <v>4</v>
      </c>
      <c r="B249" s="967"/>
      <c r="C249" s="975" t="str">
        <f>IF('B-１地域番号①'!$B25="","",'B-１地域番号①'!$B25)</f>
        <v/>
      </c>
      <c r="D249" s="975" t="str">
        <f>IF('B-１地域番号①'!$E27="","",'B-１地域番号①'!$E27)</f>
        <v/>
      </c>
      <c r="E249" s="40">
        <v>1</v>
      </c>
      <c r="F249" s="68"/>
      <c r="G249" s="68"/>
      <c r="H249" s="41"/>
      <c r="I249" s="42"/>
      <c r="J249" s="43"/>
      <c r="K249" s="45"/>
      <c r="L249" s="46"/>
      <c r="M249" s="44"/>
      <c r="N249" s="45"/>
      <c r="O249" s="46"/>
      <c r="P249" s="44"/>
      <c r="Q249" s="45"/>
      <c r="R249" s="47"/>
      <c r="S249" s="131"/>
      <c r="T249" s="132">
        <f t="shared" si="8"/>
        <v>0</v>
      </c>
      <c r="U249" s="522">
        <f t="shared" ref="U249:U312" si="9">$A$249</f>
        <v>4</v>
      </c>
    </row>
    <row r="250" spans="1:21" ht="18" customHeight="1">
      <c r="A250" s="968"/>
      <c r="B250" s="969"/>
      <c r="C250" s="976"/>
      <c r="D250" s="976"/>
      <c r="E250" s="523">
        <v>2</v>
      </c>
      <c r="F250" s="100"/>
      <c r="G250" s="100"/>
      <c r="H250" s="51"/>
      <c r="I250" s="52"/>
      <c r="J250" s="53"/>
      <c r="K250" s="55"/>
      <c r="L250" s="56"/>
      <c r="M250" s="54"/>
      <c r="N250" s="55"/>
      <c r="O250" s="56"/>
      <c r="P250" s="54"/>
      <c r="Q250" s="55"/>
      <c r="R250" s="57"/>
      <c r="S250" s="133"/>
      <c r="T250" s="134">
        <f t="shared" si="8"/>
        <v>0</v>
      </c>
      <c r="U250" s="522">
        <f t="shared" si="9"/>
        <v>4</v>
      </c>
    </row>
    <row r="251" spans="1:21" ht="18" customHeight="1">
      <c r="A251" s="968"/>
      <c r="B251" s="969"/>
      <c r="C251" s="976"/>
      <c r="D251" s="976"/>
      <c r="E251" s="523">
        <v>3</v>
      </c>
      <c r="F251" s="100"/>
      <c r="G251" s="100"/>
      <c r="H251" s="51"/>
      <c r="I251" s="52"/>
      <c r="J251" s="53"/>
      <c r="K251" s="55"/>
      <c r="L251" s="56"/>
      <c r="M251" s="54"/>
      <c r="N251" s="55"/>
      <c r="O251" s="56"/>
      <c r="P251" s="54"/>
      <c r="Q251" s="55"/>
      <c r="R251" s="57"/>
      <c r="S251" s="133"/>
      <c r="T251" s="134">
        <f t="shared" si="8"/>
        <v>0</v>
      </c>
      <c r="U251" s="522">
        <f t="shared" si="9"/>
        <v>4</v>
      </c>
    </row>
    <row r="252" spans="1:21" ht="18" customHeight="1">
      <c r="A252" s="968"/>
      <c r="B252" s="969"/>
      <c r="C252" s="976"/>
      <c r="D252" s="976"/>
      <c r="E252" s="523">
        <v>4</v>
      </c>
      <c r="F252" s="100"/>
      <c r="G252" s="100"/>
      <c r="H252" s="51"/>
      <c r="I252" s="52"/>
      <c r="J252" s="53"/>
      <c r="K252" s="55"/>
      <c r="L252" s="56"/>
      <c r="M252" s="54"/>
      <c r="N252" s="55"/>
      <c r="O252" s="56"/>
      <c r="P252" s="54"/>
      <c r="Q252" s="55"/>
      <c r="R252" s="57"/>
      <c r="S252" s="133"/>
      <c r="T252" s="134">
        <f t="shared" si="8"/>
        <v>0</v>
      </c>
      <c r="U252" s="522">
        <f t="shared" si="9"/>
        <v>4</v>
      </c>
    </row>
    <row r="253" spans="1:21" ht="18" customHeight="1">
      <c r="A253" s="968"/>
      <c r="B253" s="969"/>
      <c r="C253" s="976"/>
      <c r="D253" s="976"/>
      <c r="E253" s="523">
        <v>5</v>
      </c>
      <c r="F253" s="100"/>
      <c r="G253" s="100"/>
      <c r="H253" s="51"/>
      <c r="I253" s="52"/>
      <c r="J253" s="53"/>
      <c r="K253" s="52"/>
      <c r="L253" s="53"/>
      <c r="M253" s="54"/>
      <c r="N253" s="52"/>
      <c r="O253" s="56"/>
      <c r="P253" s="76"/>
      <c r="Q253" s="55"/>
      <c r="R253" s="57"/>
      <c r="S253" s="133"/>
      <c r="T253" s="134">
        <f t="shared" si="8"/>
        <v>0</v>
      </c>
      <c r="U253" s="522">
        <f t="shared" si="9"/>
        <v>4</v>
      </c>
    </row>
    <row r="254" spans="1:21" ht="18" customHeight="1">
      <c r="A254" s="968"/>
      <c r="B254" s="969"/>
      <c r="C254" s="976"/>
      <c r="D254" s="976"/>
      <c r="E254" s="523">
        <v>6</v>
      </c>
      <c r="F254" s="100"/>
      <c r="G254" s="100"/>
      <c r="H254" s="51"/>
      <c r="I254" s="52"/>
      <c r="J254" s="53"/>
      <c r="K254" s="52"/>
      <c r="L254" s="53"/>
      <c r="M254" s="54"/>
      <c r="N254" s="52"/>
      <c r="O254" s="56"/>
      <c r="P254" s="76"/>
      <c r="Q254" s="55"/>
      <c r="R254" s="57"/>
      <c r="S254" s="133"/>
      <c r="T254" s="134">
        <f t="shared" si="8"/>
        <v>0</v>
      </c>
      <c r="U254" s="522">
        <f t="shared" si="9"/>
        <v>4</v>
      </c>
    </row>
    <row r="255" spans="1:21" ht="18" customHeight="1">
      <c r="A255" s="968"/>
      <c r="B255" s="969"/>
      <c r="C255" s="976"/>
      <c r="D255" s="976"/>
      <c r="E255" s="523">
        <v>7</v>
      </c>
      <c r="F255" s="100"/>
      <c r="G255" s="100"/>
      <c r="H255" s="51"/>
      <c r="I255" s="52"/>
      <c r="J255" s="53"/>
      <c r="K255" s="52"/>
      <c r="L255" s="53"/>
      <c r="M255" s="54"/>
      <c r="N255" s="52"/>
      <c r="O255" s="56"/>
      <c r="P255" s="76"/>
      <c r="Q255" s="55"/>
      <c r="R255" s="57"/>
      <c r="S255" s="133"/>
      <c r="T255" s="134">
        <f t="shared" si="8"/>
        <v>0</v>
      </c>
      <c r="U255" s="522">
        <f t="shared" si="9"/>
        <v>4</v>
      </c>
    </row>
    <row r="256" spans="1:21" ht="18" customHeight="1">
      <c r="A256" s="968"/>
      <c r="B256" s="969"/>
      <c r="C256" s="976"/>
      <c r="D256" s="976"/>
      <c r="E256" s="523">
        <v>8</v>
      </c>
      <c r="F256" s="100"/>
      <c r="G256" s="100"/>
      <c r="H256" s="51"/>
      <c r="I256" s="52"/>
      <c r="J256" s="53"/>
      <c r="K256" s="52"/>
      <c r="L256" s="53"/>
      <c r="M256" s="54"/>
      <c r="N256" s="55"/>
      <c r="O256" s="56"/>
      <c r="P256" s="54"/>
      <c r="Q256" s="55"/>
      <c r="R256" s="57"/>
      <c r="S256" s="133"/>
      <c r="T256" s="134">
        <f t="shared" si="8"/>
        <v>0</v>
      </c>
      <c r="U256" s="522">
        <f t="shared" si="9"/>
        <v>4</v>
      </c>
    </row>
    <row r="257" spans="1:21" ht="18" customHeight="1">
      <c r="A257" s="968"/>
      <c r="B257" s="969"/>
      <c r="C257" s="976"/>
      <c r="D257" s="976"/>
      <c r="E257" s="523">
        <v>9</v>
      </c>
      <c r="F257" s="100"/>
      <c r="G257" s="100"/>
      <c r="H257" s="51"/>
      <c r="I257" s="52"/>
      <c r="J257" s="53"/>
      <c r="K257" s="52"/>
      <c r="L257" s="53"/>
      <c r="M257" s="54"/>
      <c r="N257" s="55"/>
      <c r="O257" s="56"/>
      <c r="P257" s="54"/>
      <c r="Q257" s="55"/>
      <c r="R257" s="57"/>
      <c r="S257" s="133"/>
      <c r="T257" s="134">
        <f t="shared" si="8"/>
        <v>0</v>
      </c>
      <c r="U257" s="522">
        <f t="shared" si="9"/>
        <v>4</v>
      </c>
    </row>
    <row r="258" spans="1:21" ht="18" customHeight="1">
      <c r="A258" s="968"/>
      <c r="B258" s="969"/>
      <c r="C258" s="976"/>
      <c r="D258" s="976"/>
      <c r="E258" s="523">
        <v>10</v>
      </c>
      <c r="F258" s="100"/>
      <c r="G258" s="100"/>
      <c r="H258" s="51"/>
      <c r="I258" s="52"/>
      <c r="J258" s="53"/>
      <c r="K258" s="52"/>
      <c r="L258" s="53"/>
      <c r="M258" s="54"/>
      <c r="N258" s="55"/>
      <c r="O258" s="56"/>
      <c r="P258" s="54"/>
      <c r="Q258" s="55"/>
      <c r="R258" s="57"/>
      <c r="S258" s="133"/>
      <c r="T258" s="134">
        <f t="shared" si="8"/>
        <v>0</v>
      </c>
      <c r="U258" s="522">
        <f t="shared" si="9"/>
        <v>4</v>
      </c>
    </row>
    <row r="259" spans="1:21" ht="18" customHeight="1">
      <c r="A259" s="968"/>
      <c r="B259" s="969"/>
      <c r="C259" s="976"/>
      <c r="D259" s="976"/>
      <c r="E259" s="523">
        <v>11</v>
      </c>
      <c r="F259" s="100"/>
      <c r="G259" s="100"/>
      <c r="H259" s="51"/>
      <c r="I259" s="52"/>
      <c r="J259" s="53"/>
      <c r="K259" s="52"/>
      <c r="L259" s="53"/>
      <c r="M259" s="54"/>
      <c r="N259" s="55"/>
      <c r="O259" s="56"/>
      <c r="P259" s="54"/>
      <c r="Q259" s="55"/>
      <c r="R259" s="57"/>
      <c r="S259" s="133"/>
      <c r="T259" s="134">
        <f t="shared" si="8"/>
        <v>0</v>
      </c>
      <c r="U259" s="522">
        <f t="shared" si="9"/>
        <v>4</v>
      </c>
    </row>
    <row r="260" spans="1:21" ht="18" customHeight="1">
      <c r="A260" s="968"/>
      <c r="B260" s="969"/>
      <c r="C260" s="976"/>
      <c r="D260" s="976"/>
      <c r="E260" s="523">
        <v>12</v>
      </c>
      <c r="F260" s="100"/>
      <c r="G260" s="100"/>
      <c r="H260" s="51"/>
      <c r="I260" s="52"/>
      <c r="J260" s="53"/>
      <c r="K260" s="52"/>
      <c r="L260" s="53"/>
      <c r="M260" s="54"/>
      <c r="N260" s="55"/>
      <c r="O260" s="56"/>
      <c r="P260" s="54"/>
      <c r="Q260" s="55"/>
      <c r="R260" s="57"/>
      <c r="S260" s="133"/>
      <c r="T260" s="134">
        <f t="shared" si="8"/>
        <v>0</v>
      </c>
      <c r="U260" s="522">
        <f t="shared" si="9"/>
        <v>4</v>
      </c>
    </row>
    <row r="261" spans="1:21" ht="18" customHeight="1">
      <c r="A261" s="968"/>
      <c r="B261" s="969"/>
      <c r="C261" s="976"/>
      <c r="D261" s="976"/>
      <c r="E261" s="523">
        <v>13</v>
      </c>
      <c r="F261" s="100"/>
      <c r="G261" s="100"/>
      <c r="H261" s="51"/>
      <c r="I261" s="52"/>
      <c r="J261" s="53"/>
      <c r="K261" s="52"/>
      <c r="L261" s="53"/>
      <c r="M261" s="54"/>
      <c r="N261" s="55"/>
      <c r="O261" s="56"/>
      <c r="P261" s="54"/>
      <c r="Q261" s="55"/>
      <c r="R261" s="57"/>
      <c r="S261" s="133"/>
      <c r="T261" s="134">
        <f t="shared" si="8"/>
        <v>0</v>
      </c>
      <c r="U261" s="522">
        <f t="shared" si="9"/>
        <v>4</v>
      </c>
    </row>
    <row r="262" spans="1:21" ht="18" customHeight="1">
      <c r="A262" s="968"/>
      <c r="B262" s="969"/>
      <c r="C262" s="976"/>
      <c r="D262" s="976"/>
      <c r="E262" s="523">
        <v>14</v>
      </c>
      <c r="F262" s="100"/>
      <c r="G262" s="100"/>
      <c r="H262" s="51"/>
      <c r="I262" s="52"/>
      <c r="J262" s="53"/>
      <c r="K262" s="52"/>
      <c r="L262" s="53"/>
      <c r="M262" s="54"/>
      <c r="N262" s="55"/>
      <c r="O262" s="56"/>
      <c r="P262" s="54"/>
      <c r="Q262" s="55"/>
      <c r="R262" s="57"/>
      <c r="S262" s="133"/>
      <c r="T262" s="134">
        <f t="shared" si="8"/>
        <v>0</v>
      </c>
      <c r="U262" s="522">
        <f t="shared" si="9"/>
        <v>4</v>
      </c>
    </row>
    <row r="263" spans="1:21" ht="18" customHeight="1">
      <c r="A263" s="968"/>
      <c r="B263" s="969"/>
      <c r="C263" s="976"/>
      <c r="D263" s="976"/>
      <c r="E263" s="523">
        <v>15</v>
      </c>
      <c r="F263" s="100"/>
      <c r="G263" s="100"/>
      <c r="H263" s="51"/>
      <c r="I263" s="52"/>
      <c r="J263" s="53"/>
      <c r="K263" s="52"/>
      <c r="L263" s="53"/>
      <c r="M263" s="54"/>
      <c r="N263" s="55"/>
      <c r="O263" s="56"/>
      <c r="P263" s="54"/>
      <c r="Q263" s="55"/>
      <c r="R263" s="57"/>
      <c r="S263" s="133"/>
      <c r="T263" s="134">
        <f t="shared" si="8"/>
        <v>0</v>
      </c>
      <c r="U263" s="522">
        <f t="shared" si="9"/>
        <v>4</v>
      </c>
    </row>
    <row r="264" spans="1:21" ht="18" customHeight="1">
      <c r="A264" s="968"/>
      <c r="B264" s="969"/>
      <c r="C264" s="976"/>
      <c r="D264" s="976"/>
      <c r="E264" s="523">
        <v>16</v>
      </c>
      <c r="F264" s="100"/>
      <c r="G264" s="100"/>
      <c r="H264" s="51"/>
      <c r="I264" s="52"/>
      <c r="J264" s="53"/>
      <c r="K264" s="52"/>
      <c r="L264" s="53"/>
      <c r="M264" s="54"/>
      <c r="N264" s="55"/>
      <c r="O264" s="56"/>
      <c r="P264" s="54"/>
      <c r="Q264" s="55"/>
      <c r="R264" s="57"/>
      <c r="S264" s="133"/>
      <c r="T264" s="134">
        <f t="shared" si="8"/>
        <v>0</v>
      </c>
      <c r="U264" s="522">
        <f t="shared" si="9"/>
        <v>4</v>
      </c>
    </row>
    <row r="265" spans="1:21" ht="18" customHeight="1">
      <c r="A265" s="968"/>
      <c r="B265" s="969"/>
      <c r="C265" s="976"/>
      <c r="D265" s="976"/>
      <c r="E265" s="523">
        <v>17</v>
      </c>
      <c r="F265" s="100"/>
      <c r="G265" s="100"/>
      <c r="H265" s="51"/>
      <c r="I265" s="52"/>
      <c r="J265" s="53"/>
      <c r="K265" s="52"/>
      <c r="L265" s="53"/>
      <c r="M265" s="54"/>
      <c r="N265" s="55"/>
      <c r="O265" s="56"/>
      <c r="P265" s="54"/>
      <c r="Q265" s="55"/>
      <c r="R265" s="57"/>
      <c r="S265" s="133"/>
      <c r="T265" s="134">
        <f t="shared" si="8"/>
        <v>0</v>
      </c>
      <c r="U265" s="522">
        <f t="shared" si="9"/>
        <v>4</v>
      </c>
    </row>
    <row r="266" spans="1:21" ht="18" customHeight="1">
      <c r="A266" s="968"/>
      <c r="B266" s="969"/>
      <c r="C266" s="976"/>
      <c r="D266" s="976"/>
      <c r="E266" s="523">
        <v>18</v>
      </c>
      <c r="F266" s="100"/>
      <c r="G266" s="100"/>
      <c r="H266" s="51"/>
      <c r="I266" s="52"/>
      <c r="J266" s="53"/>
      <c r="K266" s="52"/>
      <c r="L266" s="53"/>
      <c r="M266" s="54"/>
      <c r="N266" s="55"/>
      <c r="O266" s="56"/>
      <c r="P266" s="54"/>
      <c r="Q266" s="55"/>
      <c r="R266" s="57"/>
      <c r="S266" s="133"/>
      <c r="T266" s="134">
        <f t="shared" si="8"/>
        <v>0</v>
      </c>
      <c r="U266" s="522">
        <f t="shared" si="9"/>
        <v>4</v>
      </c>
    </row>
    <row r="267" spans="1:21" ht="18" customHeight="1">
      <c r="A267" s="968"/>
      <c r="B267" s="969"/>
      <c r="C267" s="976"/>
      <c r="D267" s="976"/>
      <c r="E267" s="523">
        <v>19</v>
      </c>
      <c r="F267" s="100"/>
      <c r="G267" s="100"/>
      <c r="H267" s="51"/>
      <c r="I267" s="52"/>
      <c r="J267" s="53"/>
      <c r="K267" s="52"/>
      <c r="L267" s="53"/>
      <c r="M267" s="54"/>
      <c r="N267" s="55"/>
      <c r="O267" s="56"/>
      <c r="P267" s="54"/>
      <c r="Q267" s="55"/>
      <c r="R267" s="57"/>
      <c r="S267" s="133"/>
      <c r="T267" s="134">
        <f t="shared" si="8"/>
        <v>0</v>
      </c>
      <c r="U267" s="522">
        <f t="shared" si="9"/>
        <v>4</v>
      </c>
    </row>
    <row r="268" spans="1:21" ht="18" customHeight="1">
      <c r="A268" s="968"/>
      <c r="B268" s="969"/>
      <c r="C268" s="976"/>
      <c r="D268" s="976"/>
      <c r="E268" s="523">
        <v>20</v>
      </c>
      <c r="F268" s="100"/>
      <c r="G268" s="100"/>
      <c r="H268" s="51"/>
      <c r="I268" s="52"/>
      <c r="J268" s="53"/>
      <c r="K268" s="52"/>
      <c r="L268" s="53"/>
      <c r="M268" s="54"/>
      <c r="N268" s="55"/>
      <c r="O268" s="56"/>
      <c r="P268" s="54"/>
      <c r="Q268" s="55"/>
      <c r="R268" s="57"/>
      <c r="S268" s="133"/>
      <c r="T268" s="134">
        <f t="shared" si="8"/>
        <v>0</v>
      </c>
      <c r="U268" s="522">
        <f t="shared" si="9"/>
        <v>4</v>
      </c>
    </row>
    <row r="269" spans="1:21" ht="18" customHeight="1">
      <c r="A269" s="968"/>
      <c r="B269" s="969"/>
      <c r="C269" s="976"/>
      <c r="D269" s="976"/>
      <c r="E269" s="523">
        <v>21</v>
      </c>
      <c r="F269" s="100"/>
      <c r="G269" s="100"/>
      <c r="H269" s="51"/>
      <c r="I269" s="52"/>
      <c r="J269" s="53"/>
      <c r="K269" s="52"/>
      <c r="L269" s="53"/>
      <c r="M269" s="54"/>
      <c r="N269" s="55"/>
      <c r="O269" s="56"/>
      <c r="P269" s="54"/>
      <c r="Q269" s="55"/>
      <c r="R269" s="57"/>
      <c r="S269" s="133"/>
      <c r="T269" s="134">
        <f t="shared" si="8"/>
        <v>0</v>
      </c>
      <c r="U269" s="522">
        <f t="shared" si="9"/>
        <v>4</v>
      </c>
    </row>
    <row r="270" spans="1:21" ht="18" customHeight="1">
      <c r="A270" s="968"/>
      <c r="B270" s="969"/>
      <c r="C270" s="976"/>
      <c r="D270" s="976"/>
      <c r="E270" s="523">
        <v>22</v>
      </c>
      <c r="F270" s="100"/>
      <c r="G270" s="100"/>
      <c r="H270" s="51"/>
      <c r="I270" s="52"/>
      <c r="J270" s="53"/>
      <c r="K270" s="52"/>
      <c r="L270" s="53"/>
      <c r="M270" s="54"/>
      <c r="N270" s="55"/>
      <c r="O270" s="56"/>
      <c r="P270" s="54"/>
      <c r="Q270" s="55"/>
      <c r="R270" s="57"/>
      <c r="S270" s="133"/>
      <c r="T270" s="134">
        <f t="shared" si="8"/>
        <v>0</v>
      </c>
      <c r="U270" s="522">
        <f t="shared" si="9"/>
        <v>4</v>
      </c>
    </row>
    <row r="271" spans="1:21" ht="18" customHeight="1">
      <c r="A271" s="968"/>
      <c r="B271" s="969"/>
      <c r="C271" s="976"/>
      <c r="D271" s="976"/>
      <c r="E271" s="523">
        <v>23</v>
      </c>
      <c r="F271" s="100"/>
      <c r="G271" s="100"/>
      <c r="H271" s="51"/>
      <c r="I271" s="52"/>
      <c r="J271" s="53"/>
      <c r="K271" s="52"/>
      <c r="L271" s="53"/>
      <c r="M271" s="54"/>
      <c r="N271" s="55"/>
      <c r="O271" s="56"/>
      <c r="P271" s="54"/>
      <c r="Q271" s="55"/>
      <c r="R271" s="57"/>
      <c r="S271" s="133"/>
      <c r="T271" s="134">
        <f t="shared" si="8"/>
        <v>0</v>
      </c>
      <c r="U271" s="522">
        <f t="shared" si="9"/>
        <v>4</v>
      </c>
    </row>
    <row r="272" spans="1:21" ht="18" customHeight="1">
      <c r="A272" s="968"/>
      <c r="B272" s="969"/>
      <c r="C272" s="976"/>
      <c r="D272" s="976"/>
      <c r="E272" s="523">
        <v>24</v>
      </c>
      <c r="F272" s="100"/>
      <c r="G272" s="100"/>
      <c r="H272" s="51"/>
      <c r="I272" s="52"/>
      <c r="J272" s="53"/>
      <c r="K272" s="52"/>
      <c r="L272" s="53"/>
      <c r="M272" s="54"/>
      <c r="N272" s="55"/>
      <c r="O272" s="56"/>
      <c r="P272" s="54"/>
      <c r="Q272" s="55"/>
      <c r="R272" s="57"/>
      <c r="S272" s="133"/>
      <c r="T272" s="134">
        <f t="shared" si="8"/>
        <v>0</v>
      </c>
      <c r="U272" s="522">
        <f t="shared" si="9"/>
        <v>4</v>
      </c>
    </row>
    <row r="273" spans="1:21" ht="18" customHeight="1">
      <c r="A273" s="968"/>
      <c r="B273" s="969"/>
      <c r="C273" s="976"/>
      <c r="D273" s="976"/>
      <c r="E273" s="523">
        <v>25</v>
      </c>
      <c r="F273" s="100"/>
      <c r="G273" s="100"/>
      <c r="H273" s="51"/>
      <c r="I273" s="52"/>
      <c r="J273" s="53"/>
      <c r="K273" s="52"/>
      <c r="L273" s="53"/>
      <c r="M273" s="54"/>
      <c r="N273" s="55"/>
      <c r="O273" s="56"/>
      <c r="P273" s="54"/>
      <c r="Q273" s="55"/>
      <c r="R273" s="57"/>
      <c r="S273" s="133"/>
      <c r="T273" s="134">
        <f t="shared" si="8"/>
        <v>0</v>
      </c>
      <c r="U273" s="522">
        <f t="shared" si="9"/>
        <v>4</v>
      </c>
    </row>
    <row r="274" spans="1:21" ht="18" customHeight="1">
      <c r="A274" s="968"/>
      <c r="B274" s="969"/>
      <c r="C274" s="976"/>
      <c r="D274" s="976"/>
      <c r="E274" s="523">
        <v>26</v>
      </c>
      <c r="F274" s="100"/>
      <c r="G274" s="100"/>
      <c r="H274" s="51"/>
      <c r="I274" s="52"/>
      <c r="J274" s="53"/>
      <c r="K274" s="52"/>
      <c r="L274" s="53"/>
      <c r="M274" s="54"/>
      <c r="N274" s="55"/>
      <c r="O274" s="56"/>
      <c r="P274" s="54"/>
      <c r="Q274" s="55"/>
      <c r="R274" s="57"/>
      <c r="S274" s="133"/>
      <c r="T274" s="134">
        <f t="shared" si="8"/>
        <v>0</v>
      </c>
      <c r="U274" s="522">
        <f t="shared" si="9"/>
        <v>4</v>
      </c>
    </row>
    <row r="275" spans="1:21" ht="18" customHeight="1">
      <c r="A275" s="968"/>
      <c r="B275" s="969"/>
      <c r="C275" s="976"/>
      <c r="D275" s="976"/>
      <c r="E275" s="523">
        <v>27</v>
      </c>
      <c r="F275" s="100"/>
      <c r="G275" s="100"/>
      <c r="H275" s="51"/>
      <c r="I275" s="52"/>
      <c r="J275" s="53"/>
      <c r="K275" s="52"/>
      <c r="L275" s="53"/>
      <c r="M275" s="54"/>
      <c r="N275" s="55"/>
      <c r="O275" s="56"/>
      <c r="P275" s="54"/>
      <c r="Q275" s="55"/>
      <c r="R275" s="57"/>
      <c r="S275" s="133"/>
      <c r="T275" s="134">
        <f t="shared" si="8"/>
        <v>0</v>
      </c>
      <c r="U275" s="522">
        <f t="shared" si="9"/>
        <v>4</v>
      </c>
    </row>
    <row r="276" spans="1:21" ht="18" customHeight="1">
      <c r="A276" s="968"/>
      <c r="B276" s="969"/>
      <c r="C276" s="976"/>
      <c r="D276" s="976"/>
      <c r="E276" s="523">
        <v>28</v>
      </c>
      <c r="F276" s="100"/>
      <c r="G276" s="100"/>
      <c r="H276" s="51"/>
      <c r="I276" s="52"/>
      <c r="J276" s="53"/>
      <c r="K276" s="52"/>
      <c r="L276" s="53"/>
      <c r="M276" s="54"/>
      <c r="N276" s="55"/>
      <c r="O276" s="56"/>
      <c r="P276" s="54"/>
      <c r="Q276" s="55"/>
      <c r="R276" s="57"/>
      <c r="S276" s="133"/>
      <c r="T276" s="134">
        <f t="shared" si="8"/>
        <v>0</v>
      </c>
      <c r="U276" s="522">
        <f t="shared" si="9"/>
        <v>4</v>
      </c>
    </row>
    <row r="277" spans="1:21" ht="18" customHeight="1">
      <c r="A277" s="968"/>
      <c r="B277" s="969"/>
      <c r="C277" s="976"/>
      <c r="D277" s="976"/>
      <c r="E277" s="523">
        <v>29</v>
      </c>
      <c r="F277" s="100"/>
      <c r="G277" s="100"/>
      <c r="H277" s="51"/>
      <c r="I277" s="52"/>
      <c r="J277" s="53"/>
      <c r="K277" s="55"/>
      <c r="L277" s="56"/>
      <c r="M277" s="54"/>
      <c r="N277" s="55"/>
      <c r="O277" s="56"/>
      <c r="P277" s="54"/>
      <c r="Q277" s="55"/>
      <c r="R277" s="57"/>
      <c r="S277" s="133"/>
      <c r="T277" s="134">
        <f t="shared" si="8"/>
        <v>0</v>
      </c>
      <c r="U277" s="522">
        <f t="shared" si="9"/>
        <v>4</v>
      </c>
    </row>
    <row r="278" spans="1:21" ht="18" customHeight="1">
      <c r="A278" s="968"/>
      <c r="B278" s="969"/>
      <c r="C278" s="976"/>
      <c r="D278" s="976"/>
      <c r="E278" s="50">
        <v>30</v>
      </c>
      <c r="F278" s="100"/>
      <c r="G278" s="100"/>
      <c r="H278" s="51"/>
      <c r="I278" s="52"/>
      <c r="J278" s="53"/>
      <c r="K278" s="55"/>
      <c r="L278" s="56"/>
      <c r="M278" s="54"/>
      <c r="N278" s="55"/>
      <c r="O278" s="56"/>
      <c r="P278" s="54"/>
      <c r="Q278" s="55"/>
      <c r="R278" s="57"/>
      <c r="S278" s="133"/>
      <c r="T278" s="134">
        <f t="shared" si="8"/>
        <v>0</v>
      </c>
      <c r="U278" s="522">
        <f t="shared" si="9"/>
        <v>4</v>
      </c>
    </row>
    <row r="279" spans="1:21" ht="18" hidden="1" customHeight="1" outlineLevel="1">
      <c r="A279" s="968"/>
      <c r="B279" s="969"/>
      <c r="C279" s="976"/>
      <c r="D279" s="976"/>
      <c r="E279" s="523">
        <v>31</v>
      </c>
      <c r="F279" s="100"/>
      <c r="G279" s="100"/>
      <c r="H279" s="51"/>
      <c r="I279" s="52"/>
      <c r="J279" s="53"/>
      <c r="K279" s="55"/>
      <c r="L279" s="56"/>
      <c r="M279" s="54"/>
      <c r="N279" s="55"/>
      <c r="O279" s="56"/>
      <c r="P279" s="54"/>
      <c r="Q279" s="55"/>
      <c r="R279" s="57"/>
      <c r="S279" s="133"/>
      <c r="T279" s="134">
        <f t="shared" si="8"/>
        <v>0</v>
      </c>
      <c r="U279" s="522">
        <f t="shared" si="9"/>
        <v>4</v>
      </c>
    </row>
    <row r="280" spans="1:21" ht="18" hidden="1" customHeight="1" outlineLevel="1">
      <c r="A280" s="968"/>
      <c r="B280" s="969"/>
      <c r="C280" s="976"/>
      <c r="D280" s="976"/>
      <c r="E280" s="523">
        <v>32</v>
      </c>
      <c r="F280" s="100"/>
      <c r="G280" s="100"/>
      <c r="H280" s="51"/>
      <c r="I280" s="52"/>
      <c r="J280" s="53"/>
      <c r="K280" s="55"/>
      <c r="L280" s="56"/>
      <c r="M280" s="54"/>
      <c r="N280" s="55"/>
      <c r="O280" s="56"/>
      <c r="P280" s="54"/>
      <c r="Q280" s="55"/>
      <c r="R280" s="57"/>
      <c r="S280" s="133"/>
      <c r="T280" s="134">
        <f t="shared" si="8"/>
        <v>0</v>
      </c>
      <c r="U280" s="522">
        <f t="shared" si="9"/>
        <v>4</v>
      </c>
    </row>
    <row r="281" spans="1:21" ht="18" hidden="1" customHeight="1" outlineLevel="1">
      <c r="A281" s="968"/>
      <c r="B281" s="969"/>
      <c r="C281" s="976"/>
      <c r="D281" s="976"/>
      <c r="E281" s="523">
        <v>33</v>
      </c>
      <c r="F281" s="100"/>
      <c r="G281" s="100"/>
      <c r="H281" s="51"/>
      <c r="I281" s="52"/>
      <c r="J281" s="53"/>
      <c r="K281" s="55"/>
      <c r="L281" s="56"/>
      <c r="M281" s="54"/>
      <c r="N281" s="55"/>
      <c r="O281" s="56"/>
      <c r="P281" s="54"/>
      <c r="Q281" s="55"/>
      <c r="R281" s="57"/>
      <c r="S281" s="133"/>
      <c r="T281" s="134">
        <f t="shared" si="8"/>
        <v>0</v>
      </c>
      <c r="U281" s="522">
        <f t="shared" si="9"/>
        <v>4</v>
      </c>
    </row>
    <row r="282" spans="1:21" ht="18" hidden="1" customHeight="1" outlineLevel="1">
      <c r="A282" s="968"/>
      <c r="B282" s="969"/>
      <c r="C282" s="976"/>
      <c r="D282" s="976"/>
      <c r="E282" s="523">
        <v>34</v>
      </c>
      <c r="F282" s="100"/>
      <c r="G282" s="100"/>
      <c r="H282" s="51"/>
      <c r="I282" s="52"/>
      <c r="J282" s="53"/>
      <c r="K282" s="52"/>
      <c r="L282" s="53"/>
      <c r="M282" s="54"/>
      <c r="N282" s="52"/>
      <c r="O282" s="56"/>
      <c r="P282" s="76"/>
      <c r="Q282" s="55"/>
      <c r="R282" s="57"/>
      <c r="S282" s="133"/>
      <c r="T282" s="134">
        <f t="shared" si="8"/>
        <v>0</v>
      </c>
      <c r="U282" s="522">
        <f t="shared" si="9"/>
        <v>4</v>
      </c>
    </row>
    <row r="283" spans="1:21" ht="18" hidden="1" customHeight="1" outlineLevel="1">
      <c r="A283" s="968"/>
      <c r="B283" s="969"/>
      <c r="C283" s="976"/>
      <c r="D283" s="976"/>
      <c r="E283" s="523">
        <v>35</v>
      </c>
      <c r="F283" s="100"/>
      <c r="G283" s="100"/>
      <c r="H283" s="51"/>
      <c r="I283" s="52"/>
      <c r="J283" s="53"/>
      <c r="K283" s="52"/>
      <c r="L283" s="53"/>
      <c r="M283" s="54"/>
      <c r="N283" s="52"/>
      <c r="O283" s="56"/>
      <c r="P283" s="76"/>
      <c r="Q283" s="55"/>
      <c r="R283" s="57"/>
      <c r="S283" s="133"/>
      <c r="T283" s="134">
        <f t="shared" si="8"/>
        <v>0</v>
      </c>
      <c r="U283" s="522">
        <f t="shared" si="9"/>
        <v>4</v>
      </c>
    </row>
    <row r="284" spans="1:21" ht="18" hidden="1" customHeight="1" outlineLevel="1">
      <c r="A284" s="968"/>
      <c r="B284" s="969"/>
      <c r="C284" s="976"/>
      <c r="D284" s="976"/>
      <c r="E284" s="523">
        <v>36</v>
      </c>
      <c r="F284" s="100"/>
      <c r="G284" s="100"/>
      <c r="H284" s="51"/>
      <c r="I284" s="52"/>
      <c r="J284" s="53"/>
      <c r="K284" s="52"/>
      <c r="L284" s="53"/>
      <c r="M284" s="54"/>
      <c r="N284" s="52"/>
      <c r="O284" s="56"/>
      <c r="P284" s="76"/>
      <c r="Q284" s="55"/>
      <c r="R284" s="57"/>
      <c r="S284" s="133"/>
      <c r="T284" s="134">
        <f t="shared" si="8"/>
        <v>0</v>
      </c>
      <c r="U284" s="522">
        <f t="shared" si="9"/>
        <v>4</v>
      </c>
    </row>
    <row r="285" spans="1:21" ht="18" hidden="1" customHeight="1" outlineLevel="1">
      <c r="A285" s="968"/>
      <c r="B285" s="969"/>
      <c r="C285" s="976"/>
      <c r="D285" s="976"/>
      <c r="E285" s="523">
        <v>37</v>
      </c>
      <c r="F285" s="100"/>
      <c r="G285" s="100"/>
      <c r="H285" s="51"/>
      <c r="I285" s="52"/>
      <c r="J285" s="53"/>
      <c r="K285" s="52"/>
      <c r="L285" s="53"/>
      <c r="M285" s="54"/>
      <c r="N285" s="55"/>
      <c r="O285" s="56"/>
      <c r="P285" s="54"/>
      <c r="Q285" s="55"/>
      <c r="R285" s="57"/>
      <c r="S285" s="133"/>
      <c r="T285" s="134">
        <f t="shared" si="8"/>
        <v>0</v>
      </c>
      <c r="U285" s="522">
        <f t="shared" si="9"/>
        <v>4</v>
      </c>
    </row>
    <row r="286" spans="1:21" ht="18" hidden="1" customHeight="1" outlineLevel="1">
      <c r="A286" s="968"/>
      <c r="B286" s="969"/>
      <c r="C286" s="976"/>
      <c r="D286" s="976"/>
      <c r="E286" s="523">
        <v>38</v>
      </c>
      <c r="F286" s="100"/>
      <c r="G286" s="100"/>
      <c r="H286" s="51"/>
      <c r="I286" s="52"/>
      <c r="J286" s="53"/>
      <c r="K286" s="52"/>
      <c r="L286" s="53"/>
      <c r="M286" s="54"/>
      <c r="N286" s="55"/>
      <c r="O286" s="56"/>
      <c r="P286" s="54"/>
      <c r="Q286" s="55"/>
      <c r="R286" s="57"/>
      <c r="S286" s="133"/>
      <c r="T286" s="134">
        <f t="shared" si="8"/>
        <v>0</v>
      </c>
      <c r="U286" s="522">
        <f t="shared" si="9"/>
        <v>4</v>
      </c>
    </row>
    <row r="287" spans="1:21" ht="18" hidden="1" customHeight="1" outlineLevel="1">
      <c r="A287" s="968"/>
      <c r="B287" s="969"/>
      <c r="C287" s="976"/>
      <c r="D287" s="976"/>
      <c r="E287" s="523">
        <v>39</v>
      </c>
      <c r="F287" s="100"/>
      <c r="G287" s="100"/>
      <c r="H287" s="51"/>
      <c r="I287" s="52"/>
      <c r="J287" s="53"/>
      <c r="K287" s="52"/>
      <c r="L287" s="53"/>
      <c r="M287" s="54"/>
      <c r="N287" s="55"/>
      <c r="O287" s="56"/>
      <c r="P287" s="54"/>
      <c r="Q287" s="55"/>
      <c r="R287" s="57"/>
      <c r="S287" s="133"/>
      <c r="T287" s="134">
        <f t="shared" si="8"/>
        <v>0</v>
      </c>
      <c r="U287" s="522">
        <f t="shared" si="9"/>
        <v>4</v>
      </c>
    </row>
    <row r="288" spans="1:21" ht="18" hidden="1" customHeight="1" outlineLevel="1">
      <c r="A288" s="968"/>
      <c r="B288" s="969"/>
      <c r="C288" s="976"/>
      <c r="D288" s="976"/>
      <c r="E288" s="523">
        <v>40</v>
      </c>
      <c r="F288" s="100"/>
      <c r="G288" s="100"/>
      <c r="H288" s="51"/>
      <c r="I288" s="52"/>
      <c r="J288" s="53"/>
      <c r="K288" s="52"/>
      <c r="L288" s="53"/>
      <c r="M288" s="54"/>
      <c r="N288" s="55"/>
      <c r="O288" s="56"/>
      <c r="P288" s="54"/>
      <c r="Q288" s="55"/>
      <c r="R288" s="57"/>
      <c r="S288" s="133"/>
      <c r="T288" s="134">
        <f t="shared" si="8"/>
        <v>0</v>
      </c>
      <c r="U288" s="522">
        <f t="shared" si="9"/>
        <v>4</v>
      </c>
    </row>
    <row r="289" spans="1:21" ht="18" hidden="1" customHeight="1" outlineLevel="1">
      <c r="A289" s="968"/>
      <c r="B289" s="969"/>
      <c r="C289" s="976"/>
      <c r="D289" s="976"/>
      <c r="E289" s="523">
        <v>41</v>
      </c>
      <c r="F289" s="100"/>
      <c r="G289" s="100"/>
      <c r="H289" s="51"/>
      <c r="I289" s="52"/>
      <c r="J289" s="53"/>
      <c r="K289" s="52"/>
      <c r="L289" s="53"/>
      <c r="M289" s="54"/>
      <c r="N289" s="55"/>
      <c r="O289" s="56"/>
      <c r="P289" s="54"/>
      <c r="Q289" s="55"/>
      <c r="R289" s="57"/>
      <c r="S289" s="133"/>
      <c r="T289" s="134">
        <f t="shared" si="8"/>
        <v>0</v>
      </c>
      <c r="U289" s="522">
        <f t="shared" si="9"/>
        <v>4</v>
      </c>
    </row>
    <row r="290" spans="1:21" ht="18" hidden="1" customHeight="1" outlineLevel="1">
      <c r="A290" s="968"/>
      <c r="B290" s="969"/>
      <c r="C290" s="976"/>
      <c r="D290" s="976"/>
      <c r="E290" s="523">
        <v>42</v>
      </c>
      <c r="F290" s="100"/>
      <c r="G290" s="100"/>
      <c r="H290" s="51"/>
      <c r="I290" s="52"/>
      <c r="J290" s="53"/>
      <c r="K290" s="52"/>
      <c r="L290" s="53"/>
      <c r="M290" s="54"/>
      <c r="N290" s="55"/>
      <c r="O290" s="56"/>
      <c r="P290" s="54"/>
      <c r="Q290" s="55"/>
      <c r="R290" s="57"/>
      <c r="S290" s="133"/>
      <c r="T290" s="134">
        <f t="shared" si="8"/>
        <v>0</v>
      </c>
      <c r="U290" s="522">
        <f t="shared" si="9"/>
        <v>4</v>
      </c>
    </row>
    <row r="291" spans="1:21" ht="18" hidden="1" customHeight="1" outlineLevel="1">
      <c r="A291" s="968"/>
      <c r="B291" s="969"/>
      <c r="C291" s="976"/>
      <c r="D291" s="976"/>
      <c r="E291" s="523">
        <v>43</v>
      </c>
      <c r="F291" s="100"/>
      <c r="G291" s="100"/>
      <c r="H291" s="51"/>
      <c r="I291" s="52"/>
      <c r="J291" s="53"/>
      <c r="K291" s="52"/>
      <c r="L291" s="53"/>
      <c r="M291" s="54"/>
      <c r="N291" s="55"/>
      <c r="O291" s="56"/>
      <c r="P291" s="54"/>
      <c r="Q291" s="55"/>
      <c r="R291" s="57"/>
      <c r="S291" s="133"/>
      <c r="T291" s="134">
        <f t="shared" si="8"/>
        <v>0</v>
      </c>
      <c r="U291" s="522">
        <f t="shared" si="9"/>
        <v>4</v>
      </c>
    </row>
    <row r="292" spans="1:21" ht="18" hidden="1" customHeight="1" outlineLevel="1">
      <c r="A292" s="968"/>
      <c r="B292" s="969"/>
      <c r="C292" s="976"/>
      <c r="D292" s="976"/>
      <c r="E292" s="523">
        <v>44</v>
      </c>
      <c r="F292" s="100"/>
      <c r="G292" s="100"/>
      <c r="H292" s="51"/>
      <c r="I292" s="52"/>
      <c r="J292" s="53"/>
      <c r="K292" s="52"/>
      <c r="L292" s="53"/>
      <c r="M292" s="54"/>
      <c r="N292" s="55"/>
      <c r="O292" s="56"/>
      <c r="P292" s="54"/>
      <c r="Q292" s="55"/>
      <c r="R292" s="57"/>
      <c r="S292" s="133"/>
      <c r="T292" s="134">
        <f t="shared" si="8"/>
        <v>0</v>
      </c>
      <c r="U292" s="522">
        <f t="shared" si="9"/>
        <v>4</v>
      </c>
    </row>
    <row r="293" spans="1:21" ht="18" hidden="1" customHeight="1" outlineLevel="1">
      <c r="A293" s="968"/>
      <c r="B293" s="969"/>
      <c r="C293" s="976"/>
      <c r="D293" s="976"/>
      <c r="E293" s="523">
        <v>45</v>
      </c>
      <c r="F293" s="100"/>
      <c r="G293" s="100"/>
      <c r="H293" s="51"/>
      <c r="I293" s="52"/>
      <c r="J293" s="53"/>
      <c r="K293" s="52"/>
      <c r="L293" s="53"/>
      <c r="M293" s="54"/>
      <c r="N293" s="55"/>
      <c r="O293" s="56"/>
      <c r="P293" s="54"/>
      <c r="Q293" s="55"/>
      <c r="R293" s="57"/>
      <c r="S293" s="133"/>
      <c r="T293" s="134">
        <f t="shared" si="8"/>
        <v>0</v>
      </c>
      <c r="U293" s="522">
        <f t="shared" si="9"/>
        <v>4</v>
      </c>
    </row>
    <row r="294" spans="1:21" ht="18" hidden="1" customHeight="1" outlineLevel="1">
      <c r="A294" s="968"/>
      <c r="B294" s="969"/>
      <c r="C294" s="976"/>
      <c r="D294" s="976"/>
      <c r="E294" s="523">
        <v>46</v>
      </c>
      <c r="F294" s="100"/>
      <c r="G294" s="100"/>
      <c r="H294" s="51"/>
      <c r="I294" s="52"/>
      <c r="J294" s="53"/>
      <c r="K294" s="52"/>
      <c r="L294" s="53"/>
      <c r="M294" s="54"/>
      <c r="N294" s="55"/>
      <c r="O294" s="56"/>
      <c r="P294" s="54"/>
      <c r="Q294" s="55"/>
      <c r="R294" s="57"/>
      <c r="S294" s="133"/>
      <c r="T294" s="134">
        <f t="shared" si="8"/>
        <v>0</v>
      </c>
      <c r="U294" s="522">
        <f t="shared" si="9"/>
        <v>4</v>
      </c>
    </row>
    <row r="295" spans="1:21" ht="18" hidden="1" customHeight="1" outlineLevel="1">
      <c r="A295" s="968"/>
      <c r="B295" s="969"/>
      <c r="C295" s="976"/>
      <c r="D295" s="976"/>
      <c r="E295" s="523">
        <v>47</v>
      </c>
      <c r="F295" s="100"/>
      <c r="G295" s="100"/>
      <c r="H295" s="51"/>
      <c r="I295" s="52"/>
      <c r="J295" s="53"/>
      <c r="K295" s="52"/>
      <c r="L295" s="53"/>
      <c r="M295" s="54"/>
      <c r="N295" s="55"/>
      <c r="O295" s="56"/>
      <c r="P295" s="54"/>
      <c r="Q295" s="55"/>
      <c r="R295" s="57"/>
      <c r="S295" s="133"/>
      <c r="T295" s="134">
        <f t="shared" si="8"/>
        <v>0</v>
      </c>
      <c r="U295" s="522">
        <f t="shared" si="9"/>
        <v>4</v>
      </c>
    </row>
    <row r="296" spans="1:21" ht="18" hidden="1" customHeight="1" outlineLevel="1">
      <c r="A296" s="968"/>
      <c r="B296" s="969"/>
      <c r="C296" s="976"/>
      <c r="D296" s="976"/>
      <c r="E296" s="523">
        <v>48</v>
      </c>
      <c r="F296" s="100"/>
      <c r="G296" s="100"/>
      <c r="H296" s="51"/>
      <c r="I296" s="52"/>
      <c r="J296" s="53"/>
      <c r="K296" s="52"/>
      <c r="L296" s="53"/>
      <c r="M296" s="54"/>
      <c r="N296" s="55"/>
      <c r="O296" s="56"/>
      <c r="P296" s="54"/>
      <c r="Q296" s="55"/>
      <c r="R296" s="57"/>
      <c r="S296" s="133"/>
      <c r="T296" s="134">
        <f t="shared" si="8"/>
        <v>0</v>
      </c>
      <c r="U296" s="522">
        <f t="shared" si="9"/>
        <v>4</v>
      </c>
    </row>
    <row r="297" spans="1:21" ht="18" hidden="1" customHeight="1" outlineLevel="1">
      <c r="A297" s="968"/>
      <c r="B297" s="969"/>
      <c r="C297" s="976"/>
      <c r="D297" s="976"/>
      <c r="E297" s="523">
        <v>49</v>
      </c>
      <c r="F297" s="100"/>
      <c r="G297" s="100"/>
      <c r="H297" s="51"/>
      <c r="I297" s="52"/>
      <c r="J297" s="53"/>
      <c r="K297" s="52"/>
      <c r="L297" s="53"/>
      <c r="M297" s="54"/>
      <c r="N297" s="55"/>
      <c r="O297" s="56"/>
      <c r="P297" s="54"/>
      <c r="Q297" s="55"/>
      <c r="R297" s="57"/>
      <c r="S297" s="133"/>
      <c r="T297" s="134">
        <f t="shared" si="8"/>
        <v>0</v>
      </c>
      <c r="U297" s="522">
        <f t="shared" si="9"/>
        <v>4</v>
      </c>
    </row>
    <row r="298" spans="1:21" ht="18" hidden="1" customHeight="1" outlineLevel="1">
      <c r="A298" s="968"/>
      <c r="B298" s="969"/>
      <c r="C298" s="976"/>
      <c r="D298" s="976"/>
      <c r="E298" s="523">
        <v>50</v>
      </c>
      <c r="F298" s="100"/>
      <c r="G298" s="100"/>
      <c r="H298" s="51"/>
      <c r="I298" s="52"/>
      <c r="J298" s="53"/>
      <c r="K298" s="52"/>
      <c r="L298" s="53"/>
      <c r="M298" s="54"/>
      <c r="N298" s="55"/>
      <c r="O298" s="56"/>
      <c r="P298" s="54"/>
      <c r="Q298" s="55"/>
      <c r="R298" s="57"/>
      <c r="S298" s="133"/>
      <c r="T298" s="134">
        <f t="shared" ref="T298:T360" si="10">IF(J298="",0,INT(SUM(PRODUCT(J298,L298,O298),R298)))</f>
        <v>0</v>
      </c>
      <c r="U298" s="522">
        <f t="shared" si="9"/>
        <v>4</v>
      </c>
    </row>
    <row r="299" spans="1:21" ht="18" hidden="1" customHeight="1" outlineLevel="1">
      <c r="A299" s="968"/>
      <c r="B299" s="969"/>
      <c r="C299" s="976"/>
      <c r="D299" s="976"/>
      <c r="E299" s="523">
        <v>51</v>
      </c>
      <c r="F299" s="100"/>
      <c r="G299" s="100"/>
      <c r="H299" s="51"/>
      <c r="I299" s="52"/>
      <c r="J299" s="53"/>
      <c r="K299" s="52"/>
      <c r="L299" s="53"/>
      <c r="M299" s="54"/>
      <c r="N299" s="55"/>
      <c r="O299" s="56"/>
      <c r="P299" s="54"/>
      <c r="Q299" s="55"/>
      <c r="R299" s="57"/>
      <c r="S299" s="133"/>
      <c r="T299" s="134">
        <f t="shared" si="10"/>
        <v>0</v>
      </c>
      <c r="U299" s="522">
        <f t="shared" si="9"/>
        <v>4</v>
      </c>
    </row>
    <row r="300" spans="1:21" ht="18" hidden="1" customHeight="1" outlineLevel="1">
      <c r="A300" s="968"/>
      <c r="B300" s="969"/>
      <c r="C300" s="976"/>
      <c r="D300" s="976"/>
      <c r="E300" s="523">
        <v>52</v>
      </c>
      <c r="F300" s="100"/>
      <c r="G300" s="100"/>
      <c r="H300" s="51"/>
      <c r="I300" s="52"/>
      <c r="J300" s="53"/>
      <c r="K300" s="52"/>
      <c r="L300" s="53"/>
      <c r="M300" s="54"/>
      <c r="N300" s="55"/>
      <c r="O300" s="56"/>
      <c r="P300" s="54"/>
      <c r="Q300" s="55"/>
      <c r="R300" s="57"/>
      <c r="S300" s="133"/>
      <c r="T300" s="134">
        <f t="shared" si="10"/>
        <v>0</v>
      </c>
      <c r="U300" s="522">
        <f t="shared" si="9"/>
        <v>4</v>
      </c>
    </row>
    <row r="301" spans="1:21" ht="18" hidden="1" customHeight="1" outlineLevel="1">
      <c r="A301" s="968"/>
      <c r="B301" s="969"/>
      <c r="C301" s="976"/>
      <c r="D301" s="976"/>
      <c r="E301" s="523">
        <v>53</v>
      </c>
      <c r="F301" s="100"/>
      <c r="G301" s="100"/>
      <c r="H301" s="51"/>
      <c r="I301" s="52"/>
      <c r="J301" s="53"/>
      <c r="K301" s="52"/>
      <c r="L301" s="53"/>
      <c r="M301" s="54"/>
      <c r="N301" s="55"/>
      <c r="O301" s="56"/>
      <c r="P301" s="54"/>
      <c r="Q301" s="55"/>
      <c r="R301" s="57"/>
      <c r="S301" s="133"/>
      <c r="T301" s="134">
        <f t="shared" si="10"/>
        <v>0</v>
      </c>
      <c r="U301" s="522">
        <f t="shared" si="9"/>
        <v>4</v>
      </c>
    </row>
    <row r="302" spans="1:21" ht="18" hidden="1" customHeight="1" outlineLevel="1">
      <c r="A302" s="968"/>
      <c r="B302" s="969"/>
      <c r="C302" s="976"/>
      <c r="D302" s="976"/>
      <c r="E302" s="523">
        <v>54</v>
      </c>
      <c r="F302" s="100"/>
      <c r="G302" s="100"/>
      <c r="H302" s="51"/>
      <c r="I302" s="52"/>
      <c r="J302" s="53"/>
      <c r="K302" s="52"/>
      <c r="L302" s="53"/>
      <c r="M302" s="54"/>
      <c r="N302" s="55"/>
      <c r="O302" s="56"/>
      <c r="P302" s="54"/>
      <c r="Q302" s="55"/>
      <c r="R302" s="57"/>
      <c r="S302" s="133"/>
      <c r="T302" s="134">
        <f t="shared" si="10"/>
        <v>0</v>
      </c>
      <c r="U302" s="522">
        <f t="shared" si="9"/>
        <v>4</v>
      </c>
    </row>
    <row r="303" spans="1:21" ht="18" hidden="1" customHeight="1" outlineLevel="1">
      <c r="A303" s="968"/>
      <c r="B303" s="969"/>
      <c r="C303" s="976"/>
      <c r="D303" s="976"/>
      <c r="E303" s="523">
        <v>55</v>
      </c>
      <c r="F303" s="100"/>
      <c r="G303" s="100"/>
      <c r="H303" s="51"/>
      <c r="I303" s="52"/>
      <c r="J303" s="53"/>
      <c r="K303" s="52"/>
      <c r="L303" s="53"/>
      <c r="M303" s="54"/>
      <c r="N303" s="55"/>
      <c r="O303" s="56"/>
      <c r="P303" s="54"/>
      <c r="Q303" s="55"/>
      <c r="R303" s="57"/>
      <c r="S303" s="133"/>
      <c r="T303" s="134">
        <f t="shared" si="10"/>
        <v>0</v>
      </c>
      <c r="U303" s="522">
        <f t="shared" si="9"/>
        <v>4</v>
      </c>
    </row>
    <row r="304" spans="1:21" ht="18" hidden="1" customHeight="1" outlineLevel="1">
      <c r="A304" s="968"/>
      <c r="B304" s="969"/>
      <c r="C304" s="976"/>
      <c r="D304" s="976"/>
      <c r="E304" s="523">
        <v>56</v>
      </c>
      <c r="F304" s="100"/>
      <c r="G304" s="100"/>
      <c r="H304" s="51"/>
      <c r="I304" s="52"/>
      <c r="J304" s="53"/>
      <c r="K304" s="52"/>
      <c r="L304" s="53"/>
      <c r="M304" s="54"/>
      <c r="N304" s="55"/>
      <c r="O304" s="56"/>
      <c r="P304" s="54"/>
      <c r="Q304" s="55"/>
      <c r="R304" s="57"/>
      <c r="S304" s="133"/>
      <c r="T304" s="134">
        <f t="shared" si="10"/>
        <v>0</v>
      </c>
      <c r="U304" s="522">
        <f t="shared" si="9"/>
        <v>4</v>
      </c>
    </row>
    <row r="305" spans="1:21" ht="18" hidden="1" customHeight="1" outlineLevel="1">
      <c r="A305" s="968"/>
      <c r="B305" s="969"/>
      <c r="C305" s="976"/>
      <c r="D305" s="976"/>
      <c r="E305" s="523">
        <v>57</v>
      </c>
      <c r="F305" s="100"/>
      <c r="G305" s="100"/>
      <c r="H305" s="51"/>
      <c r="I305" s="52"/>
      <c r="J305" s="53"/>
      <c r="K305" s="52"/>
      <c r="L305" s="53"/>
      <c r="M305" s="54"/>
      <c r="N305" s="55"/>
      <c r="O305" s="56"/>
      <c r="P305" s="54"/>
      <c r="Q305" s="55"/>
      <c r="R305" s="57"/>
      <c r="S305" s="133"/>
      <c r="T305" s="134">
        <f t="shared" si="10"/>
        <v>0</v>
      </c>
      <c r="U305" s="522">
        <f t="shared" si="9"/>
        <v>4</v>
      </c>
    </row>
    <row r="306" spans="1:21" ht="18" hidden="1" customHeight="1" outlineLevel="1">
      <c r="A306" s="968"/>
      <c r="B306" s="969"/>
      <c r="C306" s="976"/>
      <c r="D306" s="976"/>
      <c r="E306" s="523">
        <v>58</v>
      </c>
      <c r="F306" s="100"/>
      <c r="G306" s="100"/>
      <c r="H306" s="51"/>
      <c r="I306" s="52"/>
      <c r="J306" s="53"/>
      <c r="K306" s="55"/>
      <c r="L306" s="56"/>
      <c r="M306" s="54"/>
      <c r="N306" s="55"/>
      <c r="O306" s="56"/>
      <c r="P306" s="54"/>
      <c r="Q306" s="55"/>
      <c r="R306" s="57"/>
      <c r="S306" s="133"/>
      <c r="T306" s="134">
        <f t="shared" si="10"/>
        <v>0</v>
      </c>
      <c r="U306" s="522">
        <f t="shared" si="9"/>
        <v>4</v>
      </c>
    </row>
    <row r="307" spans="1:21" ht="18" hidden="1" customHeight="1" outlineLevel="1">
      <c r="A307" s="968"/>
      <c r="B307" s="969"/>
      <c r="C307" s="976"/>
      <c r="D307" s="976"/>
      <c r="E307" s="523">
        <v>59</v>
      </c>
      <c r="F307" s="100"/>
      <c r="G307" s="100"/>
      <c r="H307" s="51"/>
      <c r="I307" s="52"/>
      <c r="J307" s="53"/>
      <c r="K307" s="55"/>
      <c r="L307" s="56"/>
      <c r="M307" s="54"/>
      <c r="N307" s="55"/>
      <c r="O307" s="56"/>
      <c r="P307" s="54"/>
      <c r="Q307" s="55"/>
      <c r="R307" s="57"/>
      <c r="S307" s="133"/>
      <c r="T307" s="134">
        <f t="shared" si="10"/>
        <v>0</v>
      </c>
      <c r="U307" s="522">
        <f t="shared" si="9"/>
        <v>4</v>
      </c>
    </row>
    <row r="308" spans="1:21" ht="18" hidden="1" customHeight="1" outlineLevel="1">
      <c r="A308" s="968"/>
      <c r="B308" s="969"/>
      <c r="C308" s="976"/>
      <c r="D308" s="976"/>
      <c r="E308" s="523">
        <v>60</v>
      </c>
      <c r="F308" s="100"/>
      <c r="G308" s="100"/>
      <c r="H308" s="51"/>
      <c r="I308" s="52"/>
      <c r="J308" s="53"/>
      <c r="K308" s="55"/>
      <c r="L308" s="56"/>
      <c r="M308" s="54"/>
      <c r="N308" s="55"/>
      <c r="O308" s="56"/>
      <c r="P308" s="54"/>
      <c r="Q308" s="55"/>
      <c r="R308" s="57"/>
      <c r="S308" s="133"/>
      <c r="T308" s="134">
        <f t="shared" si="10"/>
        <v>0</v>
      </c>
      <c r="U308" s="522">
        <f t="shared" si="9"/>
        <v>4</v>
      </c>
    </row>
    <row r="309" spans="1:21" ht="18" hidden="1" customHeight="1" outlineLevel="1">
      <c r="A309" s="968"/>
      <c r="B309" s="969"/>
      <c r="C309" s="976"/>
      <c r="D309" s="976"/>
      <c r="E309" s="523">
        <v>61</v>
      </c>
      <c r="F309" s="100"/>
      <c r="G309" s="100"/>
      <c r="H309" s="51"/>
      <c r="I309" s="52"/>
      <c r="J309" s="53"/>
      <c r="K309" s="55"/>
      <c r="L309" s="56"/>
      <c r="M309" s="54"/>
      <c r="N309" s="55"/>
      <c r="O309" s="56"/>
      <c r="P309" s="54"/>
      <c r="Q309" s="55"/>
      <c r="R309" s="57"/>
      <c r="S309" s="133"/>
      <c r="T309" s="134">
        <f t="shared" si="10"/>
        <v>0</v>
      </c>
      <c r="U309" s="522">
        <f t="shared" si="9"/>
        <v>4</v>
      </c>
    </row>
    <row r="310" spans="1:21" ht="18" hidden="1" customHeight="1" outlineLevel="1">
      <c r="A310" s="968"/>
      <c r="B310" s="969"/>
      <c r="C310" s="976"/>
      <c r="D310" s="976"/>
      <c r="E310" s="523">
        <v>62</v>
      </c>
      <c r="F310" s="100"/>
      <c r="G310" s="100"/>
      <c r="H310" s="51"/>
      <c r="I310" s="52"/>
      <c r="J310" s="53"/>
      <c r="K310" s="52"/>
      <c r="L310" s="53"/>
      <c r="M310" s="54"/>
      <c r="N310" s="52"/>
      <c r="O310" s="56"/>
      <c r="P310" s="76"/>
      <c r="Q310" s="55"/>
      <c r="R310" s="57"/>
      <c r="S310" s="133"/>
      <c r="T310" s="134">
        <f t="shared" si="10"/>
        <v>0</v>
      </c>
      <c r="U310" s="522">
        <f t="shared" si="9"/>
        <v>4</v>
      </c>
    </row>
    <row r="311" spans="1:21" ht="18" hidden="1" customHeight="1" outlineLevel="1">
      <c r="A311" s="968"/>
      <c r="B311" s="969"/>
      <c r="C311" s="976"/>
      <c r="D311" s="976"/>
      <c r="E311" s="523">
        <v>63</v>
      </c>
      <c r="F311" s="100"/>
      <c r="G311" s="100"/>
      <c r="H311" s="51"/>
      <c r="I311" s="52"/>
      <c r="J311" s="53"/>
      <c r="K311" s="52"/>
      <c r="L311" s="53"/>
      <c r="M311" s="54"/>
      <c r="N311" s="52"/>
      <c r="O311" s="56"/>
      <c r="P311" s="76"/>
      <c r="Q311" s="55"/>
      <c r="R311" s="57"/>
      <c r="S311" s="133"/>
      <c r="T311" s="134">
        <f t="shared" si="10"/>
        <v>0</v>
      </c>
      <c r="U311" s="522">
        <f t="shared" si="9"/>
        <v>4</v>
      </c>
    </row>
    <row r="312" spans="1:21" ht="18" hidden="1" customHeight="1" outlineLevel="1">
      <c r="A312" s="968"/>
      <c r="B312" s="969"/>
      <c r="C312" s="976"/>
      <c r="D312" s="976"/>
      <c r="E312" s="523">
        <v>64</v>
      </c>
      <c r="F312" s="100"/>
      <c r="G312" s="100"/>
      <c r="H312" s="51"/>
      <c r="I312" s="52"/>
      <c r="J312" s="53"/>
      <c r="K312" s="52"/>
      <c r="L312" s="53"/>
      <c r="M312" s="54"/>
      <c r="N312" s="52"/>
      <c r="O312" s="56"/>
      <c r="P312" s="76"/>
      <c r="Q312" s="55"/>
      <c r="R312" s="57"/>
      <c r="S312" s="133"/>
      <c r="T312" s="134">
        <f t="shared" si="10"/>
        <v>0</v>
      </c>
      <c r="U312" s="522">
        <f t="shared" si="9"/>
        <v>4</v>
      </c>
    </row>
    <row r="313" spans="1:21" ht="18" hidden="1" customHeight="1" outlineLevel="1">
      <c r="A313" s="968"/>
      <c r="B313" s="969"/>
      <c r="C313" s="976"/>
      <c r="D313" s="976"/>
      <c r="E313" s="523">
        <v>65</v>
      </c>
      <c r="F313" s="100"/>
      <c r="G313" s="100"/>
      <c r="H313" s="51"/>
      <c r="I313" s="52"/>
      <c r="J313" s="53"/>
      <c r="K313" s="52"/>
      <c r="L313" s="53"/>
      <c r="M313" s="54"/>
      <c r="N313" s="55"/>
      <c r="O313" s="56"/>
      <c r="P313" s="54"/>
      <c r="Q313" s="55"/>
      <c r="R313" s="57"/>
      <c r="S313" s="133"/>
      <c r="T313" s="134">
        <f t="shared" si="10"/>
        <v>0</v>
      </c>
      <c r="U313" s="522">
        <f t="shared" ref="U313:U328" si="11">$A$249</f>
        <v>4</v>
      </c>
    </row>
    <row r="314" spans="1:21" ht="18" hidden="1" customHeight="1" outlineLevel="1">
      <c r="A314" s="968"/>
      <c r="B314" s="969"/>
      <c r="C314" s="976"/>
      <c r="D314" s="976"/>
      <c r="E314" s="523">
        <v>66</v>
      </c>
      <c r="F314" s="100"/>
      <c r="G314" s="100"/>
      <c r="H314" s="51"/>
      <c r="I314" s="52"/>
      <c r="J314" s="53"/>
      <c r="K314" s="52"/>
      <c r="L314" s="53"/>
      <c r="M314" s="54"/>
      <c r="N314" s="55"/>
      <c r="O314" s="56"/>
      <c r="P314" s="54"/>
      <c r="Q314" s="55"/>
      <c r="R314" s="57"/>
      <c r="S314" s="133"/>
      <c r="T314" s="134">
        <f t="shared" si="10"/>
        <v>0</v>
      </c>
      <c r="U314" s="522">
        <f t="shared" si="11"/>
        <v>4</v>
      </c>
    </row>
    <row r="315" spans="1:21" ht="18" hidden="1" customHeight="1" outlineLevel="1">
      <c r="A315" s="968"/>
      <c r="B315" s="969"/>
      <c r="C315" s="976"/>
      <c r="D315" s="976"/>
      <c r="E315" s="523">
        <v>67</v>
      </c>
      <c r="F315" s="100"/>
      <c r="G315" s="100"/>
      <c r="H315" s="51"/>
      <c r="I315" s="52"/>
      <c r="J315" s="53"/>
      <c r="K315" s="52"/>
      <c r="L315" s="53"/>
      <c r="M315" s="54"/>
      <c r="N315" s="55"/>
      <c r="O315" s="56"/>
      <c r="P315" s="54"/>
      <c r="Q315" s="55"/>
      <c r="R315" s="57"/>
      <c r="S315" s="133"/>
      <c r="T315" s="134">
        <f t="shared" si="10"/>
        <v>0</v>
      </c>
      <c r="U315" s="522">
        <f t="shared" si="11"/>
        <v>4</v>
      </c>
    </row>
    <row r="316" spans="1:21" ht="18" hidden="1" customHeight="1" outlineLevel="1">
      <c r="A316" s="968"/>
      <c r="B316" s="969"/>
      <c r="C316" s="976"/>
      <c r="D316" s="976"/>
      <c r="E316" s="523">
        <v>68</v>
      </c>
      <c r="F316" s="100"/>
      <c r="G316" s="100"/>
      <c r="H316" s="51"/>
      <c r="I316" s="52"/>
      <c r="J316" s="53"/>
      <c r="K316" s="52"/>
      <c r="L316" s="53"/>
      <c r="M316" s="54"/>
      <c r="N316" s="55"/>
      <c r="O316" s="56"/>
      <c r="P316" s="54"/>
      <c r="Q316" s="55"/>
      <c r="R316" s="57"/>
      <c r="S316" s="133"/>
      <c r="T316" s="134">
        <f t="shared" si="10"/>
        <v>0</v>
      </c>
      <c r="U316" s="522">
        <f t="shared" si="11"/>
        <v>4</v>
      </c>
    </row>
    <row r="317" spans="1:21" ht="18" hidden="1" customHeight="1" outlineLevel="1">
      <c r="A317" s="968"/>
      <c r="B317" s="969"/>
      <c r="C317" s="976"/>
      <c r="D317" s="976"/>
      <c r="E317" s="523">
        <v>69</v>
      </c>
      <c r="F317" s="100"/>
      <c r="G317" s="100"/>
      <c r="H317" s="51"/>
      <c r="I317" s="52"/>
      <c r="J317" s="53"/>
      <c r="K317" s="52"/>
      <c r="L317" s="53"/>
      <c r="M317" s="54"/>
      <c r="N317" s="55"/>
      <c r="O317" s="56"/>
      <c r="P317" s="54"/>
      <c r="Q317" s="55"/>
      <c r="R317" s="57"/>
      <c r="S317" s="133"/>
      <c r="T317" s="134">
        <f t="shared" si="10"/>
        <v>0</v>
      </c>
      <c r="U317" s="522">
        <f t="shared" si="11"/>
        <v>4</v>
      </c>
    </row>
    <row r="318" spans="1:21" ht="18" hidden="1" customHeight="1" outlineLevel="1">
      <c r="A318" s="968"/>
      <c r="B318" s="969"/>
      <c r="C318" s="976"/>
      <c r="D318" s="976"/>
      <c r="E318" s="523">
        <v>70</v>
      </c>
      <c r="F318" s="100"/>
      <c r="G318" s="100"/>
      <c r="H318" s="51"/>
      <c r="I318" s="52"/>
      <c r="J318" s="53"/>
      <c r="K318" s="52"/>
      <c r="L318" s="53"/>
      <c r="M318" s="54"/>
      <c r="N318" s="55"/>
      <c r="O318" s="56"/>
      <c r="P318" s="54"/>
      <c r="Q318" s="55"/>
      <c r="R318" s="57"/>
      <c r="S318" s="133"/>
      <c r="T318" s="134">
        <f t="shared" si="10"/>
        <v>0</v>
      </c>
      <c r="U318" s="522">
        <f t="shared" si="11"/>
        <v>4</v>
      </c>
    </row>
    <row r="319" spans="1:21" ht="18" hidden="1" customHeight="1" outlineLevel="1">
      <c r="A319" s="968"/>
      <c r="B319" s="969"/>
      <c r="C319" s="976"/>
      <c r="D319" s="976"/>
      <c r="E319" s="523">
        <v>71</v>
      </c>
      <c r="F319" s="100"/>
      <c r="G319" s="100"/>
      <c r="H319" s="51"/>
      <c r="I319" s="52"/>
      <c r="J319" s="53"/>
      <c r="K319" s="52"/>
      <c r="L319" s="53"/>
      <c r="M319" s="54"/>
      <c r="N319" s="55"/>
      <c r="O319" s="56"/>
      <c r="P319" s="54"/>
      <c r="Q319" s="55"/>
      <c r="R319" s="57"/>
      <c r="S319" s="133"/>
      <c r="T319" s="134">
        <f t="shared" si="10"/>
        <v>0</v>
      </c>
      <c r="U319" s="522">
        <f t="shared" si="11"/>
        <v>4</v>
      </c>
    </row>
    <row r="320" spans="1:21" ht="18" hidden="1" customHeight="1" outlineLevel="1">
      <c r="A320" s="968"/>
      <c r="B320" s="969"/>
      <c r="C320" s="976"/>
      <c r="D320" s="976"/>
      <c r="E320" s="523">
        <v>72</v>
      </c>
      <c r="F320" s="100"/>
      <c r="G320" s="100"/>
      <c r="H320" s="51"/>
      <c r="I320" s="52"/>
      <c r="J320" s="53"/>
      <c r="K320" s="52"/>
      <c r="L320" s="53"/>
      <c r="M320" s="54"/>
      <c r="N320" s="55"/>
      <c r="O320" s="56"/>
      <c r="P320" s="54"/>
      <c r="Q320" s="55"/>
      <c r="R320" s="57"/>
      <c r="S320" s="133"/>
      <c r="T320" s="134">
        <f t="shared" si="10"/>
        <v>0</v>
      </c>
      <c r="U320" s="522">
        <f t="shared" si="11"/>
        <v>4</v>
      </c>
    </row>
    <row r="321" spans="1:21" ht="18" hidden="1" customHeight="1" outlineLevel="1">
      <c r="A321" s="968"/>
      <c r="B321" s="969"/>
      <c r="C321" s="976"/>
      <c r="D321" s="976"/>
      <c r="E321" s="523">
        <v>73</v>
      </c>
      <c r="F321" s="100"/>
      <c r="G321" s="100"/>
      <c r="H321" s="51"/>
      <c r="I321" s="52"/>
      <c r="J321" s="53"/>
      <c r="K321" s="52"/>
      <c r="L321" s="53"/>
      <c r="M321" s="54"/>
      <c r="N321" s="55"/>
      <c r="O321" s="56"/>
      <c r="P321" s="54"/>
      <c r="Q321" s="55"/>
      <c r="R321" s="57"/>
      <c r="S321" s="133"/>
      <c r="T321" s="134">
        <f t="shared" si="10"/>
        <v>0</v>
      </c>
      <c r="U321" s="522">
        <f t="shared" si="11"/>
        <v>4</v>
      </c>
    </row>
    <row r="322" spans="1:21" ht="18" hidden="1" customHeight="1" outlineLevel="1">
      <c r="A322" s="968"/>
      <c r="B322" s="969"/>
      <c r="C322" s="976"/>
      <c r="D322" s="976"/>
      <c r="E322" s="523">
        <v>74</v>
      </c>
      <c r="F322" s="100"/>
      <c r="G322" s="100"/>
      <c r="H322" s="51"/>
      <c r="I322" s="52"/>
      <c r="J322" s="53"/>
      <c r="K322" s="52"/>
      <c r="L322" s="53"/>
      <c r="M322" s="54"/>
      <c r="N322" s="55"/>
      <c r="O322" s="56"/>
      <c r="P322" s="54"/>
      <c r="Q322" s="55"/>
      <c r="R322" s="57"/>
      <c r="S322" s="133"/>
      <c r="T322" s="134">
        <f t="shared" si="10"/>
        <v>0</v>
      </c>
      <c r="U322" s="522">
        <f t="shared" si="11"/>
        <v>4</v>
      </c>
    </row>
    <row r="323" spans="1:21" ht="18" hidden="1" customHeight="1" outlineLevel="1">
      <c r="A323" s="968"/>
      <c r="B323" s="969"/>
      <c r="C323" s="976"/>
      <c r="D323" s="976"/>
      <c r="E323" s="523">
        <v>75</v>
      </c>
      <c r="F323" s="100"/>
      <c r="G323" s="100"/>
      <c r="H323" s="51"/>
      <c r="I323" s="52"/>
      <c r="J323" s="53"/>
      <c r="K323" s="52"/>
      <c r="L323" s="53"/>
      <c r="M323" s="54"/>
      <c r="N323" s="55"/>
      <c r="O323" s="56"/>
      <c r="P323" s="54"/>
      <c r="Q323" s="55"/>
      <c r="R323" s="57"/>
      <c r="S323" s="133"/>
      <c r="T323" s="134">
        <f t="shared" si="10"/>
        <v>0</v>
      </c>
      <c r="U323" s="522">
        <f t="shared" si="11"/>
        <v>4</v>
      </c>
    </row>
    <row r="324" spans="1:21" ht="18" hidden="1" customHeight="1" outlineLevel="1">
      <c r="A324" s="968"/>
      <c r="B324" s="969"/>
      <c r="C324" s="976"/>
      <c r="D324" s="976"/>
      <c r="E324" s="523">
        <v>76</v>
      </c>
      <c r="F324" s="100"/>
      <c r="G324" s="100"/>
      <c r="H324" s="51"/>
      <c r="I324" s="52"/>
      <c r="J324" s="53"/>
      <c r="K324" s="52"/>
      <c r="L324" s="53"/>
      <c r="M324" s="54"/>
      <c r="N324" s="55"/>
      <c r="O324" s="56"/>
      <c r="P324" s="54"/>
      <c r="Q324" s="55"/>
      <c r="R324" s="57"/>
      <c r="S324" s="133"/>
      <c r="T324" s="134">
        <f t="shared" si="10"/>
        <v>0</v>
      </c>
      <c r="U324" s="522">
        <f t="shared" si="11"/>
        <v>4</v>
      </c>
    </row>
    <row r="325" spans="1:21" ht="18" hidden="1" customHeight="1" outlineLevel="1">
      <c r="A325" s="968"/>
      <c r="B325" s="969"/>
      <c r="C325" s="976"/>
      <c r="D325" s="976"/>
      <c r="E325" s="523">
        <v>77</v>
      </c>
      <c r="F325" s="100"/>
      <c r="G325" s="100"/>
      <c r="H325" s="51"/>
      <c r="I325" s="52"/>
      <c r="J325" s="53"/>
      <c r="K325" s="52"/>
      <c r="L325" s="53"/>
      <c r="M325" s="54"/>
      <c r="N325" s="55"/>
      <c r="O325" s="56"/>
      <c r="P325" s="54"/>
      <c r="Q325" s="55"/>
      <c r="R325" s="57"/>
      <c r="S325" s="133"/>
      <c r="T325" s="134">
        <f t="shared" si="10"/>
        <v>0</v>
      </c>
      <c r="U325" s="522">
        <f t="shared" si="11"/>
        <v>4</v>
      </c>
    </row>
    <row r="326" spans="1:21" ht="18" hidden="1" customHeight="1" outlineLevel="1">
      <c r="A326" s="968"/>
      <c r="B326" s="969"/>
      <c r="C326" s="976"/>
      <c r="D326" s="976"/>
      <c r="E326" s="523">
        <v>78</v>
      </c>
      <c r="F326" s="100"/>
      <c r="G326" s="100"/>
      <c r="H326" s="51"/>
      <c r="I326" s="52"/>
      <c r="J326" s="53"/>
      <c r="K326" s="52"/>
      <c r="L326" s="53"/>
      <c r="M326" s="54"/>
      <c r="N326" s="55"/>
      <c r="O326" s="56"/>
      <c r="P326" s="54"/>
      <c r="Q326" s="55"/>
      <c r="R326" s="57"/>
      <c r="S326" s="133"/>
      <c r="T326" s="134">
        <f t="shared" si="10"/>
        <v>0</v>
      </c>
      <c r="U326" s="522">
        <f t="shared" si="11"/>
        <v>4</v>
      </c>
    </row>
    <row r="327" spans="1:21" ht="18" hidden="1" customHeight="1" outlineLevel="1">
      <c r="A327" s="968"/>
      <c r="B327" s="969"/>
      <c r="C327" s="976"/>
      <c r="D327" s="976"/>
      <c r="E327" s="523">
        <v>79</v>
      </c>
      <c r="F327" s="100"/>
      <c r="G327" s="100"/>
      <c r="H327" s="51"/>
      <c r="I327" s="52"/>
      <c r="J327" s="53"/>
      <c r="K327" s="52"/>
      <c r="L327" s="53"/>
      <c r="M327" s="54"/>
      <c r="N327" s="55"/>
      <c r="O327" s="56"/>
      <c r="P327" s="54"/>
      <c r="Q327" s="55"/>
      <c r="R327" s="57"/>
      <c r="S327" s="133"/>
      <c r="T327" s="134">
        <f t="shared" si="10"/>
        <v>0</v>
      </c>
      <c r="U327" s="522">
        <f t="shared" si="11"/>
        <v>4</v>
      </c>
    </row>
    <row r="328" spans="1:21" ht="18" hidden="1" customHeight="1" outlineLevel="1">
      <c r="A328" s="996"/>
      <c r="B328" s="997"/>
      <c r="C328" s="999"/>
      <c r="D328" s="999"/>
      <c r="E328" s="525">
        <v>80</v>
      </c>
      <c r="F328" s="526"/>
      <c r="G328" s="526"/>
      <c r="H328" s="69"/>
      <c r="I328" s="70"/>
      <c r="J328" s="71"/>
      <c r="K328" s="70"/>
      <c r="L328" s="71"/>
      <c r="M328" s="72"/>
      <c r="N328" s="73"/>
      <c r="O328" s="74"/>
      <c r="P328" s="72"/>
      <c r="Q328" s="73"/>
      <c r="R328" s="75"/>
      <c r="S328" s="135"/>
      <c r="T328" s="136">
        <f t="shared" si="10"/>
        <v>0</v>
      </c>
      <c r="U328" s="522">
        <f t="shared" si="11"/>
        <v>4</v>
      </c>
    </row>
    <row r="329" spans="1:21" ht="18" customHeight="1" collapsed="1">
      <c r="A329" s="966">
        <v>5</v>
      </c>
      <c r="B329" s="967"/>
      <c r="C329" s="975" t="str">
        <f>IF('B-１地域番号①'!$B31="","",'B-１地域番号①'!$B31)</f>
        <v/>
      </c>
      <c r="D329" s="975" t="str">
        <f>IF('B-１地域番号①'!$E33="","",'B-１地域番号①'!$E33)</f>
        <v/>
      </c>
      <c r="E329" s="40">
        <v>1</v>
      </c>
      <c r="F329" s="68"/>
      <c r="G329" s="68"/>
      <c r="H329" s="41"/>
      <c r="I329" s="42"/>
      <c r="J329" s="43"/>
      <c r="K329" s="45"/>
      <c r="L329" s="46"/>
      <c r="M329" s="44"/>
      <c r="N329" s="45"/>
      <c r="O329" s="46"/>
      <c r="P329" s="44"/>
      <c r="Q329" s="45"/>
      <c r="R329" s="47"/>
      <c r="S329" s="131"/>
      <c r="T329" s="132">
        <f t="shared" si="10"/>
        <v>0</v>
      </c>
      <c r="U329" s="522">
        <f t="shared" ref="U329:U392" si="12">$A$329</f>
        <v>5</v>
      </c>
    </row>
    <row r="330" spans="1:21" ht="18" customHeight="1">
      <c r="A330" s="968"/>
      <c r="B330" s="969"/>
      <c r="C330" s="976"/>
      <c r="D330" s="976"/>
      <c r="E330" s="523">
        <v>2</v>
      </c>
      <c r="F330" s="100"/>
      <c r="G330" s="100"/>
      <c r="H330" s="51"/>
      <c r="I330" s="52"/>
      <c r="J330" s="53"/>
      <c r="K330" s="55"/>
      <c r="L330" s="56"/>
      <c r="M330" s="54"/>
      <c r="N330" s="55"/>
      <c r="O330" s="56"/>
      <c r="P330" s="54"/>
      <c r="Q330" s="55"/>
      <c r="R330" s="57"/>
      <c r="S330" s="133"/>
      <c r="T330" s="134">
        <f t="shared" si="10"/>
        <v>0</v>
      </c>
      <c r="U330" s="522">
        <f t="shared" si="12"/>
        <v>5</v>
      </c>
    </row>
    <row r="331" spans="1:21" ht="18" customHeight="1">
      <c r="A331" s="968"/>
      <c r="B331" s="969"/>
      <c r="C331" s="976"/>
      <c r="D331" s="976"/>
      <c r="E331" s="523">
        <v>3</v>
      </c>
      <c r="F331" s="100"/>
      <c r="G331" s="100"/>
      <c r="H331" s="51"/>
      <c r="I331" s="52"/>
      <c r="J331" s="53"/>
      <c r="K331" s="55"/>
      <c r="L331" s="56"/>
      <c r="M331" s="54"/>
      <c r="N331" s="55"/>
      <c r="O331" s="56"/>
      <c r="P331" s="54"/>
      <c r="Q331" s="55"/>
      <c r="R331" s="57"/>
      <c r="S331" s="133"/>
      <c r="T331" s="134">
        <f t="shared" si="10"/>
        <v>0</v>
      </c>
      <c r="U331" s="522">
        <f t="shared" si="12"/>
        <v>5</v>
      </c>
    </row>
    <row r="332" spans="1:21" ht="18" customHeight="1">
      <c r="A332" s="968"/>
      <c r="B332" s="969"/>
      <c r="C332" s="976"/>
      <c r="D332" s="976"/>
      <c r="E332" s="523">
        <v>4</v>
      </c>
      <c r="F332" s="100"/>
      <c r="G332" s="100"/>
      <c r="H332" s="51"/>
      <c r="I332" s="52"/>
      <c r="J332" s="53"/>
      <c r="K332" s="55"/>
      <c r="L332" s="56"/>
      <c r="M332" s="54"/>
      <c r="N332" s="55"/>
      <c r="O332" s="56"/>
      <c r="P332" s="54"/>
      <c r="Q332" s="55"/>
      <c r="R332" s="57"/>
      <c r="S332" s="133"/>
      <c r="T332" s="134">
        <f t="shared" si="10"/>
        <v>0</v>
      </c>
      <c r="U332" s="522">
        <f t="shared" si="12"/>
        <v>5</v>
      </c>
    </row>
    <row r="333" spans="1:21" ht="18" customHeight="1">
      <c r="A333" s="968"/>
      <c r="B333" s="969"/>
      <c r="C333" s="976"/>
      <c r="D333" s="976"/>
      <c r="E333" s="523">
        <v>5</v>
      </c>
      <c r="F333" s="100"/>
      <c r="G333" s="100"/>
      <c r="H333" s="51"/>
      <c r="I333" s="52"/>
      <c r="J333" s="53"/>
      <c r="K333" s="52"/>
      <c r="L333" s="53"/>
      <c r="M333" s="54"/>
      <c r="N333" s="52"/>
      <c r="O333" s="56"/>
      <c r="P333" s="76"/>
      <c r="Q333" s="55"/>
      <c r="R333" s="57"/>
      <c r="S333" s="133"/>
      <c r="T333" s="134">
        <f t="shared" si="10"/>
        <v>0</v>
      </c>
      <c r="U333" s="522">
        <f t="shared" si="12"/>
        <v>5</v>
      </c>
    </row>
    <row r="334" spans="1:21" ht="18" customHeight="1">
      <c r="A334" s="968"/>
      <c r="B334" s="969"/>
      <c r="C334" s="976"/>
      <c r="D334" s="976"/>
      <c r="E334" s="523">
        <v>6</v>
      </c>
      <c r="F334" s="100"/>
      <c r="G334" s="100"/>
      <c r="H334" s="51"/>
      <c r="I334" s="52"/>
      <c r="J334" s="53"/>
      <c r="K334" s="52"/>
      <c r="L334" s="53"/>
      <c r="M334" s="54"/>
      <c r="N334" s="52"/>
      <c r="O334" s="56"/>
      <c r="P334" s="76"/>
      <c r="Q334" s="55"/>
      <c r="R334" s="57"/>
      <c r="S334" s="133"/>
      <c r="T334" s="134">
        <f t="shared" si="10"/>
        <v>0</v>
      </c>
      <c r="U334" s="522">
        <f t="shared" si="12"/>
        <v>5</v>
      </c>
    </row>
    <row r="335" spans="1:21" ht="18" customHeight="1">
      <c r="A335" s="968"/>
      <c r="B335" s="969"/>
      <c r="C335" s="976"/>
      <c r="D335" s="976"/>
      <c r="E335" s="523">
        <v>7</v>
      </c>
      <c r="F335" s="100"/>
      <c r="G335" s="100"/>
      <c r="H335" s="51"/>
      <c r="I335" s="52"/>
      <c r="J335" s="53"/>
      <c r="K335" s="52"/>
      <c r="L335" s="53"/>
      <c r="M335" s="54"/>
      <c r="N335" s="55"/>
      <c r="O335" s="56"/>
      <c r="P335" s="54"/>
      <c r="Q335" s="55"/>
      <c r="R335" s="57"/>
      <c r="S335" s="133"/>
      <c r="T335" s="134">
        <f t="shared" si="10"/>
        <v>0</v>
      </c>
      <c r="U335" s="522">
        <f t="shared" si="12"/>
        <v>5</v>
      </c>
    </row>
    <row r="336" spans="1:21" ht="18" customHeight="1">
      <c r="A336" s="968"/>
      <c r="B336" s="969"/>
      <c r="C336" s="976"/>
      <c r="D336" s="976"/>
      <c r="E336" s="523">
        <v>8</v>
      </c>
      <c r="F336" s="100"/>
      <c r="G336" s="100"/>
      <c r="H336" s="51"/>
      <c r="I336" s="52"/>
      <c r="J336" s="53"/>
      <c r="K336" s="52"/>
      <c r="L336" s="53"/>
      <c r="M336" s="54"/>
      <c r="N336" s="55"/>
      <c r="O336" s="56"/>
      <c r="P336" s="54"/>
      <c r="Q336" s="55"/>
      <c r="R336" s="57"/>
      <c r="S336" s="133"/>
      <c r="T336" s="134">
        <f t="shared" si="10"/>
        <v>0</v>
      </c>
      <c r="U336" s="522">
        <f t="shared" si="12"/>
        <v>5</v>
      </c>
    </row>
    <row r="337" spans="1:21" ht="18" customHeight="1">
      <c r="A337" s="968"/>
      <c r="B337" s="969"/>
      <c r="C337" s="976"/>
      <c r="D337" s="976"/>
      <c r="E337" s="523">
        <v>9</v>
      </c>
      <c r="F337" s="100"/>
      <c r="G337" s="100"/>
      <c r="H337" s="51"/>
      <c r="I337" s="52"/>
      <c r="J337" s="53"/>
      <c r="K337" s="52"/>
      <c r="L337" s="53"/>
      <c r="M337" s="54"/>
      <c r="N337" s="55"/>
      <c r="O337" s="56"/>
      <c r="P337" s="54"/>
      <c r="Q337" s="55"/>
      <c r="R337" s="57"/>
      <c r="S337" s="133"/>
      <c r="T337" s="134">
        <f t="shared" si="10"/>
        <v>0</v>
      </c>
      <c r="U337" s="522">
        <f t="shared" si="12"/>
        <v>5</v>
      </c>
    </row>
    <row r="338" spans="1:21" ht="18" customHeight="1">
      <c r="A338" s="968"/>
      <c r="B338" s="969"/>
      <c r="C338" s="976"/>
      <c r="D338" s="976"/>
      <c r="E338" s="523">
        <v>10</v>
      </c>
      <c r="F338" s="100"/>
      <c r="G338" s="100"/>
      <c r="H338" s="51"/>
      <c r="I338" s="52"/>
      <c r="J338" s="53"/>
      <c r="K338" s="52"/>
      <c r="L338" s="53"/>
      <c r="M338" s="54"/>
      <c r="N338" s="55"/>
      <c r="O338" s="56"/>
      <c r="P338" s="54"/>
      <c r="Q338" s="55"/>
      <c r="R338" s="57"/>
      <c r="S338" s="133"/>
      <c r="T338" s="134">
        <f t="shared" si="10"/>
        <v>0</v>
      </c>
      <c r="U338" s="522">
        <f t="shared" si="12"/>
        <v>5</v>
      </c>
    </row>
    <row r="339" spans="1:21" ht="18" customHeight="1">
      <c r="A339" s="968"/>
      <c r="B339" s="969"/>
      <c r="C339" s="976"/>
      <c r="D339" s="976"/>
      <c r="E339" s="523">
        <v>11</v>
      </c>
      <c r="F339" s="100"/>
      <c r="G339" s="100"/>
      <c r="H339" s="51"/>
      <c r="I339" s="52"/>
      <c r="J339" s="53"/>
      <c r="K339" s="52"/>
      <c r="L339" s="53"/>
      <c r="M339" s="54"/>
      <c r="N339" s="55"/>
      <c r="O339" s="56"/>
      <c r="P339" s="54"/>
      <c r="Q339" s="55"/>
      <c r="R339" s="57"/>
      <c r="S339" s="133"/>
      <c r="T339" s="134">
        <f t="shared" si="10"/>
        <v>0</v>
      </c>
      <c r="U339" s="522">
        <f t="shared" si="12"/>
        <v>5</v>
      </c>
    </row>
    <row r="340" spans="1:21" ht="18" customHeight="1">
      <c r="A340" s="968"/>
      <c r="B340" s="969"/>
      <c r="C340" s="976"/>
      <c r="D340" s="976"/>
      <c r="E340" s="523">
        <v>12</v>
      </c>
      <c r="F340" s="100"/>
      <c r="G340" s="100"/>
      <c r="H340" s="51"/>
      <c r="I340" s="52"/>
      <c r="J340" s="53"/>
      <c r="K340" s="52"/>
      <c r="L340" s="53"/>
      <c r="M340" s="54"/>
      <c r="N340" s="55"/>
      <c r="O340" s="56"/>
      <c r="P340" s="54"/>
      <c r="Q340" s="55"/>
      <c r="R340" s="57"/>
      <c r="S340" s="133"/>
      <c r="T340" s="134">
        <f t="shared" si="10"/>
        <v>0</v>
      </c>
      <c r="U340" s="522">
        <f t="shared" si="12"/>
        <v>5</v>
      </c>
    </row>
    <row r="341" spans="1:21" ht="18" customHeight="1">
      <c r="A341" s="968"/>
      <c r="B341" s="969"/>
      <c r="C341" s="976"/>
      <c r="D341" s="976"/>
      <c r="E341" s="523">
        <v>13</v>
      </c>
      <c r="F341" s="100"/>
      <c r="G341" s="100"/>
      <c r="H341" s="51"/>
      <c r="I341" s="52"/>
      <c r="J341" s="53"/>
      <c r="K341" s="52"/>
      <c r="L341" s="53"/>
      <c r="M341" s="54"/>
      <c r="N341" s="55"/>
      <c r="O341" s="56"/>
      <c r="P341" s="54"/>
      <c r="Q341" s="55"/>
      <c r="R341" s="57"/>
      <c r="S341" s="133"/>
      <c r="T341" s="134">
        <f t="shared" si="10"/>
        <v>0</v>
      </c>
      <c r="U341" s="522">
        <f t="shared" si="12"/>
        <v>5</v>
      </c>
    </row>
    <row r="342" spans="1:21" ht="18" customHeight="1">
      <c r="A342" s="968"/>
      <c r="B342" s="969"/>
      <c r="C342" s="976"/>
      <c r="D342" s="976"/>
      <c r="E342" s="523">
        <v>14</v>
      </c>
      <c r="F342" s="100"/>
      <c r="G342" s="100"/>
      <c r="H342" s="51"/>
      <c r="I342" s="52"/>
      <c r="J342" s="53"/>
      <c r="K342" s="52"/>
      <c r="L342" s="53"/>
      <c r="M342" s="54"/>
      <c r="N342" s="55"/>
      <c r="O342" s="56"/>
      <c r="P342" s="54"/>
      <c r="Q342" s="55"/>
      <c r="R342" s="57"/>
      <c r="S342" s="133"/>
      <c r="T342" s="134">
        <f t="shared" si="10"/>
        <v>0</v>
      </c>
      <c r="U342" s="522">
        <f t="shared" si="12"/>
        <v>5</v>
      </c>
    </row>
    <row r="343" spans="1:21" ht="18" customHeight="1">
      <c r="A343" s="968"/>
      <c r="B343" s="969"/>
      <c r="C343" s="976"/>
      <c r="D343" s="976"/>
      <c r="E343" s="523">
        <v>15</v>
      </c>
      <c r="F343" s="100"/>
      <c r="G343" s="100"/>
      <c r="H343" s="51"/>
      <c r="I343" s="52"/>
      <c r="J343" s="53"/>
      <c r="K343" s="52"/>
      <c r="L343" s="53"/>
      <c r="M343" s="54"/>
      <c r="N343" s="55"/>
      <c r="O343" s="56"/>
      <c r="P343" s="54"/>
      <c r="Q343" s="55"/>
      <c r="R343" s="57"/>
      <c r="S343" s="133"/>
      <c r="T343" s="134">
        <f t="shared" si="10"/>
        <v>0</v>
      </c>
      <c r="U343" s="522">
        <f t="shared" si="12"/>
        <v>5</v>
      </c>
    </row>
    <row r="344" spans="1:21" ht="18" customHeight="1">
      <c r="A344" s="968"/>
      <c r="B344" s="969"/>
      <c r="C344" s="976"/>
      <c r="D344" s="976"/>
      <c r="E344" s="523">
        <v>16</v>
      </c>
      <c r="F344" s="100"/>
      <c r="G344" s="100"/>
      <c r="H344" s="51"/>
      <c r="I344" s="52"/>
      <c r="J344" s="53"/>
      <c r="K344" s="52"/>
      <c r="L344" s="53"/>
      <c r="M344" s="54"/>
      <c r="N344" s="55"/>
      <c r="O344" s="56"/>
      <c r="P344" s="54"/>
      <c r="Q344" s="55"/>
      <c r="R344" s="57"/>
      <c r="S344" s="133"/>
      <c r="T344" s="134">
        <f t="shared" si="10"/>
        <v>0</v>
      </c>
      <c r="U344" s="522">
        <f t="shared" si="12"/>
        <v>5</v>
      </c>
    </row>
    <row r="345" spans="1:21" ht="18" customHeight="1">
      <c r="A345" s="968"/>
      <c r="B345" s="969"/>
      <c r="C345" s="976"/>
      <c r="D345" s="976"/>
      <c r="E345" s="523">
        <v>17</v>
      </c>
      <c r="F345" s="100"/>
      <c r="G345" s="100"/>
      <c r="H345" s="51"/>
      <c r="I345" s="52"/>
      <c r="J345" s="53"/>
      <c r="K345" s="52"/>
      <c r="L345" s="53"/>
      <c r="M345" s="54"/>
      <c r="N345" s="55"/>
      <c r="O345" s="56"/>
      <c r="P345" s="54"/>
      <c r="Q345" s="55"/>
      <c r="R345" s="57"/>
      <c r="S345" s="133"/>
      <c r="T345" s="134">
        <f t="shared" si="10"/>
        <v>0</v>
      </c>
      <c r="U345" s="522">
        <f t="shared" si="12"/>
        <v>5</v>
      </c>
    </row>
    <row r="346" spans="1:21" ht="18" customHeight="1">
      <c r="A346" s="968"/>
      <c r="B346" s="969"/>
      <c r="C346" s="976"/>
      <c r="D346" s="976"/>
      <c r="E346" s="523">
        <v>18</v>
      </c>
      <c r="F346" s="100"/>
      <c r="G346" s="100"/>
      <c r="H346" s="51"/>
      <c r="I346" s="52"/>
      <c r="J346" s="53"/>
      <c r="K346" s="52"/>
      <c r="L346" s="53"/>
      <c r="M346" s="54"/>
      <c r="N346" s="55"/>
      <c r="O346" s="56"/>
      <c r="P346" s="54"/>
      <c r="Q346" s="55"/>
      <c r="R346" s="57"/>
      <c r="S346" s="133"/>
      <c r="T346" s="134">
        <f t="shared" si="10"/>
        <v>0</v>
      </c>
      <c r="U346" s="522">
        <f t="shared" si="12"/>
        <v>5</v>
      </c>
    </row>
    <row r="347" spans="1:21" ht="18" customHeight="1">
      <c r="A347" s="968"/>
      <c r="B347" s="969"/>
      <c r="C347" s="976"/>
      <c r="D347" s="976"/>
      <c r="E347" s="523">
        <v>19</v>
      </c>
      <c r="F347" s="100"/>
      <c r="G347" s="100"/>
      <c r="H347" s="51"/>
      <c r="I347" s="52"/>
      <c r="J347" s="53"/>
      <c r="K347" s="52"/>
      <c r="L347" s="53"/>
      <c r="M347" s="54"/>
      <c r="N347" s="55"/>
      <c r="O347" s="56"/>
      <c r="P347" s="54"/>
      <c r="Q347" s="55"/>
      <c r="R347" s="57"/>
      <c r="S347" s="133"/>
      <c r="T347" s="134">
        <f t="shared" si="10"/>
        <v>0</v>
      </c>
      <c r="U347" s="522">
        <f t="shared" si="12"/>
        <v>5</v>
      </c>
    </row>
    <row r="348" spans="1:21" ht="18" customHeight="1">
      <c r="A348" s="968"/>
      <c r="B348" s="969"/>
      <c r="C348" s="976"/>
      <c r="D348" s="976"/>
      <c r="E348" s="523">
        <v>20</v>
      </c>
      <c r="F348" s="100"/>
      <c r="G348" s="100"/>
      <c r="H348" s="51"/>
      <c r="I348" s="52"/>
      <c r="J348" s="53"/>
      <c r="K348" s="52"/>
      <c r="L348" s="53"/>
      <c r="M348" s="54"/>
      <c r="N348" s="55"/>
      <c r="O348" s="56"/>
      <c r="P348" s="54"/>
      <c r="Q348" s="55"/>
      <c r="R348" s="57"/>
      <c r="S348" s="133"/>
      <c r="T348" s="134">
        <f t="shared" si="10"/>
        <v>0</v>
      </c>
      <c r="U348" s="522">
        <f t="shared" si="12"/>
        <v>5</v>
      </c>
    </row>
    <row r="349" spans="1:21" ht="18" customHeight="1">
      <c r="A349" s="968"/>
      <c r="B349" s="969"/>
      <c r="C349" s="976"/>
      <c r="D349" s="976"/>
      <c r="E349" s="523">
        <v>21</v>
      </c>
      <c r="F349" s="100"/>
      <c r="G349" s="100"/>
      <c r="H349" s="51"/>
      <c r="I349" s="52"/>
      <c r="J349" s="53"/>
      <c r="K349" s="52"/>
      <c r="L349" s="53"/>
      <c r="M349" s="54"/>
      <c r="N349" s="55"/>
      <c r="O349" s="56"/>
      <c r="P349" s="54"/>
      <c r="Q349" s="55"/>
      <c r="R349" s="57"/>
      <c r="S349" s="133"/>
      <c r="T349" s="134">
        <f t="shared" si="10"/>
        <v>0</v>
      </c>
      <c r="U349" s="522">
        <f t="shared" si="12"/>
        <v>5</v>
      </c>
    </row>
    <row r="350" spans="1:21" ht="18" customHeight="1">
      <c r="A350" s="968"/>
      <c r="B350" s="969"/>
      <c r="C350" s="976"/>
      <c r="D350" s="976"/>
      <c r="E350" s="523">
        <v>22</v>
      </c>
      <c r="F350" s="100"/>
      <c r="G350" s="100"/>
      <c r="H350" s="51"/>
      <c r="I350" s="52"/>
      <c r="J350" s="53"/>
      <c r="K350" s="52"/>
      <c r="L350" s="53"/>
      <c r="M350" s="54"/>
      <c r="N350" s="55"/>
      <c r="O350" s="56"/>
      <c r="P350" s="54"/>
      <c r="Q350" s="55"/>
      <c r="R350" s="57"/>
      <c r="S350" s="133"/>
      <c r="T350" s="134">
        <f t="shared" si="10"/>
        <v>0</v>
      </c>
      <c r="U350" s="522">
        <f t="shared" si="12"/>
        <v>5</v>
      </c>
    </row>
    <row r="351" spans="1:21" ht="18" customHeight="1">
      <c r="A351" s="968"/>
      <c r="B351" s="969"/>
      <c r="C351" s="976"/>
      <c r="D351" s="976"/>
      <c r="E351" s="523">
        <v>23</v>
      </c>
      <c r="F351" s="100"/>
      <c r="G351" s="100"/>
      <c r="H351" s="51"/>
      <c r="I351" s="52"/>
      <c r="J351" s="53"/>
      <c r="K351" s="52"/>
      <c r="L351" s="53"/>
      <c r="M351" s="54"/>
      <c r="N351" s="55"/>
      <c r="O351" s="56"/>
      <c r="P351" s="54"/>
      <c r="Q351" s="55"/>
      <c r="R351" s="57"/>
      <c r="S351" s="133"/>
      <c r="T351" s="134">
        <f t="shared" si="10"/>
        <v>0</v>
      </c>
      <c r="U351" s="522">
        <f t="shared" si="12"/>
        <v>5</v>
      </c>
    </row>
    <row r="352" spans="1:21" ht="18" customHeight="1">
      <c r="A352" s="968"/>
      <c r="B352" s="969"/>
      <c r="C352" s="976"/>
      <c r="D352" s="976"/>
      <c r="E352" s="523">
        <v>24</v>
      </c>
      <c r="F352" s="100"/>
      <c r="G352" s="100"/>
      <c r="H352" s="51"/>
      <c r="I352" s="52"/>
      <c r="J352" s="53"/>
      <c r="K352" s="52"/>
      <c r="L352" s="53"/>
      <c r="M352" s="54"/>
      <c r="N352" s="55"/>
      <c r="O352" s="56"/>
      <c r="P352" s="54"/>
      <c r="Q352" s="55"/>
      <c r="R352" s="57"/>
      <c r="S352" s="133"/>
      <c r="T352" s="134">
        <f t="shared" si="10"/>
        <v>0</v>
      </c>
      <c r="U352" s="522">
        <f t="shared" si="12"/>
        <v>5</v>
      </c>
    </row>
    <row r="353" spans="1:21" ht="18" customHeight="1">
      <c r="A353" s="968"/>
      <c r="B353" s="969"/>
      <c r="C353" s="976"/>
      <c r="D353" s="976"/>
      <c r="E353" s="523">
        <v>25</v>
      </c>
      <c r="F353" s="100"/>
      <c r="G353" s="100"/>
      <c r="H353" s="51"/>
      <c r="I353" s="52"/>
      <c r="J353" s="53"/>
      <c r="K353" s="52"/>
      <c r="L353" s="53"/>
      <c r="M353" s="54"/>
      <c r="N353" s="55"/>
      <c r="O353" s="56"/>
      <c r="P353" s="54"/>
      <c r="Q353" s="55"/>
      <c r="R353" s="57"/>
      <c r="S353" s="133"/>
      <c r="T353" s="134">
        <f t="shared" si="10"/>
        <v>0</v>
      </c>
      <c r="U353" s="522">
        <f t="shared" si="12"/>
        <v>5</v>
      </c>
    </row>
    <row r="354" spans="1:21" ht="18" customHeight="1">
      <c r="A354" s="968"/>
      <c r="B354" s="969"/>
      <c r="C354" s="976"/>
      <c r="D354" s="976"/>
      <c r="E354" s="523">
        <v>26</v>
      </c>
      <c r="F354" s="100"/>
      <c r="G354" s="100"/>
      <c r="H354" s="51"/>
      <c r="I354" s="52"/>
      <c r="J354" s="53"/>
      <c r="K354" s="52"/>
      <c r="L354" s="53"/>
      <c r="M354" s="54"/>
      <c r="N354" s="55"/>
      <c r="O354" s="56"/>
      <c r="P354" s="54"/>
      <c r="Q354" s="55"/>
      <c r="R354" s="57"/>
      <c r="S354" s="133"/>
      <c r="T354" s="134">
        <f t="shared" si="10"/>
        <v>0</v>
      </c>
      <c r="U354" s="522">
        <f t="shared" si="12"/>
        <v>5</v>
      </c>
    </row>
    <row r="355" spans="1:21" ht="18" customHeight="1">
      <c r="A355" s="968"/>
      <c r="B355" s="969"/>
      <c r="C355" s="976"/>
      <c r="D355" s="976"/>
      <c r="E355" s="523">
        <v>27</v>
      </c>
      <c r="F355" s="100"/>
      <c r="G355" s="100"/>
      <c r="H355" s="51"/>
      <c r="I355" s="52"/>
      <c r="J355" s="53"/>
      <c r="K355" s="55"/>
      <c r="L355" s="56"/>
      <c r="M355" s="54"/>
      <c r="N355" s="55"/>
      <c r="O355" s="56"/>
      <c r="P355" s="54"/>
      <c r="Q355" s="55"/>
      <c r="R355" s="57"/>
      <c r="S355" s="133"/>
      <c r="T355" s="134">
        <f t="shared" si="10"/>
        <v>0</v>
      </c>
      <c r="U355" s="522">
        <f t="shared" si="12"/>
        <v>5</v>
      </c>
    </row>
    <row r="356" spans="1:21" ht="18" customHeight="1">
      <c r="A356" s="968"/>
      <c r="B356" s="969"/>
      <c r="C356" s="976"/>
      <c r="D356" s="976"/>
      <c r="E356" s="523">
        <v>28</v>
      </c>
      <c r="F356" s="100"/>
      <c r="G356" s="100"/>
      <c r="H356" s="51"/>
      <c r="I356" s="52"/>
      <c r="J356" s="53"/>
      <c r="K356" s="55"/>
      <c r="L356" s="56"/>
      <c r="M356" s="54"/>
      <c r="N356" s="55"/>
      <c r="O356" s="56"/>
      <c r="P356" s="54"/>
      <c r="Q356" s="55"/>
      <c r="R356" s="57"/>
      <c r="S356" s="133"/>
      <c r="T356" s="134">
        <f t="shared" si="10"/>
        <v>0</v>
      </c>
      <c r="U356" s="522">
        <f t="shared" si="12"/>
        <v>5</v>
      </c>
    </row>
    <row r="357" spans="1:21" ht="18" customHeight="1">
      <c r="A357" s="968"/>
      <c r="B357" s="969"/>
      <c r="C357" s="976"/>
      <c r="D357" s="976"/>
      <c r="E357" s="523">
        <v>29</v>
      </c>
      <c r="F357" s="100"/>
      <c r="G357" s="100"/>
      <c r="H357" s="51"/>
      <c r="I357" s="52"/>
      <c r="J357" s="53"/>
      <c r="K357" s="55"/>
      <c r="L357" s="56"/>
      <c r="M357" s="54"/>
      <c r="N357" s="55"/>
      <c r="O357" s="56"/>
      <c r="P357" s="54"/>
      <c r="Q357" s="55"/>
      <c r="R357" s="57"/>
      <c r="S357" s="133"/>
      <c r="T357" s="134">
        <f t="shared" si="10"/>
        <v>0</v>
      </c>
      <c r="U357" s="522">
        <f t="shared" si="12"/>
        <v>5</v>
      </c>
    </row>
    <row r="358" spans="1:21" ht="18" customHeight="1">
      <c r="A358" s="968"/>
      <c r="B358" s="969"/>
      <c r="C358" s="976"/>
      <c r="D358" s="976"/>
      <c r="E358" s="523">
        <v>30</v>
      </c>
      <c r="F358" s="100"/>
      <c r="G358" s="100"/>
      <c r="H358" s="51"/>
      <c r="I358" s="52"/>
      <c r="J358" s="53"/>
      <c r="K358" s="55"/>
      <c r="L358" s="56"/>
      <c r="M358" s="54"/>
      <c r="N358" s="55"/>
      <c r="O358" s="56"/>
      <c r="P358" s="54"/>
      <c r="Q358" s="55"/>
      <c r="R358" s="57"/>
      <c r="S358" s="133"/>
      <c r="T358" s="134">
        <f t="shared" si="10"/>
        <v>0</v>
      </c>
      <c r="U358" s="522">
        <f t="shared" si="12"/>
        <v>5</v>
      </c>
    </row>
    <row r="359" spans="1:21" ht="18" hidden="1" customHeight="1" outlineLevel="1">
      <c r="A359" s="968"/>
      <c r="B359" s="969"/>
      <c r="C359" s="976"/>
      <c r="D359" s="976"/>
      <c r="E359" s="523">
        <v>31</v>
      </c>
      <c r="F359" s="100"/>
      <c r="G359" s="100"/>
      <c r="H359" s="51"/>
      <c r="I359" s="52"/>
      <c r="J359" s="53"/>
      <c r="K359" s="52"/>
      <c r="L359" s="53"/>
      <c r="M359" s="54"/>
      <c r="N359" s="52"/>
      <c r="O359" s="56"/>
      <c r="P359" s="76"/>
      <c r="Q359" s="55"/>
      <c r="R359" s="57"/>
      <c r="S359" s="133"/>
      <c r="T359" s="134">
        <f t="shared" si="10"/>
        <v>0</v>
      </c>
      <c r="U359" s="522">
        <f t="shared" si="12"/>
        <v>5</v>
      </c>
    </row>
    <row r="360" spans="1:21" ht="18" hidden="1" customHeight="1" outlineLevel="1">
      <c r="A360" s="968"/>
      <c r="B360" s="969"/>
      <c r="C360" s="976"/>
      <c r="D360" s="976"/>
      <c r="E360" s="523">
        <v>32</v>
      </c>
      <c r="F360" s="100"/>
      <c r="G360" s="100"/>
      <c r="H360" s="51"/>
      <c r="I360" s="52"/>
      <c r="J360" s="53"/>
      <c r="K360" s="52"/>
      <c r="L360" s="53"/>
      <c r="M360" s="54"/>
      <c r="N360" s="52"/>
      <c r="O360" s="56"/>
      <c r="P360" s="76"/>
      <c r="Q360" s="55"/>
      <c r="R360" s="57"/>
      <c r="S360" s="133"/>
      <c r="T360" s="134">
        <f t="shared" si="10"/>
        <v>0</v>
      </c>
      <c r="U360" s="522">
        <f t="shared" si="12"/>
        <v>5</v>
      </c>
    </row>
    <row r="361" spans="1:21" ht="18" hidden="1" customHeight="1" outlineLevel="1">
      <c r="A361" s="968"/>
      <c r="B361" s="969"/>
      <c r="C361" s="976"/>
      <c r="D361" s="976"/>
      <c r="E361" s="523">
        <v>33</v>
      </c>
      <c r="F361" s="100"/>
      <c r="G361" s="100"/>
      <c r="H361" s="51"/>
      <c r="I361" s="52"/>
      <c r="J361" s="53"/>
      <c r="K361" s="52"/>
      <c r="L361" s="53"/>
      <c r="M361" s="54"/>
      <c r="N361" s="52"/>
      <c r="O361" s="56"/>
      <c r="P361" s="76"/>
      <c r="Q361" s="55"/>
      <c r="R361" s="57"/>
      <c r="S361" s="133"/>
      <c r="T361" s="134">
        <f t="shared" ref="T361:T424" si="13">IF(J361="",0,INT(SUM(PRODUCT(J361,L361,O361),R361)))</f>
        <v>0</v>
      </c>
      <c r="U361" s="522">
        <f t="shared" si="12"/>
        <v>5</v>
      </c>
    </row>
    <row r="362" spans="1:21" ht="18" hidden="1" customHeight="1" outlineLevel="1">
      <c r="A362" s="968"/>
      <c r="B362" s="969"/>
      <c r="C362" s="976"/>
      <c r="D362" s="976"/>
      <c r="E362" s="523">
        <v>34</v>
      </c>
      <c r="F362" s="100"/>
      <c r="G362" s="100"/>
      <c r="H362" s="51"/>
      <c r="I362" s="52"/>
      <c r="J362" s="53"/>
      <c r="K362" s="52"/>
      <c r="L362" s="53"/>
      <c r="M362" s="54"/>
      <c r="N362" s="55"/>
      <c r="O362" s="56"/>
      <c r="P362" s="54"/>
      <c r="Q362" s="55"/>
      <c r="R362" s="57"/>
      <c r="S362" s="133"/>
      <c r="T362" s="134">
        <f t="shared" si="13"/>
        <v>0</v>
      </c>
      <c r="U362" s="522">
        <f t="shared" si="12"/>
        <v>5</v>
      </c>
    </row>
    <row r="363" spans="1:21" ht="18" hidden="1" customHeight="1" outlineLevel="1">
      <c r="A363" s="968"/>
      <c r="B363" s="969"/>
      <c r="C363" s="976"/>
      <c r="D363" s="976"/>
      <c r="E363" s="523">
        <v>35</v>
      </c>
      <c r="F363" s="100"/>
      <c r="G363" s="100"/>
      <c r="H363" s="51"/>
      <c r="I363" s="52"/>
      <c r="J363" s="53"/>
      <c r="K363" s="52"/>
      <c r="L363" s="53"/>
      <c r="M363" s="54"/>
      <c r="N363" s="55"/>
      <c r="O363" s="56"/>
      <c r="P363" s="54"/>
      <c r="Q363" s="55"/>
      <c r="R363" s="57"/>
      <c r="S363" s="133"/>
      <c r="T363" s="134">
        <f t="shared" si="13"/>
        <v>0</v>
      </c>
      <c r="U363" s="522">
        <f t="shared" si="12"/>
        <v>5</v>
      </c>
    </row>
    <row r="364" spans="1:21" ht="18" hidden="1" customHeight="1" outlineLevel="1">
      <c r="A364" s="968"/>
      <c r="B364" s="969"/>
      <c r="C364" s="976"/>
      <c r="D364" s="976"/>
      <c r="E364" s="523">
        <v>36</v>
      </c>
      <c r="F364" s="100"/>
      <c r="G364" s="100"/>
      <c r="H364" s="51"/>
      <c r="I364" s="52"/>
      <c r="J364" s="53"/>
      <c r="K364" s="52"/>
      <c r="L364" s="53"/>
      <c r="M364" s="54"/>
      <c r="N364" s="55"/>
      <c r="O364" s="56"/>
      <c r="P364" s="54"/>
      <c r="Q364" s="55"/>
      <c r="R364" s="57"/>
      <c r="S364" s="133"/>
      <c r="T364" s="134">
        <f t="shared" si="13"/>
        <v>0</v>
      </c>
      <c r="U364" s="522">
        <f t="shared" si="12"/>
        <v>5</v>
      </c>
    </row>
    <row r="365" spans="1:21" ht="18" hidden="1" customHeight="1" outlineLevel="1">
      <c r="A365" s="968"/>
      <c r="B365" s="969"/>
      <c r="C365" s="976"/>
      <c r="D365" s="976"/>
      <c r="E365" s="523">
        <v>37</v>
      </c>
      <c r="F365" s="100"/>
      <c r="G365" s="100"/>
      <c r="H365" s="51"/>
      <c r="I365" s="52"/>
      <c r="J365" s="53"/>
      <c r="K365" s="52"/>
      <c r="L365" s="53"/>
      <c r="M365" s="54"/>
      <c r="N365" s="55"/>
      <c r="O365" s="56"/>
      <c r="P365" s="54"/>
      <c r="Q365" s="55"/>
      <c r="R365" s="57"/>
      <c r="S365" s="133"/>
      <c r="T365" s="134">
        <f t="shared" si="13"/>
        <v>0</v>
      </c>
      <c r="U365" s="522">
        <f t="shared" si="12"/>
        <v>5</v>
      </c>
    </row>
    <row r="366" spans="1:21" ht="18" hidden="1" customHeight="1" outlineLevel="1">
      <c r="A366" s="968"/>
      <c r="B366" s="969"/>
      <c r="C366" s="976"/>
      <c r="D366" s="976"/>
      <c r="E366" s="523">
        <v>38</v>
      </c>
      <c r="F366" s="100"/>
      <c r="G366" s="100"/>
      <c r="H366" s="51"/>
      <c r="I366" s="52"/>
      <c r="J366" s="53"/>
      <c r="K366" s="52"/>
      <c r="L366" s="53"/>
      <c r="M366" s="54"/>
      <c r="N366" s="55"/>
      <c r="O366" s="56"/>
      <c r="P366" s="54"/>
      <c r="Q366" s="55"/>
      <c r="R366" s="57"/>
      <c r="S366" s="133"/>
      <c r="T366" s="134">
        <f t="shared" si="13"/>
        <v>0</v>
      </c>
      <c r="U366" s="522">
        <f t="shared" si="12"/>
        <v>5</v>
      </c>
    </row>
    <row r="367" spans="1:21" ht="18" hidden="1" customHeight="1" outlineLevel="1">
      <c r="A367" s="968"/>
      <c r="B367" s="969"/>
      <c r="C367" s="976"/>
      <c r="D367" s="976"/>
      <c r="E367" s="523">
        <v>39</v>
      </c>
      <c r="F367" s="100"/>
      <c r="G367" s="100"/>
      <c r="H367" s="51"/>
      <c r="I367" s="52"/>
      <c r="J367" s="53"/>
      <c r="K367" s="52"/>
      <c r="L367" s="53"/>
      <c r="M367" s="54"/>
      <c r="N367" s="55"/>
      <c r="O367" s="56"/>
      <c r="P367" s="54"/>
      <c r="Q367" s="55"/>
      <c r="R367" s="57"/>
      <c r="S367" s="133"/>
      <c r="T367" s="134">
        <f t="shared" si="13"/>
        <v>0</v>
      </c>
      <c r="U367" s="522">
        <f t="shared" si="12"/>
        <v>5</v>
      </c>
    </row>
    <row r="368" spans="1:21" ht="18" hidden="1" customHeight="1" outlineLevel="1">
      <c r="A368" s="968"/>
      <c r="B368" s="969"/>
      <c r="C368" s="976"/>
      <c r="D368" s="976"/>
      <c r="E368" s="523">
        <v>40</v>
      </c>
      <c r="F368" s="100"/>
      <c r="G368" s="100"/>
      <c r="H368" s="51"/>
      <c r="I368" s="52"/>
      <c r="J368" s="53"/>
      <c r="K368" s="52"/>
      <c r="L368" s="53"/>
      <c r="M368" s="54"/>
      <c r="N368" s="55"/>
      <c r="O368" s="56"/>
      <c r="P368" s="54"/>
      <c r="Q368" s="55"/>
      <c r="R368" s="57"/>
      <c r="S368" s="133"/>
      <c r="T368" s="134">
        <f t="shared" si="13"/>
        <v>0</v>
      </c>
      <c r="U368" s="522">
        <f t="shared" si="12"/>
        <v>5</v>
      </c>
    </row>
    <row r="369" spans="1:21" ht="18" hidden="1" customHeight="1" outlineLevel="1">
      <c r="A369" s="968"/>
      <c r="B369" s="969"/>
      <c r="C369" s="976"/>
      <c r="D369" s="976"/>
      <c r="E369" s="523">
        <v>41</v>
      </c>
      <c r="F369" s="100"/>
      <c r="G369" s="100"/>
      <c r="H369" s="51"/>
      <c r="I369" s="52"/>
      <c r="J369" s="53"/>
      <c r="K369" s="52"/>
      <c r="L369" s="53"/>
      <c r="M369" s="54"/>
      <c r="N369" s="55"/>
      <c r="O369" s="56"/>
      <c r="P369" s="54"/>
      <c r="Q369" s="55"/>
      <c r="R369" s="57"/>
      <c r="S369" s="133"/>
      <c r="T369" s="134">
        <f t="shared" si="13"/>
        <v>0</v>
      </c>
      <c r="U369" s="522">
        <f t="shared" si="12"/>
        <v>5</v>
      </c>
    </row>
    <row r="370" spans="1:21" ht="18" hidden="1" customHeight="1" outlineLevel="1">
      <c r="A370" s="968"/>
      <c r="B370" s="969"/>
      <c r="C370" s="976"/>
      <c r="D370" s="976"/>
      <c r="E370" s="523">
        <v>42</v>
      </c>
      <c r="F370" s="100"/>
      <c r="G370" s="100"/>
      <c r="H370" s="51"/>
      <c r="I370" s="52"/>
      <c r="J370" s="53"/>
      <c r="K370" s="52"/>
      <c r="L370" s="53"/>
      <c r="M370" s="54"/>
      <c r="N370" s="55"/>
      <c r="O370" s="56"/>
      <c r="P370" s="54"/>
      <c r="Q370" s="55"/>
      <c r="R370" s="57"/>
      <c r="S370" s="133"/>
      <c r="T370" s="134">
        <f t="shared" si="13"/>
        <v>0</v>
      </c>
      <c r="U370" s="522">
        <f t="shared" si="12"/>
        <v>5</v>
      </c>
    </row>
    <row r="371" spans="1:21" ht="18" hidden="1" customHeight="1" outlineLevel="1">
      <c r="A371" s="968"/>
      <c r="B371" s="969"/>
      <c r="C371" s="976"/>
      <c r="D371" s="976"/>
      <c r="E371" s="523">
        <v>43</v>
      </c>
      <c r="F371" s="100"/>
      <c r="G371" s="100"/>
      <c r="H371" s="51"/>
      <c r="I371" s="52"/>
      <c r="J371" s="53"/>
      <c r="K371" s="52"/>
      <c r="L371" s="53"/>
      <c r="M371" s="54"/>
      <c r="N371" s="52"/>
      <c r="O371" s="56"/>
      <c r="P371" s="76"/>
      <c r="Q371" s="55"/>
      <c r="R371" s="57"/>
      <c r="S371" s="133"/>
      <c r="T371" s="134">
        <f t="shared" si="13"/>
        <v>0</v>
      </c>
      <c r="U371" s="522">
        <f t="shared" si="12"/>
        <v>5</v>
      </c>
    </row>
    <row r="372" spans="1:21" ht="18" hidden="1" customHeight="1" outlineLevel="1">
      <c r="A372" s="968"/>
      <c r="B372" s="969"/>
      <c r="C372" s="976"/>
      <c r="D372" s="976"/>
      <c r="E372" s="523">
        <v>44</v>
      </c>
      <c r="F372" s="100"/>
      <c r="G372" s="100"/>
      <c r="H372" s="51"/>
      <c r="I372" s="52"/>
      <c r="J372" s="53"/>
      <c r="K372" s="52"/>
      <c r="L372" s="53"/>
      <c r="M372" s="54"/>
      <c r="N372" s="55"/>
      <c r="O372" s="56"/>
      <c r="P372" s="54"/>
      <c r="Q372" s="55"/>
      <c r="R372" s="57"/>
      <c r="S372" s="133"/>
      <c r="T372" s="134">
        <f t="shared" si="13"/>
        <v>0</v>
      </c>
      <c r="U372" s="522">
        <f t="shared" si="12"/>
        <v>5</v>
      </c>
    </row>
    <row r="373" spans="1:21" ht="18" hidden="1" customHeight="1" outlineLevel="1">
      <c r="A373" s="968"/>
      <c r="B373" s="969"/>
      <c r="C373" s="976"/>
      <c r="D373" s="976"/>
      <c r="E373" s="523">
        <v>45</v>
      </c>
      <c r="F373" s="100"/>
      <c r="G373" s="100"/>
      <c r="H373" s="51"/>
      <c r="I373" s="52"/>
      <c r="J373" s="53"/>
      <c r="K373" s="52"/>
      <c r="L373" s="53"/>
      <c r="M373" s="54"/>
      <c r="N373" s="55"/>
      <c r="O373" s="56"/>
      <c r="P373" s="54"/>
      <c r="Q373" s="55"/>
      <c r="R373" s="57"/>
      <c r="S373" s="133"/>
      <c r="T373" s="134">
        <f t="shared" si="13"/>
        <v>0</v>
      </c>
      <c r="U373" s="522">
        <f t="shared" si="12"/>
        <v>5</v>
      </c>
    </row>
    <row r="374" spans="1:21" ht="18" hidden="1" customHeight="1" outlineLevel="1">
      <c r="A374" s="968"/>
      <c r="B374" s="969"/>
      <c r="C374" s="976"/>
      <c r="D374" s="976"/>
      <c r="E374" s="523">
        <v>46</v>
      </c>
      <c r="F374" s="100"/>
      <c r="G374" s="100"/>
      <c r="H374" s="51"/>
      <c r="I374" s="52"/>
      <c r="J374" s="53"/>
      <c r="K374" s="52"/>
      <c r="L374" s="53"/>
      <c r="M374" s="54"/>
      <c r="N374" s="55"/>
      <c r="O374" s="56"/>
      <c r="P374" s="54"/>
      <c r="Q374" s="55"/>
      <c r="R374" s="57"/>
      <c r="S374" s="133"/>
      <c r="T374" s="134">
        <f t="shared" si="13"/>
        <v>0</v>
      </c>
      <c r="U374" s="522">
        <f t="shared" si="12"/>
        <v>5</v>
      </c>
    </row>
    <row r="375" spans="1:21" ht="18" hidden="1" customHeight="1" outlineLevel="1">
      <c r="A375" s="968"/>
      <c r="B375" s="969"/>
      <c r="C375" s="976"/>
      <c r="D375" s="976"/>
      <c r="E375" s="523">
        <v>47</v>
      </c>
      <c r="F375" s="100"/>
      <c r="G375" s="100"/>
      <c r="H375" s="51"/>
      <c r="I375" s="52"/>
      <c r="J375" s="53"/>
      <c r="K375" s="52"/>
      <c r="L375" s="53"/>
      <c r="M375" s="54"/>
      <c r="N375" s="55"/>
      <c r="O375" s="56"/>
      <c r="P375" s="54"/>
      <c r="Q375" s="55"/>
      <c r="R375" s="57"/>
      <c r="S375" s="133"/>
      <c r="T375" s="134">
        <f t="shared" si="13"/>
        <v>0</v>
      </c>
      <c r="U375" s="522">
        <f t="shared" si="12"/>
        <v>5</v>
      </c>
    </row>
    <row r="376" spans="1:21" ht="18" hidden="1" customHeight="1" outlineLevel="1">
      <c r="A376" s="968"/>
      <c r="B376" s="969"/>
      <c r="C376" s="976"/>
      <c r="D376" s="976"/>
      <c r="E376" s="523">
        <v>48</v>
      </c>
      <c r="F376" s="100"/>
      <c r="G376" s="100"/>
      <c r="H376" s="51"/>
      <c r="I376" s="52"/>
      <c r="J376" s="53"/>
      <c r="K376" s="52"/>
      <c r="L376" s="53"/>
      <c r="M376" s="54"/>
      <c r="N376" s="55"/>
      <c r="O376" s="56"/>
      <c r="P376" s="54"/>
      <c r="Q376" s="55"/>
      <c r="R376" s="57"/>
      <c r="S376" s="133"/>
      <c r="T376" s="134">
        <f t="shared" si="13"/>
        <v>0</v>
      </c>
      <c r="U376" s="522">
        <f t="shared" si="12"/>
        <v>5</v>
      </c>
    </row>
    <row r="377" spans="1:21" ht="18" hidden="1" customHeight="1" outlineLevel="1">
      <c r="A377" s="968"/>
      <c r="B377" s="969"/>
      <c r="C377" s="976"/>
      <c r="D377" s="976"/>
      <c r="E377" s="523">
        <v>49</v>
      </c>
      <c r="F377" s="100"/>
      <c r="G377" s="100"/>
      <c r="H377" s="51"/>
      <c r="I377" s="52"/>
      <c r="J377" s="53"/>
      <c r="K377" s="52"/>
      <c r="L377" s="53"/>
      <c r="M377" s="54"/>
      <c r="N377" s="55"/>
      <c r="O377" s="56"/>
      <c r="P377" s="54"/>
      <c r="Q377" s="55"/>
      <c r="R377" s="57"/>
      <c r="S377" s="133"/>
      <c r="T377" s="134">
        <f t="shared" si="13"/>
        <v>0</v>
      </c>
      <c r="U377" s="522">
        <f t="shared" si="12"/>
        <v>5</v>
      </c>
    </row>
    <row r="378" spans="1:21" ht="18" hidden="1" customHeight="1" outlineLevel="1">
      <c r="A378" s="968"/>
      <c r="B378" s="969"/>
      <c r="C378" s="976"/>
      <c r="D378" s="976"/>
      <c r="E378" s="523">
        <v>50</v>
      </c>
      <c r="F378" s="100"/>
      <c r="G378" s="100"/>
      <c r="H378" s="51"/>
      <c r="I378" s="52"/>
      <c r="J378" s="53"/>
      <c r="K378" s="52"/>
      <c r="L378" s="53"/>
      <c r="M378" s="54"/>
      <c r="N378" s="55"/>
      <c r="O378" s="56"/>
      <c r="P378" s="54"/>
      <c r="Q378" s="55"/>
      <c r="R378" s="57"/>
      <c r="S378" s="133"/>
      <c r="T378" s="134">
        <f t="shared" si="13"/>
        <v>0</v>
      </c>
      <c r="U378" s="522">
        <f t="shared" si="12"/>
        <v>5</v>
      </c>
    </row>
    <row r="379" spans="1:21" ht="18" hidden="1" customHeight="1" outlineLevel="1">
      <c r="A379" s="968"/>
      <c r="B379" s="969"/>
      <c r="C379" s="976"/>
      <c r="D379" s="976"/>
      <c r="E379" s="523">
        <v>51</v>
      </c>
      <c r="F379" s="100"/>
      <c r="G379" s="100"/>
      <c r="H379" s="51"/>
      <c r="I379" s="52"/>
      <c r="J379" s="53"/>
      <c r="K379" s="52"/>
      <c r="L379" s="53"/>
      <c r="M379" s="54"/>
      <c r="N379" s="55"/>
      <c r="O379" s="56"/>
      <c r="P379" s="54"/>
      <c r="Q379" s="55"/>
      <c r="R379" s="57"/>
      <c r="S379" s="133"/>
      <c r="T379" s="134">
        <f t="shared" si="13"/>
        <v>0</v>
      </c>
      <c r="U379" s="522">
        <f t="shared" si="12"/>
        <v>5</v>
      </c>
    </row>
    <row r="380" spans="1:21" ht="18" hidden="1" customHeight="1" outlineLevel="1">
      <c r="A380" s="968"/>
      <c r="B380" s="969"/>
      <c r="C380" s="976"/>
      <c r="D380" s="976"/>
      <c r="E380" s="523">
        <v>52</v>
      </c>
      <c r="F380" s="100"/>
      <c r="G380" s="100"/>
      <c r="H380" s="51"/>
      <c r="I380" s="52"/>
      <c r="J380" s="53"/>
      <c r="K380" s="52"/>
      <c r="L380" s="53"/>
      <c r="M380" s="54"/>
      <c r="N380" s="55"/>
      <c r="O380" s="56"/>
      <c r="P380" s="54"/>
      <c r="Q380" s="55"/>
      <c r="R380" s="57"/>
      <c r="S380" s="133"/>
      <c r="T380" s="134">
        <f t="shared" si="13"/>
        <v>0</v>
      </c>
      <c r="U380" s="522">
        <f t="shared" si="12"/>
        <v>5</v>
      </c>
    </row>
    <row r="381" spans="1:21" ht="18" hidden="1" customHeight="1" outlineLevel="1">
      <c r="A381" s="968"/>
      <c r="B381" s="969"/>
      <c r="C381" s="976"/>
      <c r="D381" s="976"/>
      <c r="E381" s="523">
        <v>53</v>
      </c>
      <c r="F381" s="100"/>
      <c r="G381" s="100"/>
      <c r="H381" s="51"/>
      <c r="I381" s="52"/>
      <c r="J381" s="53"/>
      <c r="K381" s="52"/>
      <c r="L381" s="53"/>
      <c r="M381" s="54"/>
      <c r="N381" s="55"/>
      <c r="O381" s="56"/>
      <c r="P381" s="54"/>
      <c r="Q381" s="55"/>
      <c r="R381" s="57"/>
      <c r="S381" s="133"/>
      <c r="T381" s="134">
        <f t="shared" si="13"/>
        <v>0</v>
      </c>
      <c r="U381" s="522">
        <f t="shared" si="12"/>
        <v>5</v>
      </c>
    </row>
    <row r="382" spans="1:21" ht="18" hidden="1" customHeight="1" outlineLevel="1">
      <c r="A382" s="968"/>
      <c r="B382" s="969"/>
      <c r="C382" s="976"/>
      <c r="D382" s="976"/>
      <c r="E382" s="523">
        <v>54</v>
      </c>
      <c r="F382" s="100"/>
      <c r="G382" s="100"/>
      <c r="H382" s="51"/>
      <c r="I382" s="52"/>
      <c r="J382" s="53"/>
      <c r="K382" s="52"/>
      <c r="L382" s="53"/>
      <c r="M382" s="54"/>
      <c r="N382" s="55"/>
      <c r="O382" s="56"/>
      <c r="P382" s="54"/>
      <c r="Q382" s="55"/>
      <c r="R382" s="57"/>
      <c r="S382" s="133"/>
      <c r="T382" s="134">
        <f t="shared" si="13"/>
        <v>0</v>
      </c>
      <c r="U382" s="522">
        <f t="shared" si="12"/>
        <v>5</v>
      </c>
    </row>
    <row r="383" spans="1:21" ht="18" hidden="1" customHeight="1" outlineLevel="1">
      <c r="A383" s="968"/>
      <c r="B383" s="969"/>
      <c r="C383" s="976"/>
      <c r="D383" s="976"/>
      <c r="E383" s="523">
        <v>55</v>
      </c>
      <c r="F383" s="100"/>
      <c r="G383" s="100"/>
      <c r="H383" s="51"/>
      <c r="I383" s="52"/>
      <c r="J383" s="53"/>
      <c r="K383" s="52"/>
      <c r="L383" s="53"/>
      <c r="M383" s="54"/>
      <c r="N383" s="55"/>
      <c r="O383" s="56"/>
      <c r="P383" s="54"/>
      <c r="Q383" s="55"/>
      <c r="R383" s="57"/>
      <c r="S383" s="133"/>
      <c r="T383" s="134">
        <f t="shared" si="13"/>
        <v>0</v>
      </c>
      <c r="U383" s="522">
        <f t="shared" si="12"/>
        <v>5</v>
      </c>
    </row>
    <row r="384" spans="1:21" ht="18" hidden="1" customHeight="1" outlineLevel="1">
      <c r="A384" s="968"/>
      <c r="B384" s="969"/>
      <c r="C384" s="976"/>
      <c r="D384" s="976"/>
      <c r="E384" s="523">
        <v>56</v>
      </c>
      <c r="F384" s="100"/>
      <c r="G384" s="100"/>
      <c r="H384" s="51"/>
      <c r="I384" s="52"/>
      <c r="J384" s="53"/>
      <c r="K384" s="52"/>
      <c r="L384" s="53"/>
      <c r="M384" s="54"/>
      <c r="N384" s="55"/>
      <c r="O384" s="56"/>
      <c r="P384" s="54"/>
      <c r="Q384" s="55"/>
      <c r="R384" s="57"/>
      <c r="S384" s="133"/>
      <c r="T384" s="134">
        <f t="shared" si="13"/>
        <v>0</v>
      </c>
      <c r="U384" s="522">
        <f t="shared" si="12"/>
        <v>5</v>
      </c>
    </row>
    <row r="385" spans="1:21" ht="18" hidden="1" customHeight="1" outlineLevel="1">
      <c r="A385" s="968"/>
      <c r="B385" s="969"/>
      <c r="C385" s="976"/>
      <c r="D385" s="976"/>
      <c r="E385" s="523">
        <v>57</v>
      </c>
      <c r="F385" s="100"/>
      <c r="G385" s="100"/>
      <c r="H385" s="51"/>
      <c r="I385" s="52"/>
      <c r="J385" s="53"/>
      <c r="K385" s="52"/>
      <c r="L385" s="53"/>
      <c r="M385" s="54"/>
      <c r="N385" s="55"/>
      <c r="O385" s="56"/>
      <c r="P385" s="54"/>
      <c r="Q385" s="55"/>
      <c r="R385" s="57"/>
      <c r="S385" s="133"/>
      <c r="T385" s="134">
        <f t="shared" si="13"/>
        <v>0</v>
      </c>
      <c r="U385" s="522">
        <f t="shared" si="12"/>
        <v>5</v>
      </c>
    </row>
    <row r="386" spans="1:21" ht="18" hidden="1" customHeight="1" outlineLevel="1">
      <c r="A386" s="968"/>
      <c r="B386" s="969"/>
      <c r="C386" s="976"/>
      <c r="D386" s="976"/>
      <c r="E386" s="523">
        <v>58</v>
      </c>
      <c r="F386" s="100"/>
      <c r="G386" s="100"/>
      <c r="H386" s="51"/>
      <c r="I386" s="52"/>
      <c r="J386" s="53"/>
      <c r="K386" s="52"/>
      <c r="L386" s="53"/>
      <c r="M386" s="54"/>
      <c r="N386" s="55"/>
      <c r="O386" s="56"/>
      <c r="P386" s="54"/>
      <c r="Q386" s="55"/>
      <c r="R386" s="57"/>
      <c r="S386" s="133"/>
      <c r="T386" s="134">
        <f t="shared" si="13"/>
        <v>0</v>
      </c>
      <c r="U386" s="522">
        <f t="shared" si="12"/>
        <v>5</v>
      </c>
    </row>
    <row r="387" spans="1:21" ht="18" hidden="1" customHeight="1" outlineLevel="1">
      <c r="A387" s="968"/>
      <c r="B387" s="969"/>
      <c r="C387" s="976"/>
      <c r="D387" s="976"/>
      <c r="E387" s="523">
        <v>59</v>
      </c>
      <c r="F387" s="100"/>
      <c r="G387" s="100"/>
      <c r="H387" s="51"/>
      <c r="I387" s="52"/>
      <c r="J387" s="53"/>
      <c r="K387" s="52"/>
      <c r="L387" s="53"/>
      <c r="M387" s="54"/>
      <c r="N387" s="55"/>
      <c r="O387" s="56"/>
      <c r="P387" s="54"/>
      <c r="Q387" s="55"/>
      <c r="R387" s="57"/>
      <c r="S387" s="133"/>
      <c r="T387" s="134">
        <f t="shared" si="13"/>
        <v>0</v>
      </c>
      <c r="U387" s="522">
        <f t="shared" si="12"/>
        <v>5</v>
      </c>
    </row>
    <row r="388" spans="1:21" ht="18" hidden="1" customHeight="1" outlineLevel="1">
      <c r="A388" s="968"/>
      <c r="B388" s="969"/>
      <c r="C388" s="976"/>
      <c r="D388" s="976"/>
      <c r="E388" s="523">
        <v>60</v>
      </c>
      <c r="F388" s="100"/>
      <c r="G388" s="100"/>
      <c r="H388" s="51"/>
      <c r="I388" s="52"/>
      <c r="J388" s="53"/>
      <c r="K388" s="52"/>
      <c r="L388" s="53"/>
      <c r="M388" s="54"/>
      <c r="N388" s="55"/>
      <c r="O388" s="56"/>
      <c r="P388" s="54"/>
      <c r="Q388" s="55"/>
      <c r="R388" s="57"/>
      <c r="S388" s="133"/>
      <c r="T388" s="134">
        <f t="shared" si="13"/>
        <v>0</v>
      </c>
      <c r="U388" s="522">
        <f t="shared" si="12"/>
        <v>5</v>
      </c>
    </row>
    <row r="389" spans="1:21" ht="18" hidden="1" customHeight="1" outlineLevel="1">
      <c r="A389" s="968"/>
      <c r="B389" s="969"/>
      <c r="C389" s="976"/>
      <c r="D389" s="976"/>
      <c r="E389" s="523">
        <v>61</v>
      </c>
      <c r="F389" s="100"/>
      <c r="G389" s="100"/>
      <c r="H389" s="51"/>
      <c r="I389" s="52"/>
      <c r="J389" s="53"/>
      <c r="K389" s="52"/>
      <c r="L389" s="53"/>
      <c r="M389" s="54"/>
      <c r="N389" s="55"/>
      <c r="O389" s="56"/>
      <c r="P389" s="54"/>
      <c r="Q389" s="55"/>
      <c r="R389" s="57"/>
      <c r="S389" s="133"/>
      <c r="T389" s="134">
        <f t="shared" si="13"/>
        <v>0</v>
      </c>
      <c r="U389" s="522">
        <f t="shared" si="12"/>
        <v>5</v>
      </c>
    </row>
    <row r="390" spans="1:21" ht="18" hidden="1" customHeight="1" outlineLevel="1">
      <c r="A390" s="968"/>
      <c r="B390" s="969"/>
      <c r="C390" s="976"/>
      <c r="D390" s="976"/>
      <c r="E390" s="523">
        <v>62</v>
      </c>
      <c r="F390" s="100"/>
      <c r="G390" s="100"/>
      <c r="H390" s="51"/>
      <c r="I390" s="52"/>
      <c r="J390" s="53"/>
      <c r="K390" s="52"/>
      <c r="L390" s="53"/>
      <c r="M390" s="54"/>
      <c r="N390" s="55"/>
      <c r="O390" s="56"/>
      <c r="P390" s="54"/>
      <c r="Q390" s="55"/>
      <c r="R390" s="57"/>
      <c r="S390" s="133"/>
      <c r="T390" s="134">
        <f t="shared" si="13"/>
        <v>0</v>
      </c>
      <c r="U390" s="522">
        <f t="shared" si="12"/>
        <v>5</v>
      </c>
    </row>
    <row r="391" spans="1:21" ht="18" hidden="1" customHeight="1" outlineLevel="1">
      <c r="A391" s="968"/>
      <c r="B391" s="969"/>
      <c r="C391" s="976"/>
      <c r="D391" s="976"/>
      <c r="E391" s="523">
        <v>63</v>
      </c>
      <c r="F391" s="100"/>
      <c r="G391" s="100"/>
      <c r="H391" s="51"/>
      <c r="I391" s="52"/>
      <c r="J391" s="53"/>
      <c r="K391" s="52"/>
      <c r="L391" s="53"/>
      <c r="M391" s="54"/>
      <c r="N391" s="55"/>
      <c r="O391" s="56"/>
      <c r="P391" s="54"/>
      <c r="Q391" s="55"/>
      <c r="R391" s="57"/>
      <c r="S391" s="133"/>
      <c r="T391" s="134">
        <f t="shared" si="13"/>
        <v>0</v>
      </c>
      <c r="U391" s="522">
        <f t="shared" si="12"/>
        <v>5</v>
      </c>
    </row>
    <row r="392" spans="1:21" ht="18" hidden="1" customHeight="1" outlineLevel="1">
      <c r="A392" s="968"/>
      <c r="B392" s="969"/>
      <c r="C392" s="976"/>
      <c r="D392" s="976"/>
      <c r="E392" s="523">
        <v>64</v>
      </c>
      <c r="F392" s="100"/>
      <c r="G392" s="100"/>
      <c r="H392" s="51"/>
      <c r="I392" s="52"/>
      <c r="J392" s="53"/>
      <c r="K392" s="55"/>
      <c r="L392" s="56"/>
      <c r="M392" s="54"/>
      <c r="N392" s="55"/>
      <c r="O392" s="56"/>
      <c r="P392" s="54"/>
      <c r="Q392" s="55"/>
      <c r="R392" s="57"/>
      <c r="S392" s="133"/>
      <c r="T392" s="134">
        <f t="shared" si="13"/>
        <v>0</v>
      </c>
      <c r="U392" s="522">
        <f t="shared" si="12"/>
        <v>5</v>
      </c>
    </row>
    <row r="393" spans="1:21" ht="18" hidden="1" customHeight="1" outlineLevel="1">
      <c r="A393" s="968"/>
      <c r="B393" s="969"/>
      <c r="C393" s="976"/>
      <c r="D393" s="976"/>
      <c r="E393" s="523">
        <v>65</v>
      </c>
      <c r="F393" s="100"/>
      <c r="G393" s="100"/>
      <c r="H393" s="51"/>
      <c r="I393" s="52"/>
      <c r="J393" s="53"/>
      <c r="K393" s="55"/>
      <c r="L393" s="56"/>
      <c r="M393" s="54"/>
      <c r="N393" s="55"/>
      <c r="O393" s="56"/>
      <c r="P393" s="54"/>
      <c r="Q393" s="55"/>
      <c r="R393" s="57"/>
      <c r="S393" s="133"/>
      <c r="T393" s="134">
        <f t="shared" si="13"/>
        <v>0</v>
      </c>
      <c r="U393" s="522">
        <f t="shared" ref="U393:U408" si="14">$A$329</f>
        <v>5</v>
      </c>
    </row>
    <row r="394" spans="1:21" ht="18" hidden="1" customHeight="1" outlineLevel="1">
      <c r="A394" s="968"/>
      <c r="B394" s="969"/>
      <c r="C394" s="976"/>
      <c r="D394" s="976"/>
      <c r="E394" s="523">
        <v>66</v>
      </c>
      <c r="F394" s="100"/>
      <c r="G394" s="100"/>
      <c r="H394" s="51"/>
      <c r="I394" s="52"/>
      <c r="J394" s="53"/>
      <c r="K394" s="55"/>
      <c r="L394" s="56"/>
      <c r="M394" s="54"/>
      <c r="N394" s="55"/>
      <c r="O394" s="56"/>
      <c r="P394" s="54"/>
      <c r="Q394" s="55"/>
      <c r="R394" s="57"/>
      <c r="S394" s="133"/>
      <c r="T394" s="134">
        <f t="shared" si="13"/>
        <v>0</v>
      </c>
      <c r="U394" s="522">
        <f t="shared" si="14"/>
        <v>5</v>
      </c>
    </row>
    <row r="395" spans="1:21" ht="18" hidden="1" customHeight="1" outlineLevel="1">
      <c r="A395" s="968"/>
      <c r="B395" s="969"/>
      <c r="C395" s="976"/>
      <c r="D395" s="976"/>
      <c r="E395" s="523">
        <v>67</v>
      </c>
      <c r="F395" s="100"/>
      <c r="G395" s="100"/>
      <c r="H395" s="51"/>
      <c r="I395" s="52"/>
      <c r="J395" s="53"/>
      <c r="K395" s="55"/>
      <c r="L395" s="56"/>
      <c r="M395" s="54"/>
      <c r="N395" s="55"/>
      <c r="O395" s="56"/>
      <c r="P395" s="54"/>
      <c r="Q395" s="55"/>
      <c r="R395" s="57"/>
      <c r="S395" s="133"/>
      <c r="T395" s="134">
        <f t="shared" si="13"/>
        <v>0</v>
      </c>
      <c r="U395" s="522">
        <f t="shared" si="14"/>
        <v>5</v>
      </c>
    </row>
    <row r="396" spans="1:21" ht="18" hidden="1" customHeight="1" outlineLevel="1">
      <c r="A396" s="968"/>
      <c r="B396" s="969"/>
      <c r="C396" s="976"/>
      <c r="D396" s="976"/>
      <c r="E396" s="523">
        <v>68</v>
      </c>
      <c r="F396" s="100"/>
      <c r="G396" s="100"/>
      <c r="H396" s="51"/>
      <c r="I396" s="52"/>
      <c r="J396" s="53"/>
      <c r="K396" s="52"/>
      <c r="L396" s="53"/>
      <c r="M396" s="54"/>
      <c r="N396" s="52"/>
      <c r="O396" s="56"/>
      <c r="P396" s="76"/>
      <c r="Q396" s="55"/>
      <c r="R396" s="57"/>
      <c r="S396" s="133"/>
      <c r="T396" s="134">
        <f t="shared" si="13"/>
        <v>0</v>
      </c>
      <c r="U396" s="522">
        <f t="shared" si="14"/>
        <v>5</v>
      </c>
    </row>
    <row r="397" spans="1:21" ht="18" hidden="1" customHeight="1" outlineLevel="1">
      <c r="A397" s="968"/>
      <c r="B397" s="969"/>
      <c r="C397" s="976"/>
      <c r="D397" s="976"/>
      <c r="E397" s="523">
        <v>69</v>
      </c>
      <c r="F397" s="100"/>
      <c r="G397" s="100"/>
      <c r="H397" s="51"/>
      <c r="I397" s="52"/>
      <c r="J397" s="53"/>
      <c r="K397" s="52"/>
      <c r="L397" s="53"/>
      <c r="M397" s="54"/>
      <c r="N397" s="52"/>
      <c r="O397" s="56"/>
      <c r="P397" s="76"/>
      <c r="Q397" s="55"/>
      <c r="R397" s="57"/>
      <c r="S397" s="133"/>
      <c r="T397" s="134">
        <f t="shared" si="13"/>
        <v>0</v>
      </c>
      <c r="U397" s="522">
        <f t="shared" si="14"/>
        <v>5</v>
      </c>
    </row>
    <row r="398" spans="1:21" ht="18" hidden="1" customHeight="1" outlineLevel="1">
      <c r="A398" s="968"/>
      <c r="B398" s="969"/>
      <c r="C398" s="976"/>
      <c r="D398" s="976"/>
      <c r="E398" s="523">
        <v>70</v>
      </c>
      <c r="F398" s="100"/>
      <c r="G398" s="100"/>
      <c r="H398" s="51"/>
      <c r="I398" s="52"/>
      <c r="J398" s="53"/>
      <c r="K398" s="52"/>
      <c r="L398" s="53"/>
      <c r="M398" s="54"/>
      <c r="N398" s="52"/>
      <c r="O398" s="56"/>
      <c r="P398" s="76"/>
      <c r="Q398" s="55"/>
      <c r="R398" s="57"/>
      <c r="S398" s="133"/>
      <c r="T398" s="134">
        <f t="shared" si="13"/>
        <v>0</v>
      </c>
      <c r="U398" s="522">
        <f t="shared" si="14"/>
        <v>5</v>
      </c>
    </row>
    <row r="399" spans="1:21" ht="18" hidden="1" customHeight="1" outlineLevel="1">
      <c r="A399" s="968"/>
      <c r="B399" s="969"/>
      <c r="C399" s="976"/>
      <c r="D399" s="976"/>
      <c r="E399" s="523">
        <v>71</v>
      </c>
      <c r="F399" s="100"/>
      <c r="G399" s="100"/>
      <c r="H399" s="51"/>
      <c r="I399" s="52"/>
      <c r="J399" s="53"/>
      <c r="K399" s="52"/>
      <c r="L399" s="53"/>
      <c r="M399" s="54"/>
      <c r="N399" s="55"/>
      <c r="O399" s="56"/>
      <c r="P399" s="54"/>
      <c r="Q399" s="55"/>
      <c r="R399" s="57"/>
      <c r="S399" s="133"/>
      <c r="T399" s="134">
        <f t="shared" si="13"/>
        <v>0</v>
      </c>
      <c r="U399" s="522">
        <f t="shared" si="14"/>
        <v>5</v>
      </c>
    </row>
    <row r="400" spans="1:21" ht="18" hidden="1" customHeight="1" outlineLevel="1">
      <c r="A400" s="968"/>
      <c r="B400" s="969"/>
      <c r="C400" s="976"/>
      <c r="D400" s="976"/>
      <c r="E400" s="523">
        <v>72</v>
      </c>
      <c r="F400" s="100"/>
      <c r="G400" s="100"/>
      <c r="H400" s="51"/>
      <c r="I400" s="52"/>
      <c r="J400" s="53"/>
      <c r="K400" s="52"/>
      <c r="L400" s="53"/>
      <c r="M400" s="54"/>
      <c r="N400" s="55"/>
      <c r="O400" s="56"/>
      <c r="P400" s="54"/>
      <c r="Q400" s="55"/>
      <c r="R400" s="57"/>
      <c r="S400" s="133"/>
      <c r="T400" s="134">
        <f t="shared" si="13"/>
        <v>0</v>
      </c>
      <c r="U400" s="522">
        <f t="shared" si="14"/>
        <v>5</v>
      </c>
    </row>
    <row r="401" spans="1:21" ht="18" hidden="1" customHeight="1" outlineLevel="1">
      <c r="A401" s="968"/>
      <c r="B401" s="969"/>
      <c r="C401" s="976"/>
      <c r="D401" s="976"/>
      <c r="E401" s="523">
        <v>73</v>
      </c>
      <c r="F401" s="100"/>
      <c r="G401" s="100"/>
      <c r="H401" s="51"/>
      <c r="I401" s="52"/>
      <c r="J401" s="53"/>
      <c r="K401" s="52"/>
      <c r="L401" s="53"/>
      <c r="M401" s="54"/>
      <c r="N401" s="55"/>
      <c r="O401" s="56"/>
      <c r="P401" s="54"/>
      <c r="Q401" s="55"/>
      <c r="R401" s="57"/>
      <c r="S401" s="133"/>
      <c r="T401" s="134">
        <f t="shared" si="13"/>
        <v>0</v>
      </c>
      <c r="U401" s="522">
        <f t="shared" si="14"/>
        <v>5</v>
      </c>
    </row>
    <row r="402" spans="1:21" ht="18" hidden="1" customHeight="1" outlineLevel="1">
      <c r="A402" s="968"/>
      <c r="B402" s="969"/>
      <c r="C402" s="976"/>
      <c r="D402" s="976"/>
      <c r="E402" s="523">
        <v>74</v>
      </c>
      <c r="F402" s="100"/>
      <c r="G402" s="100"/>
      <c r="H402" s="51"/>
      <c r="I402" s="52"/>
      <c r="J402" s="53"/>
      <c r="K402" s="52"/>
      <c r="L402" s="53"/>
      <c r="M402" s="54"/>
      <c r="N402" s="55"/>
      <c r="O402" s="56"/>
      <c r="P402" s="54"/>
      <c r="Q402" s="55"/>
      <c r="R402" s="57"/>
      <c r="S402" s="133"/>
      <c r="T402" s="134">
        <f t="shared" si="13"/>
        <v>0</v>
      </c>
      <c r="U402" s="522">
        <f t="shared" si="14"/>
        <v>5</v>
      </c>
    </row>
    <row r="403" spans="1:21" ht="18" hidden="1" customHeight="1" outlineLevel="1">
      <c r="A403" s="968"/>
      <c r="B403" s="969"/>
      <c r="C403" s="976"/>
      <c r="D403" s="976"/>
      <c r="E403" s="523">
        <v>75</v>
      </c>
      <c r="F403" s="100"/>
      <c r="G403" s="100"/>
      <c r="H403" s="51"/>
      <c r="I403" s="52"/>
      <c r="J403" s="53"/>
      <c r="K403" s="52"/>
      <c r="L403" s="53"/>
      <c r="M403" s="54"/>
      <c r="N403" s="55"/>
      <c r="O403" s="56"/>
      <c r="P403" s="54"/>
      <c r="Q403" s="55"/>
      <c r="R403" s="57"/>
      <c r="S403" s="133"/>
      <c r="T403" s="134">
        <f t="shared" si="13"/>
        <v>0</v>
      </c>
      <c r="U403" s="522">
        <f t="shared" si="14"/>
        <v>5</v>
      </c>
    </row>
    <row r="404" spans="1:21" ht="18" hidden="1" customHeight="1" outlineLevel="1">
      <c r="A404" s="968"/>
      <c r="B404" s="969"/>
      <c r="C404" s="976"/>
      <c r="D404" s="976"/>
      <c r="E404" s="523">
        <v>76</v>
      </c>
      <c r="F404" s="100"/>
      <c r="G404" s="100"/>
      <c r="H404" s="51"/>
      <c r="I404" s="52"/>
      <c r="J404" s="53"/>
      <c r="K404" s="52"/>
      <c r="L404" s="53"/>
      <c r="M404" s="54"/>
      <c r="N404" s="55"/>
      <c r="O404" s="56"/>
      <c r="P404" s="54"/>
      <c r="Q404" s="55"/>
      <c r="R404" s="57"/>
      <c r="S404" s="133"/>
      <c r="T404" s="134">
        <f t="shared" si="13"/>
        <v>0</v>
      </c>
      <c r="U404" s="522">
        <f t="shared" si="14"/>
        <v>5</v>
      </c>
    </row>
    <row r="405" spans="1:21" ht="18" hidden="1" customHeight="1" outlineLevel="1">
      <c r="A405" s="968"/>
      <c r="B405" s="969"/>
      <c r="C405" s="976"/>
      <c r="D405" s="976"/>
      <c r="E405" s="523">
        <v>77</v>
      </c>
      <c r="F405" s="100"/>
      <c r="G405" s="100"/>
      <c r="H405" s="51"/>
      <c r="I405" s="52"/>
      <c r="J405" s="53"/>
      <c r="K405" s="52"/>
      <c r="L405" s="53"/>
      <c r="M405" s="54"/>
      <c r="N405" s="55"/>
      <c r="O405" s="56"/>
      <c r="P405" s="54"/>
      <c r="Q405" s="55"/>
      <c r="R405" s="57"/>
      <c r="S405" s="133"/>
      <c r="T405" s="134">
        <f t="shared" si="13"/>
        <v>0</v>
      </c>
      <c r="U405" s="522">
        <f t="shared" si="14"/>
        <v>5</v>
      </c>
    </row>
    <row r="406" spans="1:21" ht="18" hidden="1" customHeight="1" outlineLevel="1">
      <c r="A406" s="968"/>
      <c r="B406" s="969"/>
      <c r="C406" s="976"/>
      <c r="D406" s="976"/>
      <c r="E406" s="523">
        <v>78</v>
      </c>
      <c r="F406" s="100"/>
      <c r="G406" s="100"/>
      <c r="H406" s="51"/>
      <c r="I406" s="52"/>
      <c r="J406" s="53"/>
      <c r="K406" s="52"/>
      <c r="L406" s="53"/>
      <c r="M406" s="54"/>
      <c r="N406" s="55"/>
      <c r="O406" s="56"/>
      <c r="P406" s="54"/>
      <c r="Q406" s="55"/>
      <c r="R406" s="57"/>
      <c r="S406" s="133"/>
      <c r="T406" s="134">
        <f t="shared" si="13"/>
        <v>0</v>
      </c>
      <c r="U406" s="522">
        <f t="shared" si="14"/>
        <v>5</v>
      </c>
    </row>
    <row r="407" spans="1:21" ht="18" hidden="1" customHeight="1" outlineLevel="1">
      <c r="A407" s="968"/>
      <c r="B407" s="969"/>
      <c r="C407" s="976"/>
      <c r="D407" s="976"/>
      <c r="E407" s="523">
        <v>79</v>
      </c>
      <c r="F407" s="100"/>
      <c r="G407" s="100"/>
      <c r="H407" s="51"/>
      <c r="I407" s="52"/>
      <c r="J407" s="53"/>
      <c r="K407" s="52"/>
      <c r="L407" s="53"/>
      <c r="M407" s="54"/>
      <c r="N407" s="55"/>
      <c r="O407" s="56"/>
      <c r="P407" s="54"/>
      <c r="Q407" s="55"/>
      <c r="R407" s="57"/>
      <c r="S407" s="133"/>
      <c r="T407" s="134">
        <f t="shared" si="13"/>
        <v>0</v>
      </c>
      <c r="U407" s="522">
        <f t="shared" si="14"/>
        <v>5</v>
      </c>
    </row>
    <row r="408" spans="1:21" ht="18" hidden="1" customHeight="1" outlineLevel="1">
      <c r="A408" s="970"/>
      <c r="B408" s="971"/>
      <c r="C408" s="977"/>
      <c r="D408" s="977"/>
      <c r="E408" s="59">
        <v>80</v>
      </c>
      <c r="F408" s="39"/>
      <c r="G408" s="39"/>
      <c r="H408" s="60"/>
      <c r="I408" s="61"/>
      <c r="J408" s="62"/>
      <c r="K408" s="61"/>
      <c r="L408" s="62"/>
      <c r="M408" s="63"/>
      <c r="N408" s="64"/>
      <c r="O408" s="65"/>
      <c r="P408" s="63"/>
      <c r="Q408" s="64"/>
      <c r="R408" s="66"/>
      <c r="S408" s="128"/>
      <c r="T408" s="129">
        <f t="shared" si="13"/>
        <v>0</v>
      </c>
      <c r="U408" s="522">
        <f t="shared" si="14"/>
        <v>5</v>
      </c>
    </row>
    <row r="409" spans="1:21" ht="18" hidden="1" customHeight="1" outlineLevel="1">
      <c r="A409" s="994">
        <v>6</v>
      </c>
      <c r="B409" s="995"/>
      <c r="C409" s="998" t="str">
        <f>IF('B-１地域番号①'!$B37="","",'B-１地域番号①'!$B37)</f>
        <v/>
      </c>
      <c r="D409" s="998" t="str">
        <f>IF('B-１地域番号①'!$E39="","",'B-１地域番号①'!$E39)</f>
        <v/>
      </c>
      <c r="E409" s="35">
        <v>1</v>
      </c>
      <c r="F409" s="36"/>
      <c r="G409" s="36"/>
      <c r="H409" s="37"/>
      <c r="I409" s="38"/>
      <c r="J409" s="2"/>
      <c r="K409" s="4"/>
      <c r="L409" s="5"/>
      <c r="M409" s="3"/>
      <c r="N409" s="4"/>
      <c r="O409" s="5"/>
      <c r="P409" s="3"/>
      <c r="Q409" s="4"/>
      <c r="R409" s="6"/>
      <c r="S409" s="8"/>
      <c r="T409" s="127">
        <f t="shared" si="13"/>
        <v>0</v>
      </c>
      <c r="U409" s="522">
        <f t="shared" ref="U409:U472" si="15">$A$409</f>
        <v>6</v>
      </c>
    </row>
    <row r="410" spans="1:21" ht="18" hidden="1" customHeight="1" outlineLevel="1">
      <c r="A410" s="968"/>
      <c r="B410" s="969"/>
      <c r="C410" s="976"/>
      <c r="D410" s="976"/>
      <c r="E410" s="523">
        <v>2</v>
      </c>
      <c r="F410" s="100"/>
      <c r="G410" s="100"/>
      <c r="H410" s="51"/>
      <c r="I410" s="52"/>
      <c r="J410" s="53"/>
      <c r="K410" s="55"/>
      <c r="L410" s="56"/>
      <c r="M410" s="54"/>
      <c r="N410" s="55"/>
      <c r="O410" s="56"/>
      <c r="P410" s="54"/>
      <c r="Q410" s="55"/>
      <c r="R410" s="57"/>
      <c r="S410" s="133"/>
      <c r="T410" s="134">
        <f t="shared" si="13"/>
        <v>0</v>
      </c>
      <c r="U410" s="522">
        <f t="shared" si="15"/>
        <v>6</v>
      </c>
    </row>
    <row r="411" spans="1:21" ht="18" hidden="1" customHeight="1" outlineLevel="1">
      <c r="A411" s="968"/>
      <c r="B411" s="969"/>
      <c r="C411" s="976"/>
      <c r="D411" s="976"/>
      <c r="E411" s="523">
        <v>3</v>
      </c>
      <c r="F411" s="100"/>
      <c r="G411" s="100"/>
      <c r="H411" s="51"/>
      <c r="I411" s="52"/>
      <c r="J411" s="53"/>
      <c r="K411" s="55"/>
      <c r="L411" s="56"/>
      <c r="M411" s="54"/>
      <c r="N411" s="55"/>
      <c r="O411" s="56"/>
      <c r="P411" s="54"/>
      <c r="Q411" s="55"/>
      <c r="R411" s="57"/>
      <c r="S411" s="133"/>
      <c r="T411" s="134">
        <f t="shared" si="13"/>
        <v>0</v>
      </c>
      <c r="U411" s="522">
        <f t="shared" si="15"/>
        <v>6</v>
      </c>
    </row>
    <row r="412" spans="1:21" ht="18" hidden="1" customHeight="1" outlineLevel="1">
      <c r="A412" s="968"/>
      <c r="B412" s="969"/>
      <c r="C412" s="976"/>
      <c r="D412" s="976"/>
      <c r="E412" s="523">
        <v>4</v>
      </c>
      <c r="F412" s="100"/>
      <c r="G412" s="100"/>
      <c r="H412" s="51"/>
      <c r="I412" s="52"/>
      <c r="J412" s="53"/>
      <c r="K412" s="52"/>
      <c r="L412" s="53"/>
      <c r="M412" s="54"/>
      <c r="N412" s="52"/>
      <c r="O412" s="56"/>
      <c r="P412" s="76"/>
      <c r="Q412" s="55"/>
      <c r="R412" s="57"/>
      <c r="S412" s="133"/>
      <c r="T412" s="134">
        <f t="shared" si="13"/>
        <v>0</v>
      </c>
      <c r="U412" s="522">
        <f t="shared" si="15"/>
        <v>6</v>
      </c>
    </row>
    <row r="413" spans="1:21" ht="18" hidden="1" customHeight="1" outlineLevel="1">
      <c r="A413" s="968"/>
      <c r="B413" s="969"/>
      <c r="C413" s="976"/>
      <c r="D413" s="976"/>
      <c r="E413" s="523">
        <v>5</v>
      </c>
      <c r="F413" s="100"/>
      <c r="G413" s="100"/>
      <c r="H413" s="51"/>
      <c r="I413" s="52"/>
      <c r="J413" s="53"/>
      <c r="K413" s="52"/>
      <c r="L413" s="53"/>
      <c r="M413" s="54"/>
      <c r="N413" s="52"/>
      <c r="O413" s="56"/>
      <c r="P413" s="76"/>
      <c r="Q413" s="55"/>
      <c r="R413" s="57"/>
      <c r="S413" s="133"/>
      <c r="T413" s="134">
        <f t="shared" si="13"/>
        <v>0</v>
      </c>
      <c r="U413" s="522">
        <f t="shared" si="15"/>
        <v>6</v>
      </c>
    </row>
    <row r="414" spans="1:21" ht="18" hidden="1" customHeight="1" outlineLevel="1">
      <c r="A414" s="968"/>
      <c r="B414" s="969"/>
      <c r="C414" s="976"/>
      <c r="D414" s="976"/>
      <c r="E414" s="523">
        <v>6</v>
      </c>
      <c r="F414" s="100"/>
      <c r="G414" s="100"/>
      <c r="H414" s="51"/>
      <c r="I414" s="52"/>
      <c r="J414" s="53"/>
      <c r="K414" s="52"/>
      <c r="L414" s="53"/>
      <c r="M414" s="54"/>
      <c r="N414" s="55"/>
      <c r="O414" s="56"/>
      <c r="P414" s="54"/>
      <c r="Q414" s="55"/>
      <c r="R414" s="57"/>
      <c r="S414" s="133"/>
      <c r="T414" s="134">
        <f t="shared" si="13"/>
        <v>0</v>
      </c>
      <c r="U414" s="522">
        <f t="shared" si="15"/>
        <v>6</v>
      </c>
    </row>
    <row r="415" spans="1:21" ht="18" hidden="1" customHeight="1" outlineLevel="1">
      <c r="A415" s="968"/>
      <c r="B415" s="969"/>
      <c r="C415" s="976"/>
      <c r="D415" s="976"/>
      <c r="E415" s="523">
        <v>7</v>
      </c>
      <c r="F415" s="100"/>
      <c r="G415" s="100"/>
      <c r="H415" s="51"/>
      <c r="I415" s="52"/>
      <c r="J415" s="53"/>
      <c r="K415" s="52"/>
      <c r="L415" s="53"/>
      <c r="M415" s="54"/>
      <c r="N415" s="55"/>
      <c r="O415" s="56"/>
      <c r="P415" s="54"/>
      <c r="Q415" s="55"/>
      <c r="R415" s="57"/>
      <c r="S415" s="133"/>
      <c r="T415" s="134">
        <f t="shared" si="13"/>
        <v>0</v>
      </c>
      <c r="U415" s="522">
        <f t="shared" si="15"/>
        <v>6</v>
      </c>
    </row>
    <row r="416" spans="1:21" ht="18" hidden="1" customHeight="1" outlineLevel="1">
      <c r="A416" s="968"/>
      <c r="B416" s="969"/>
      <c r="C416" s="976"/>
      <c r="D416" s="976"/>
      <c r="E416" s="523">
        <v>8</v>
      </c>
      <c r="F416" s="100"/>
      <c r="G416" s="100"/>
      <c r="H416" s="51"/>
      <c r="I416" s="52"/>
      <c r="J416" s="53"/>
      <c r="K416" s="52"/>
      <c r="L416" s="53"/>
      <c r="M416" s="54"/>
      <c r="N416" s="55"/>
      <c r="O416" s="56"/>
      <c r="P416" s="54"/>
      <c r="Q416" s="55"/>
      <c r="R416" s="57"/>
      <c r="S416" s="133"/>
      <c r="T416" s="134">
        <f t="shared" si="13"/>
        <v>0</v>
      </c>
      <c r="U416" s="522">
        <f t="shared" si="15"/>
        <v>6</v>
      </c>
    </row>
    <row r="417" spans="1:21" ht="18" hidden="1" customHeight="1" outlineLevel="1">
      <c r="A417" s="968"/>
      <c r="B417" s="969"/>
      <c r="C417" s="976"/>
      <c r="D417" s="976"/>
      <c r="E417" s="523">
        <v>9</v>
      </c>
      <c r="F417" s="100"/>
      <c r="G417" s="100"/>
      <c r="H417" s="51"/>
      <c r="I417" s="52"/>
      <c r="J417" s="53"/>
      <c r="K417" s="52"/>
      <c r="L417" s="53"/>
      <c r="M417" s="54"/>
      <c r="N417" s="55"/>
      <c r="O417" s="56"/>
      <c r="P417" s="54"/>
      <c r="Q417" s="55"/>
      <c r="R417" s="57"/>
      <c r="S417" s="133"/>
      <c r="T417" s="134">
        <f t="shared" si="13"/>
        <v>0</v>
      </c>
      <c r="U417" s="522">
        <f t="shared" si="15"/>
        <v>6</v>
      </c>
    </row>
    <row r="418" spans="1:21" ht="18" hidden="1" customHeight="1" outlineLevel="1">
      <c r="A418" s="968"/>
      <c r="B418" s="969"/>
      <c r="C418" s="976"/>
      <c r="D418" s="976"/>
      <c r="E418" s="523">
        <v>10</v>
      </c>
      <c r="F418" s="100"/>
      <c r="G418" s="100"/>
      <c r="H418" s="51"/>
      <c r="I418" s="52"/>
      <c r="J418" s="53"/>
      <c r="K418" s="52"/>
      <c r="L418" s="53"/>
      <c r="M418" s="54"/>
      <c r="N418" s="55"/>
      <c r="O418" s="56"/>
      <c r="P418" s="54"/>
      <c r="Q418" s="55"/>
      <c r="R418" s="57"/>
      <c r="S418" s="133"/>
      <c r="T418" s="134">
        <f t="shared" si="13"/>
        <v>0</v>
      </c>
      <c r="U418" s="522">
        <f t="shared" si="15"/>
        <v>6</v>
      </c>
    </row>
    <row r="419" spans="1:21" ht="18" hidden="1" customHeight="1" outlineLevel="1">
      <c r="A419" s="968"/>
      <c r="B419" s="969"/>
      <c r="C419" s="976"/>
      <c r="D419" s="976"/>
      <c r="E419" s="523">
        <v>11</v>
      </c>
      <c r="F419" s="100"/>
      <c r="G419" s="100"/>
      <c r="H419" s="51"/>
      <c r="I419" s="52"/>
      <c r="J419" s="53"/>
      <c r="K419" s="52"/>
      <c r="L419" s="53"/>
      <c r="M419" s="54"/>
      <c r="N419" s="55"/>
      <c r="O419" s="56"/>
      <c r="P419" s="54"/>
      <c r="Q419" s="55"/>
      <c r="R419" s="57"/>
      <c r="S419" s="133"/>
      <c r="T419" s="134">
        <f t="shared" si="13"/>
        <v>0</v>
      </c>
      <c r="U419" s="522">
        <f t="shared" si="15"/>
        <v>6</v>
      </c>
    </row>
    <row r="420" spans="1:21" ht="18" hidden="1" customHeight="1" outlineLevel="1">
      <c r="A420" s="968"/>
      <c r="B420" s="969"/>
      <c r="C420" s="976"/>
      <c r="D420" s="976"/>
      <c r="E420" s="523">
        <v>12</v>
      </c>
      <c r="F420" s="100"/>
      <c r="G420" s="100"/>
      <c r="H420" s="51"/>
      <c r="I420" s="52"/>
      <c r="J420" s="53"/>
      <c r="K420" s="52"/>
      <c r="L420" s="53"/>
      <c r="M420" s="54"/>
      <c r="N420" s="55"/>
      <c r="O420" s="56"/>
      <c r="P420" s="54"/>
      <c r="Q420" s="55"/>
      <c r="R420" s="57"/>
      <c r="S420" s="133"/>
      <c r="T420" s="134">
        <f t="shared" si="13"/>
        <v>0</v>
      </c>
      <c r="U420" s="522">
        <f t="shared" si="15"/>
        <v>6</v>
      </c>
    </row>
    <row r="421" spans="1:21" ht="18" hidden="1" customHeight="1" outlineLevel="1">
      <c r="A421" s="968"/>
      <c r="B421" s="969"/>
      <c r="C421" s="976"/>
      <c r="D421" s="976"/>
      <c r="E421" s="523">
        <v>13</v>
      </c>
      <c r="F421" s="100"/>
      <c r="G421" s="100"/>
      <c r="H421" s="51"/>
      <c r="I421" s="52"/>
      <c r="J421" s="53"/>
      <c r="K421" s="52"/>
      <c r="L421" s="53"/>
      <c r="M421" s="54"/>
      <c r="N421" s="55"/>
      <c r="O421" s="56"/>
      <c r="P421" s="54"/>
      <c r="Q421" s="55"/>
      <c r="R421" s="57"/>
      <c r="S421" s="133"/>
      <c r="T421" s="134">
        <f t="shared" si="13"/>
        <v>0</v>
      </c>
      <c r="U421" s="522">
        <f t="shared" si="15"/>
        <v>6</v>
      </c>
    </row>
    <row r="422" spans="1:21" ht="18" hidden="1" customHeight="1" outlineLevel="1">
      <c r="A422" s="968"/>
      <c r="B422" s="969"/>
      <c r="C422" s="976"/>
      <c r="D422" s="976"/>
      <c r="E422" s="523">
        <v>14</v>
      </c>
      <c r="F422" s="100"/>
      <c r="G422" s="100"/>
      <c r="H422" s="51"/>
      <c r="I422" s="52"/>
      <c r="J422" s="53"/>
      <c r="K422" s="52"/>
      <c r="L422" s="53"/>
      <c r="M422" s="54"/>
      <c r="N422" s="55"/>
      <c r="O422" s="56"/>
      <c r="P422" s="54"/>
      <c r="Q422" s="55"/>
      <c r="R422" s="57"/>
      <c r="S422" s="133"/>
      <c r="T422" s="134">
        <f t="shared" si="13"/>
        <v>0</v>
      </c>
      <c r="U422" s="522">
        <f t="shared" si="15"/>
        <v>6</v>
      </c>
    </row>
    <row r="423" spans="1:21" ht="18" hidden="1" customHeight="1" outlineLevel="1">
      <c r="A423" s="968"/>
      <c r="B423" s="969"/>
      <c r="C423" s="976"/>
      <c r="D423" s="976"/>
      <c r="E423" s="523">
        <v>15</v>
      </c>
      <c r="F423" s="100"/>
      <c r="G423" s="100"/>
      <c r="H423" s="51"/>
      <c r="I423" s="52"/>
      <c r="J423" s="53"/>
      <c r="K423" s="52"/>
      <c r="L423" s="53"/>
      <c r="M423" s="54"/>
      <c r="N423" s="55"/>
      <c r="O423" s="56"/>
      <c r="P423" s="54"/>
      <c r="Q423" s="55"/>
      <c r="R423" s="57"/>
      <c r="S423" s="133"/>
      <c r="T423" s="134">
        <f t="shared" si="13"/>
        <v>0</v>
      </c>
      <c r="U423" s="522">
        <f t="shared" si="15"/>
        <v>6</v>
      </c>
    </row>
    <row r="424" spans="1:21" ht="18" hidden="1" customHeight="1" outlineLevel="1">
      <c r="A424" s="968"/>
      <c r="B424" s="969"/>
      <c r="C424" s="976"/>
      <c r="D424" s="976"/>
      <c r="E424" s="523">
        <v>16</v>
      </c>
      <c r="F424" s="100"/>
      <c r="G424" s="100"/>
      <c r="H424" s="51"/>
      <c r="I424" s="52"/>
      <c r="J424" s="53"/>
      <c r="K424" s="52"/>
      <c r="L424" s="53"/>
      <c r="M424" s="54"/>
      <c r="N424" s="55"/>
      <c r="O424" s="56"/>
      <c r="P424" s="54"/>
      <c r="Q424" s="55"/>
      <c r="R424" s="57"/>
      <c r="S424" s="133"/>
      <c r="T424" s="134">
        <f t="shared" si="13"/>
        <v>0</v>
      </c>
      <c r="U424" s="522">
        <f t="shared" si="15"/>
        <v>6</v>
      </c>
    </row>
    <row r="425" spans="1:21" ht="18" hidden="1" customHeight="1" outlineLevel="1">
      <c r="A425" s="968"/>
      <c r="B425" s="969"/>
      <c r="C425" s="976"/>
      <c r="D425" s="976"/>
      <c r="E425" s="523">
        <v>17</v>
      </c>
      <c r="F425" s="100"/>
      <c r="G425" s="100"/>
      <c r="H425" s="51"/>
      <c r="I425" s="52"/>
      <c r="J425" s="53"/>
      <c r="K425" s="52"/>
      <c r="L425" s="53"/>
      <c r="M425" s="54"/>
      <c r="N425" s="55"/>
      <c r="O425" s="56"/>
      <c r="P425" s="54"/>
      <c r="Q425" s="55"/>
      <c r="R425" s="57"/>
      <c r="S425" s="133"/>
      <c r="T425" s="134">
        <f t="shared" ref="T425:T576" si="16">IF(J425="",0,INT(SUM(PRODUCT(J425,L425,O425),R425)))</f>
        <v>0</v>
      </c>
      <c r="U425" s="522">
        <f t="shared" si="15"/>
        <v>6</v>
      </c>
    </row>
    <row r="426" spans="1:21" ht="18" hidden="1" customHeight="1" outlineLevel="1">
      <c r="A426" s="968"/>
      <c r="B426" s="969"/>
      <c r="C426" s="976"/>
      <c r="D426" s="976"/>
      <c r="E426" s="523">
        <v>18</v>
      </c>
      <c r="F426" s="100"/>
      <c r="G426" s="100"/>
      <c r="H426" s="51"/>
      <c r="I426" s="52"/>
      <c r="J426" s="53"/>
      <c r="K426" s="52"/>
      <c r="L426" s="53"/>
      <c r="M426" s="54"/>
      <c r="N426" s="55"/>
      <c r="O426" s="56"/>
      <c r="P426" s="54"/>
      <c r="Q426" s="55"/>
      <c r="R426" s="57"/>
      <c r="S426" s="133"/>
      <c r="T426" s="134">
        <f t="shared" si="16"/>
        <v>0</v>
      </c>
      <c r="U426" s="522">
        <f t="shared" si="15"/>
        <v>6</v>
      </c>
    </row>
    <row r="427" spans="1:21" ht="18" hidden="1" customHeight="1" outlineLevel="1">
      <c r="A427" s="968"/>
      <c r="B427" s="969"/>
      <c r="C427" s="976"/>
      <c r="D427" s="976"/>
      <c r="E427" s="523">
        <v>19</v>
      </c>
      <c r="F427" s="100"/>
      <c r="G427" s="100"/>
      <c r="H427" s="51"/>
      <c r="I427" s="52"/>
      <c r="J427" s="53"/>
      <c r="K427" s="52"/>
      <c r="L427" s="53"/>
      <c r="M427" s="54"/>
      <c r="N427" s="55"/>
      <c r="O427" s="56"/>
      <c r="P427" s="54"/>
      <c r="Q427" s="55"/>
      <c r="R427" s="57"/>
      <c r="S427" s="133"/>
      <c r="T427" s="134">
        <f t="shared" si="16"/>
        <v>0</v>
      </c>
      <c r="U427" s="522">
        <f t="shared" si="15"/>
        <v>6</v>
      </c>
    </row>
    <row r="428" spans="1:21" ht="18" hidden="1" customHeight="1" outlineLevel="1">
      <c r="A428" s="968"/>
      <c r="B428" s="969"/>
      <c r="C428" s="976"/>
      <c r="D428" s="976"/>
      <c r="E428" s="523">
        <v>20</v>
      </c>
      <c r="F428" s="100"/>
      <c r="G428" s="100"/>
      <c r="H428" s="51"/>
      <c r="I428" s="52"/>
      <c r="J428" s="53"/>
      <c r="K428" s="52"/>
      <c r="L428" s="53"/>
      <c r="M428" s="54"/>
      <c r="N428" s="55"/>
      <c r="O428" s="56"/>
      <c r="P428" s="54"/>
      <c r="Q428" s="55"/>
      <c r="R428" s="57"/>
      <c r="S428" s="133"/>
      <c r="T428" s="134">
        <f t="shared" si="16"/>
        <v>0</v>
      </c>
      <c r="U428" s="522">
        <f t="shared" si="15"/>
        <v>6</v>
      </c>
    </row>
    <row r="429" spans="1:21" ht="18" hidden="1" customHeight="1" outlineLevel="1">
      <c r="A429" s="968"/>
      <c r="B429" s="969"/>
      <c r="C429" s="976"/>
      <c r="D429" s="976"/>
      <c r="E429" s="523">
        <v>21</v>
      </c>
      <c r="F429" s="100"/>
      <c r="G429" s="100"/>
      <c r="H429" s="51"/>
      <c r="I429" s="52"/>
      <c r="J429" s="53"/>
      <c r="K429" s="52"/>
      <c r="L429" s="53"/>
      <c r="M429" s="54"/>
      <c r="N429" s="55"/>
      <c r="O429" s="56"/>
      <c r="P429" s="54"/>
      <c r="Q429" s="55"/>
      <c r="R429" s="57"/>
      <c r="S429" s="133"/>
      <c r="T429" s="134">
        <f t="shared" si="16"/>
        <v>0</v>
      </c>
      <c r="U429" s="522">
        <f t="shared" si="15"/>
        <v>6</v>
      </c>
    </row>
    <row r="430" spans="1:21" ht="18" hidden="1" customHeight="1" outlineLevel="1">
      <c r="A430" s="968"/>
      <c r="B430" s="969"/>
      <c r="C430" s="976"/>
      <c r="D430" s="976"/>
      <c r="E430" s="523">
        <v>22</v>
      </c>
      <c r="F430" s="100"/>
      <c r="G430" s="100"/>
      <c r="H430" s="51"/>
      <c r="I430" s="52"/>
      <c r="J430" s="53"/>
      <c r="K430" s="52"/>
      <c r="L430" s="53"/>
      <c r="M430" s="54"/>
      <c r="N430" s="55"/>
      <c r="O430" s="56"/>
      <c r="P430" s="54"/>
      <c r="Q430" s="55"/>
      <c r="R430" s="57"/>
      <c r="S430" s="133"/>
      <c r="T430" s="134">
        <f t="shared" si="16"/>
        <v>0</v>
      </c>
      <c r="U430" s="522">
        <f t="shared" si="15"/>
        <v>6</v>
      </c>
    </row>
    <row r="431" spans="1:21" ht="18" hidden="1" customHeight="1" outlineLevel="1">
      <c r="A431" s="968"/>
      <c r="B431" s="969"/>
      <c r="C431" s="976"/>
      <c r="D431" s="976"/>
      <c r="E431" s="523">
        <v>23</v>
      </c>
      <c r="F431" s="100"/>
      <c r="G431" s="100"/>
      <c r="H431" s="51"/>
      <c r="I431" s="52"/>
      <c r="J431" s="53"/>
      <c r="K431" s="52"/>
      <c r="L431" s="53"/>
      <c r="M431" s="54"/>
      <c r="N431" s="55"/>
      <c r="O431" s="56"/>
      <c r="P431" s="54"/>
      <c r="Q431" s="55"/>
      <c r="R431" s="57"/>
      <c r="S431" s="133"/>
      <c r="T431" s="134">
        <f t="shared" si="16"/>
        <v>0</v>
      </c>
      <c r="U431" s="522">
        <f t="shared" si="15"/>
        <v>6</v>
      </c>
    </row>
    <row r="432" spans="1:21" ht="18" hidden="1" customHeight="1" outlineLevel="1">
      <c r="A432" s="968"/>
      <c r="B432" s="969"/>
      <c r="C432" s="976"/>
      <c r="D432" s="976"/>
      <c r="E432" s="523">
        <v>24</v>
      </c>
      <c r="F432" s="100"/>
      <c r="G432" s="100"/>
      <c r="H432" s="51"/>
      <c r="I432" s="52"/>
      <c r="J432" s="53"/>
      <c r="K432" s="55"/>
      <c r="L432" s="56"/>
      <c r="M432" s="54"/>
      <c r="N432" s="55"/>
      <c r="O432" s="56"/>
      <c r="P432" s="54"/>
      <c r="Q432" s="55"/>
      <c r="R432" s="57"/>
      <c r="S432" s="133"/>
      <c r="T432" s="134">
        <f t="shared" si="16"/>
        <v>0</v>
      </c>
      <c r="U432" s="522">
        <f t="shared" si="15"/>
        <v>6</v>
      </c>
    </row>
    <row r="433" spans="1:21" ht="18" hidden="1" customHeight="1" outlineLevel="1">
      <c r="A433" s="968"/>
      <c r="B433" s="969"/>
      <c r="C433" s="976"/>
      <c r="D433" s="976"/>
      <c r="E433" s="523">
        <v>25</v>
      </c>
      <c r="F433" s="100"/>
      <c r="G433" s="100"/>
      <c r="H433" s="51"/>
      <c r="I433" s="52"/>
      <c r="J433" s="53"/>
      <c r="K433" s="52"/>
      <c r="L433" s="53"/>
      <c r="M433" s="54"/>
      <c r="N433" s="52"/>
      <c r="O433" s="56"/>
      <c r="P433" s="76"/>
      <c r="Q433" s="55"/>
      <c r="R433" s="57"/>
      <c r="S433" s="133"/>
      <c r="T433" s="134">
        <f t="shared" si="16"/>
        <v>0</v>
      </c>
      <c r="U433" s="522">
        <f t="shared" si="15"/>
        <v>6</v>
      </c>
    </row>
    <row r="434" spans="1:21" ht="18" hidden="1" customHeight="1" outlineLevel="1">
      <c r="A434" s="968"/>
      <c r="B434" s="969"/>
      <c r="C434" s="976"/>
      <c r="D434" s="976"/>
      <c r="E434" s="523">
        <v>26</v>
      </c>
      <c r="F434" s="100"/>
      <c r="G434" s="100"/>
      <c r="H434" s="51"/>
      <c r="I434" s="52"/>
      <c r="J434" s="53"/>
      <c r="K434" s="52"/>
      <c r="L434" s="53"/>
      <c r="M434" s="54"/>
      <c r="N434" s="52"/>
      <c r="O434" s="56"/>
      <c r="P434" s="76"/>
      <c r="Q434" s="55"/>
      <c r="R434" s="57"/>
      <c r="S434" s="133"/>
      <c r="T434" s="134">
        <f t="shared" si="16"/>
        <v>0</v>
      </c>
      <c r="U434" s="522">
        <f t="shared" si="15"/>
        <v>6</v>
      </c>
    </row>
    <row r="435" spans="1:21" ht="18" hidden="1" customHeight="1" outlineLevel="1">
      <c r="A435" s="968"/>
      <c r="B435" s="969"/>
      <c r="C435" s="976"/>
      <c r="D435" s="976"/>
      <c r="E435" s="523">
        <v>27</v>
      </c>
      <c r="F435" s="100"/>
      <c r="G435" s="100"/>
      <c r="H435" s="51"/>
      <c r="I435" s="52"/>
      <c r="J435" s="53"/>
      <c r="K435" s="52"/>
      <c r="L435" s="53"/>
      <c r="M435" s="54"/>
      <c r="N435" s="52"/>
      <c r="O435" s="56"/>
      <c r="P435" s="76"/>
      <c r="Q435" s="55"/>
      <c r="R435" s="57"/>
      <c r="S435" s="133"/>
      <c r="T435" s="134">
        <f t="shared" si="16"/>
        <v>0</v>
      </c>
      <c r="U435" s="522">
        <f t="shared" si="15"/>
        <v>6</v>
      </c>
    </row>
    <row r="436" spans="1:21" ht="18" hidden="1" customHeight="1" outlineLevel="1">
      <c r="A436" s="968"/>
      <c r="B436" s="969"/>
      <c r="C436" s="976"/>
      <c r="D436" s="976"/>
      <c r="E436" s="523">
        <v>28</v>
      </c>
      <c r="F436" s="100"/>
      <c r="G436" s="100"/>
      <c r="H436" s="51"/>
      <c r="I436" s="52"/>
      <c r="J436" s="53"/>
      <c r="K436" s="52"/>
      <c r="L436" s="53"/>
      <c r="M436" s="54"/>
      <c r="N436" s="55"/>
      <c r="O436" s="56"/>
      <c r="P436" s="54"/>
      <c r="Q436" s="55"/>
      <c r="R436" s="57"/>
      <c r="S436" s="133"/>
      <c r="T436" s="134">
        <f t="shared" si="16"/>
        <v>0</v>
      </c>
      <c r="U436" s="522">
        <f t="shared" si="15"/>
        <v>6</v>
      </c>
    </row>
    <row r="437" spans="1:21" ht="18" hidden="1" customHeight="1" outlineLevel="1">
      <c r="A437" s="968"/>
      <c r="B437" s="969"/>
      <c r="C437" s="976"/>
      <c r="D437" s="976"/>
      <c r="E437" s="523">
        <v>29</v>
      </c>
      <c r="F437" s="100"/>
      <c r="G437" s="100"/>
      <c r="H437" s="51"/>
      <c r="I437" s="52"/>
      <c r="J437" s="53"/>
      <c r="K437" s="52"/>
      <c r="L437" s="53"/>
      <c r="M437" s="54"/>
      <c r="N437" s="55"/>
      <c r="O437" s="56"/>
      <c r="P437" s="54"/>
      <c r="Q437" s="55"/>
      <c r="R437" s="57"/>
      <c r="S437" s="133"/>
      <c r="T437" s="134">
        <f t="shared" si="16"/>
        <v>0</v>
      </c>
      <c r="U437" s="522">
        <f t="shared" si="15"/>
        <v>6</v>
      </c>
    </row>
    <row r="438" spans="1:21" ht="18" hidden="1" customHeight="1" outlineLevel="1">
      <c r="A438" s="968"/>
      <c r="B438" s="969"/>
      <c r="C438" s="976"/>
      <c r="D438" s="976"/>
      <c r="E438" s="523">
        <v>30</v>
      </c>
      <c r="F438" s="100"/>
      <c r="G438" s="100"/>
      <c r="H438" s="51"/>
      <c r="I438" s="52"/>
      <c r="J438" s="53"/>
      <c r="K438" s="52"/>
      <c r="L438" s="53"/>
      <c r="M438" s="54"/>
      <c r="N438" s="55"/>
      <c r="O438" s="56"/>
      <c r="P438" s="54"/>
      <c r="Q438" s="55"/>
      <c r="R438" s="57"/>
      <c r="S438" s="133"/>
      <c r="T438" s="134">
        <f t="shared" si="16"/>
        <v>0</v>
      </c>
      <c r="U438" s="522">
        <f t="shared" si="15"/>
        <v>6</v>
      </c>
    </row>
    <row r="439" spans="1:21" ht="18" hidden="1" customHeight="1" outlineLevel="2">
      <c r="A439" s="968"/>
      <c r="B439" s="969"/>
      <c r="C439" s="976"/>
      <c r="D439" s="976"/>
      <c r="E439" s="523">
        <v>31</v>
      </c>
      <c r="F439" s="100"/>
      <c r="G439" s="100"/>
      <c r="H439" s="51"/>
      <c r="I439" s="52"/>
      <c r="J439" s="53"/>
      <c r="K439" s="52"/>
      <c r="L439" s="53"/>
      <c r="M439" s="54"/>
      <c r="N439" s="55"/>
      <c r="O439" s="56"/>
      <c r="P439" s="54"/>
      <c r="Q439" s="55"/>
      <c r="R439" s="57"/>
      <c r="S439" s="133"/>
      <c r="T439" s="134">
        <f t="shared" si="16"/>
        <v>0</v>
      </c>
      <c r="U439" s="522">
        <f t="shared" si="15"/>
        <v>6</v>
      </c>
    </row>
    <row r="440" spans="1:21" ht="18" hidden="1" customHeight="1" outlineLevel="2">
      <c r="A440" s="968"/>
      <c r="B440" s="969"/>
      <c r="C440" s="976"/>
      <c r="D440" s="976"/>
      <c r="E440" s="523">
        <v>32</v>
      </c>
      <c r="F440" s="100"/>
      <c r="G440" s="100"/>
      <c r="H440" s="51"/>
      <c r="I440" s="52"/>
      <c r="J440" s="53"/>
      <c r="K440" s="52"/>
      <c r="L440" s="53"/>
      <c r="M440" s="54"/>
      <c r="N440" s="55"/>
      <c r="O440" s="56"/>
      <c r="P440" s="54"/>
      <c r="Q440" s="55"/>
      <c r="R440" s="57"/>
      <c r="S440" s="133"/>
      <c r="T440" s="134">
        <f t="shared" si="16"/>
        <v>0</v>
      </c>
      <c r="U440" s="522">
        <f t="shared" si="15"/>
        <v>6</v>
      </c>
    </row>
    <row r="441" spans="1:21" ht="18" hidden="1" customHeight="1" outlineLevel="2">
      <c r="A441" s="968"/>
      <c r="B441" s="969"/>
      <c r="C441" s="976"/>
      <c r="D441" s="976"/>
      <c r="E441" s="523">
        <v>33</v>
      </c>
      <c r="F441" s="100"/>
      <c r="G441" s="100"/>
      <c r="H441" s="51"/>
      <c r="I441" s="52"/>
      <c r="J441" s="53"/>
      <c r="K441" s="55"/>
      <c r="L441" s="56"/>
      <c r="M441" s="54"/>
      <c r="N441" s="55"/>
      <c r="O441" s="56"/>
      <c r="P441" s="54"/>
      <c r="Q441" s="55"/>
      <c r="R441" s="57"/>
      <c r="S441" s="133"/>
      <c r="T441" s="134">
        <f t="shared" si="16"/>
        <v>0</v>
      </c>
      <c r="U441" s="522">
        <f t="shared" si="15"/>
        <v>6</v>
      </c>
    </row>
    <row r="442" spans="1:21" ht="18" hidden="1" customHeight="1" outlineLevel="2">
      <c r="A442" s="968"/>
      <c r="B442" s="969"/>
      <c r="C442" s="976"/>
      <c r="D442" s="976"/>
      <c r="E442" s="523">
        <v>34</v>
      </c>
      <c r="F442" s="100"/>
      <c r="G442" s="100"/>
      <c r="H442" s="51"/>
      <c r="I442" s="52"/>
      <c r="J442" s="53"/>
      <c r="K442" s="52"/>
      <c r="L442" s="53"/>
      <c r="M442" s="54"/>
      <c r="N442" s="52"/>
      <c r="O442" s="56"/>
      <c r="P442" s="76"/>
      <c r="Q442" s="55"/>
      <c r="R442" s="57"/>
      <c r="S442" s="133"/>
      <c r="T442" s="134">
        <f t="shared" si="16"/>
        <v>0</v>
      </c>
      <c r="U442" s="522">
        <f t="shared" si="15"/>
        <v>6</v>
      </c>
    </row>
    <row r="443" spans="1:21" ht="18" hidden="1" customHeight="1" outlineLevel="2">
      <c r="A443" s="968"/>
      <c r="B443" s="969"/>
      <c r="C443" s="976"/>
      <c r="D443" s="976"/>
      <c r="E443" s="523">
        <v>35</v>
      </c>
      <c r="F443" s="100"/>
      <c r="G443" s="100"/>
      <c r="H443" s="51"/>
      <c r="I443" s="52"/>
      <c r="J443" s="53"/>
      <c r="K443" s="52"/>
      <c r="L443" s="53"/>
      <c r="M443" s="54"/>
      <c r="N443" s="52"/>
      <c r="O443" s="56"/>
      <c r="P443" s="76"/>
      <c r="Q443" s="55"/>
      <c r="R443" s="57"/>
      <c r="S443" s="133"/>
      <c r="T443" s="134">
        <f t="shared" si="16"/>
        <v>0</v>
      </c>
      <c r="U443" s="522">
        <f t="shared" si="15"/>
        <v>6</v>
      </c>
    </row>
    <row r="444" spans="1:21" ht="18" hidden="1" customHeight="1" outlineLevel="2">
      <c r="A444" s="968"/>
      <c r="B444" s="969"/>
      <c r="C444" s="976"/>
      <c r="D444" s="976"/>
      <c r="E444" s="523">
        <v>36</v>
      </c>
      <c r="F444" s="100"/>
      <c r="G444" s="100"/>
      <c r="H444" s="51"/>
      <c r="I444" s="52"/>
      <c r="J444" s="53"/>
      <c r="K444" s="52"/>
      <c r="L444" s="53"/>
      <c r="M444" s="54"/>
      <c r="N444" s="52"/>
      <c r="O444" s="56"/>
      <c r="P444" s="76"/>
      <c r="Q444" s="55"/>
      <c r="R444" s="57"/>
      <c r="S444" s="133"/>
      <c r="T444" s="134">
        <f t="shared" si="16"/>
        <v>0</v>
      </c>
      <c r="U444" s="522">
        <f t="shared" si="15"/>
        <v>6</v>
      </c>
    </row>
    <row r="445" spans="1:21" ht="18" hidden="1" customHeight="1" outlineLevel="2">
      <c r="A445" s="968"/>
      <c r="B445" s="969"/>
      <c r="C445" s="976"/>
      <c r="D445" s="976"/>
      <c r="E445" s="523">
        <v>37</v>
      </c>
      <c r="F445" s="100"/>
      <c r="G445" s="100"/>
      <c r="H445" s="51"/>
      <c r="I445" s="52"/>
      <c r="J445" s="53"/>
      <c r="K445" s="52"/>
      <c r="L445" s="53"/>
      <c r="M445" s="54"/>
      <c r="N445" s="55"/>
      <c r="O445" s="56"/>
      <c r="P445" s="54"/>
      <c r="Q445" s="55"/>
      <c r="R445" s="57"/>
      <c r="S445" s="133"/>
      <c r="T445" s="134">
        <f t="shared" si="16"/>
        <v>0</v>
      </c>
      <c r="U445" s="522">
        <f t="shared" si="15"/>
        <v>6</v>
      </c>
    </row>
    <row r="446" spans="1:21" ht="18" hidden="1" customHeight="1" outlineLevel="2">
      <c r="A446" s="968"/>
      <c r="B446" s="969"/>
      <c r="C446" s="976"/>
      <c r="D446" s="976"/>
      <c r="E446" s="523">
        <v>38</v>
      </c>
      <c r="F446" s="100"/>
      <c r="G446" s="100"/>
      <c r="H446" s="51"/>
      <c r="I446" s="52"/>
      <c r="J446" s="53"/>
      <c r="K446" s="52"/>
      <c r="L446" s="53"/>
      <c r="M446" s="54"/>
      <c r="N446" s="55"/>
      <c r="O446" s="56"/>
      <c r="P446" s="54"/>
      <c r="Q446" s="55"/>
      <c r="R446" s="57"/>
      <c r="S446" s="133"/>
      <c r="T446" s="134">
        <f t="shared" si="16"/>
        <v>0</v>
      </c>
      <c r="U446" s="522">
        <f t="shared" si="15"/>
        <v>6</v>
      </c>
    </row>
    <row r="447" spans="1:21" ht="18" hidden="1" customHeight="1" outlineLevel="2">
      <c r="A447" s="968"/>
      <c r="B447" s="969"/>
      <c r="C447" s="976"/>
      <c r="D447" s="976"/>
      <c r="E447" s="523">
        <v>39</v>
      </c>
      <c r="F447" s="100"/>
      <c r="G447" s="100"/>
      <c r="H447" s="51"/>
      <c r="I447" s="52"/>
      <c r="J447" s="53"/>
      <c r="K447" s="52"/>
      <c r="L447" s="53"/>
      <c r="M447" s="54"/>
      <c r="N447" s="55"/>
      <c r="O447" s="56"/>
      <c r="P447" s="54"/>
      <c r="Q447" s="55"/>
      <c r="R447" s="57"/>
      <c r="S447" s="133"/>
      <c r="T447" s="134">
        <f t="shared" si="16"/>
        <v>0</v>
      </c>
      <c r="U447" s="522">
        <f t="shared" si="15"/>
        <v>6</v>
      </c>
    </row>
    <row r="448" spans="1:21" ht="18" hidden="1" customHeight="1" outlineLevel="2">
      <c r="A448" s="968"/>
      <c r="B448" s="969"/>
      <c r="C448" s="976"/>
      <c r="D448" s="976"/>
      <c r="E448" s="523">
        <v>40</v>
      </c>
      <c r="F448" s="100"/>
      <c r="G448" s="100"/>
      <c r="H448" s="51"/>
      <c r="I448" s="52"/>
      <c r="J448" s="53"/>
      <c r="K448" s="52"/>
      <c r="L448" s="53"/>
      <c r="M448" s="54"/>
      <c r="N448" s="55"/>
      <c r="O448" s="56"/>
      <c r="P448" s="54"/>
      <c r="Q448" s="55"/>
      <c r="R448" s="57"/>
      <c r="S448" s="133"/>
      <c r="T448" s="134">
        <f t="shared" si="16"/>
        <v>0</v>
      </c>
      <c r="U448" s="522">
        <f t="shared" si="15"/>
        <v>6</v>
      </c>
    </row>
    <row r="449" spans="1:21" ht="18" hidden="1" customHeight="1" outlineLevel="2">
      <c r="A449" s="968"/>
      <c r="B449" s="969"/>
      <c r="C449" s="976"/>
      <c r="D449" s="976"/>
      <c r="E449" s="523">
        <v>41</v>
      </c>
      <c r="F449" s="100"/>
      <c r="G449" s="100"/>
      <c r="H449" s="51"/>
      <c r="I449" s="52"/>
      <c r="J449" s="53"/>
      <c r="K449" s="52"/>
      <c r="L449" s="53"/>
      <c r="M449" s="54"/>
      <c r="N449" s="55"/>
      <c r="O449" s="56"/>
      <c r="P449" s="54"/>
      <c r="Q449" s="55"/>
      <c r="R449" s="57"/>
      <c r="S449" s="133"/>
      <c r="T449" s="134">
        <f t="shared" si="16"/>
        <v>0</v>
      </c>
      <c r="U449" s="522">
        <f t="shared" si="15"/>
        <v>6</v>
      </c>
    </row>
    <row r="450" spans="1:21" ht="18" hidden="1" customHeight="1" outlineLevel="2">
      <c r="A450" s="968"/>
      <c r="B450" s="969"/>
      <c r="C450" s="976"/>
      <c r="D450" s="976"/>
      <c r="E450" s="523">
        <v>42</v>
      </c>
      <c r="F450" s="100"/>
      <c r="G450" s="100"/>
      <c r="H450" s="51"/>
      <c r="I450" s="52"/>
      <c r="J450" s="53"/>
      <c r="K450" s="52"/>
      <c r="L450" s="53"/>
      <c r="M450" s="54"/>
      <c r="N450" s="55"/>
      <c r="O450" s="56"/>
      <c r="P450" s="54"/>
      <c r="Q450" s="55"/>
      <c r="R450" s="57"/>
      <c r="S450" s="133"/>
      <c r="T450" s="134">
        <f t="shared" si="16"/>
        <v>0</v>
      </c>
      <c r="U450" s="522">
        <f t="shared" si="15"/>
        <v>6</v>
      </c>
    </row>
    <row r="451" spans="1:21" ht="18" hidden="1" customHeight="1" outlineLevel="2">
      <c r="A451" s="968"/>
      <c r="B451" s="969"/>
      <c r="C451" s="976"/>
      <c r="D451" s="976"/>
      <c r="E451" s="523">
        <v>43</v>
      </c>
      <c r="F451" s="100"/>
      <c r="G451" s="100"/>
      <c r="H451" s="51"/>
      <c r="I451" s="52"/>
      <c r="J451" s="53"/>
      <c r="K451" s="52"/>
      <c r="L451" s="53"/>
      <c r="M451" s="54"/>
      <c r="N451" s="55"/>
      <c r="O451" s="56"/>
      <c r="P451" s="54"/>
      <c r="Q451" s="55"/>
      <c r="R451" s="57"/>
      <c r="S451" s="133"/>
      <c r="T451" s="134">
        <f t="shared" si="16"/>
        <v>0</v>
      </c>
      <c r="U451" s="522">
        <f t="shared" si="15"/>
        <v>6</v>
      </c>
    </row>
    <row r="452" spans="1:21" ht="18" hidden="1" customHeight="1" outlineLevel="2">
      <c r="A452" s="968"/>
      <c r="B452" s="969"/>
      <c r="C452" s="976"/>
      <c r="D452" s="976"/>
      <c r="E452" s="523">
        <v>44</v>
      </c>
      <c r="F452" s="100"/>
      <c r="G452" s="100"/>
      <c r="H452" s="51"/>
      <c r="I452" s="52"/>
      <c r="J452" s="53"/>
      <c r="K452" s="52"/>
      <c r="L452" s="53"/>
      <c r="M452" s="54"/>
      <c r="N452" s="55"/>
      <c r="O452" s="56"/>
      <c r="P452" s="54"/>
      <c r="Q452" s="55"/>
      <c r="R452" s="57"/>
      <c r="S452" s="133"/>
      <c r="T452" s="134">
        <f t="shared" si="16"/>
        <v>0</v>
      </c>
      <c r="U452" s="522">
        <f t="shared" si="15"/>
        <v>6</v>
      </c>
    </row>
    <row r="453" spans="1:21" ht="18" hidden="1" customHeight="1" outlineLevel="2">
      <c r="A453" s="968"/>
      <c r="B453" s="969"/>
      <c r="C453" s="976"/>
      <c r="D453" s="976"/>
      <c r="E453" s="523">
        <v>45</v>
      </c>
      <c r="F453" s="100"/>
      <c r="G453" s="100"/>
      <c r="H453" s="51"/>
      <c r="I453" s="52"/>
      <c r="J453" s="53"/>
      <c r="K453" s="52"/>
      <c r="L453" s="53"/>
      <c r="M453" s="54"/>
      <c r="N453" s="55"/>
      <c r="O453" s="56"/>
      <c r="P453" s="54"/>
      <c r="Q453" s="55"/>
      <c r="R453" s="57"/>
      <c r="S453" s="133"/>
      <c r="T453" s="134">
        <f t="shared" si="16"/>
        <v>0</v>
      </c>
      <c r="U453" s="522">
        <f t="shared" si="15"/>
        <v>6</v>
      </c>
    </row>
    <row r="454" spans="1:21" ht="18" hidden="1" customHeight="1" outlineLevel="2">
      <c r="A454" s="968"/>
      <c r="B454" s="969"/>
      <c r="C454" s="976"/>
      <c r="D454" s="976"/>
      <c r="E454" s="523">
        <v>46</v>
      </c>
      <c r="F454" s="100"/>
      <c r="G454" s="100"/>
      <c r="H454" s="51"/>
      <c r="I454" s="52"/>
      <c r="J454" s="53"/>
      <c r="K454" s="52"/>
      <c r="L454" s="53"/>
      <c r="M454" s="54"/>
      <c r="N454" s="55"/>
      <c r="O454" s="56"/>
      <c r="P454" s="54"/>
      <c r="Q454" s="55"/>
      <c r="R454" s="57"/>
      <c r="S454" s="133"/>
      <c r="T454" s="134">
        <f t="shared" si="16"/>
        <v>0</v>
      </c>
      <c r="U454" s="522">
        <f t="shared" si="15"/>
        <v>6</v>
      </c>
    </row>
    <row r="455" spans="1:21" ht="18" hidden="1" customHeight="1" outlineLevel="2">
      <c r="A455" s="968"/>
      <c r="B455" s="969"/>
      <c r="C455" s="976"/>
      <c r="D455" s="976"/>
      <c r="E455" s="523">
        <v>47</v>
      </c>
      <c r="F455" s="100"/>
      <c r="G455" s="100"/>
      <c r="H455" s="51"/>
      <c r="I455" s="52"/>
      <c r="J455" s="53"/>
      <c r="K455" s="52"/>
      <c r="L455" s="53"/>
      <c r="M455" s="54"/>
      <c r="N455" s="55"/>
      <c r="O455" s="56"/>
      <c r="P455" s="54"/>
      <c r="Q455" s="55"/>
      <c r="R455" s="57"/>
      <c r="S455" s="133"/>
      <c r="T455" s="134">
        <f t="shared" si="16"/>
        <v>0</v>
      </c>
      <c r="U455" s="522">
        <f t="shared" si="15"/>
        <v>6</v>
      </c>
    </row>
    <row r="456" spans="1:21" ht="18" hidden="1" customHeight="1" outlineLevel="2">
      <c r="A456" s="968"/>
      <c r="B456" s="969"/>
      <c r="C456" s="976"/>
      <c r="D456" s="976"/>
      <c r="E456" s="523">
        <v>48</v>
      </c>
      <c r="F456" s="100"/>
      <c r="G456" s="100"/>
      <c r="H456" s="51"/>
      <c r="I456" s="52"/>
      <c r="J456" s="53"/>
      <c r="K456" s="52"/>
      <c r="L456" s="53"/>
      <c r="M456" s="54"/>
      <c r="N456" s="55"/>
      <c r="O456" s="56"/>
      <c r="P456" s="54"/>
      <c r="Q456" s="55"/>
      <c r="R456" s="57"/>
      <c r="S456" s="133"/>
      <c r="T456" s="134">
        <f t="shared" si="16"/>
        <v>0</v>
      </c>
      <c r="U456" s="522">
        <f t="shared" si="15"/>
        <v>6</v>
      </c>
    </row>
    <row r="457" spans="1:21" ht="18" hidden="1" customHeight="1" outlineLevel="2">
      <c r="A457" s="968"/>
      <c r="B457" s="969"/>
      <c r="C457" s="976"/>
      <c r="D457" s="976"/>
      <c r="E457" s="523">
        <v>49</v>
      </c>
      <c r="F457" s="100"/>
      <c r="G457" s="100"/>
      <c r="H457" s="51"/>
      <c r="I457" s="52"/>
      <c r="J457" s="53"/>
      <c r="K457" s="52"/>
      <c r="L457" s="53"/>
      <c r="M457" s="54"/>
      <c r="N457" s="55"/>
      <c r="O457" s="56"/>
      <c r="P457" s="54"/>
      <c r="Q457" s="55"/>
      <c r="R457" s="57"/>
      <c r="S457" s="133"/>
      <c r="T457" s="134">
        <f t="shared" si="16"/>
        <v>0</v>
      </c>
      <c r="U457" s="522">
        <f t="shared" si="15"/>
        <v>6</v>
      </c>
    </row>
    <row r="458" spans="1:21" ht="18" hidden="1" customHeight="1" outlineLevel="2">
      <c r="A458" s="968"/>
      <c r="B458" s="969"/>
      <c r="C458" s="976"/>
      <c r="D458" s="976"/>
      <c r="E458" s="523">
        <v>50</v>
      </c>
      <c r="F458" s="100"/>
      <c r="G458" s="100"/>
      <c r="H458" s="51"/>
      <c r="I458" s="52"/>
      <c r="J458" s="53"/>
      <c r="K458" s="52"/>
      <c r="L458" s="53"/>
      <c r="M458" s="54"/>
      <c r="N458" s="55"/>
      <c r="O458" s="56"/>
      <c r="P458" s="54"/>
      <c r="Q458" s="55"/>
      <c r="R458" s="57"/>
      <c r="S458" s="133"/>
      <c r="T458" s="134">
        <f t="shared" si="16"/>
        <v>0</v>
      </c>
      <c r="U458" s="522">
        <f t="shared" si="15"/>
        <v>6</v>
      </c>
    </row>
    <row r="459" spans="1:21" ht="18" hidden="1" customHeight="1" outlineLevel="2">
      <c r="A459" s="968"/>
      <c r="B459" s="969"/>
      <c r="C459" s="976"/>
      <c r="D459" s="976"/>
      <c r="E459" s="523">
        <v>51</v>
      </c>
      <c r="F459" s="100"/>
      <c r="G459" s="100"/>
      <c r="H459" s="51"/>
      <c r="I459" s="52"/>
      <c r="J459" s="53"/>
      <c r="K459" s="52"/>
      <c r="L459" s="53"/>
      <c r="M459" s="54"/>
      <c r="N459" s="55"/>
      <c r="O459" s="56"/>
      <c r="P459" s="54"/>
      <c r="Q459" s="55"/>
      <c r="R459" s="57"/>
      <c r="S459" s="133"/>
      <c r="T459" s="134">
        <f t="shared" si="16"/>
        <v>0</v>
      </c>
      <c r="U459" s="522">
        <f t="shared" si="15"/>
        <v>6</v>
      </c>
    </row>
    <row r="460" spans="1:21" ht="18" hidden="1" customHeight="1" outlineLevel="2">
      <c r="A460" s="968"/>
      <c r="B460" s="969"/>
      <c r="C460" s="976"/>
      <c r="D460" s="976"/>
      <c r="E460" s="523">
        <v>52</v>
      </c>
      <c r="F460" s="100"/>
      <c r="G460" s="100"/>
      <c r="H460" s="51"/>
      <c r="I460" s="52"/>
      <c r="J460" s="53"/>
      <c r="K460" s="52"/>
      <c r="L460" s="53"/>
      <c r="M460" s="54"/>
      <c r="N460" s="55"/>
      <c r="O460" s="56"/>
      <c r="P460" s="54"/>
      <c r="Q460" s="55"/>
      <c r="R460" s="57"/>
      <c r="S460" s="133"/>
      <c r="T460" s="134">
        <f t="shared" si="16"/>
        <v>0</v>
      </c>
      <c r="U460" s="522">
        <f t="shared" si="15"/>
        <v>6</v>
      </c>
    </row>
    <row r="461" spans="1:21" ht="18" hidden="1" customHeight="1" outlineLevel="2">
      <c r="A461" s="968"/>
      <c r="B461" s="969"/>
      <c r="C461" s="976"/>
      <c r="D461" s="976"/>
      <c r="E461" s="523">
        <v>53</v>
      </c>
      <c r="F461" s="100"/>
      <c r="G461" s="100"/>
      <c r="H461" s="51"/>
      <c r="I461" s="52"/>
      <c r="J461" s="53"/>
      <c r="K461" s="52"/>
      <c r="L461" s="53"/>
      <c r="M461" s="54"/>
      <c r="N461" s="55"/>
      <c r="O461" s="56"/>
      <c r="P461" s="54"/>
      <c r="Q461" s="55"/>
      <c r="R461" s="57"/>
      <c r="S461" s="133"/>
      <c r="T461" s="134">
        <f t="shared" si="16"/>
        <v>0</v>
      </c>
      <c r="U461" s="522">
        <f t="shared" si="15"/>
        <v>6</v>
      </c>
    </row>
    <row r="462" spans="1:21" ht="18" hidden="1" customHeight="1" outlineLevel="2">
      <c r="A462" s="968"/>
      <c r="B462" s="969"/>
      <c r="C462" s="976"/>
      <c r="D462" s="976"/>
      <c r="E462" s="523">
        <v>54</v>
      </c>
      <c r="F462" s="100"/>
      <c r="G462" s="100"/>
      <c r="H462" s="51"/>
      <c r="I462" s="52"/>
      <c r="J462" s="53"/>
      <c r="K462" s="52"/>
      <c r="L462" s="53"/>
      <c r="M462" s="54"/>
      <c r="N462" s="55"/>
      <c r="O462" s="56"/>
      <c r="P462" s="54"/>
      <c r="Q462" s="55"/>
      <c r="R462" s="57"/>
      <c r="S462" s="133"/>
      <c r="T462" s="134">
        <f t="shared" si="16"/>
        <v>0</v>
      </c>
      <c r="U462" s="522">
        <f t="shared" si="15"/>
        <v>6</v>
      </c>
    </row>
    <row r="463" spans="1:21" ht="18" hidden="1" customHeight="1" outlineLevel="2">
      <c r="A463" s="968"/>
      <c r="B463" s="969"/>
      <c r="C463" s="976"/>
      <c r="D463" s="976"/>
      <c r="E463" s="523">
        <v>55</v>
      </c>
      <c r="F463" s="100"/>
      <c r="G463" s="100"/>
      <c r="H463" s="51"/>
      <c r="I463" s="52"/>
      <c r="J463" s="53"/>
      <c r="K463" s="55"/>
      <c r="L463" s="56"/>
      <c r="M463" s="54"/>
      <c r="N463" s="55"/>
      <c r="O463" s="56"/>
      <c r="P463" s="54"/>
      <c r="Q463" s="55"/>
      <c r="R463" s="57"/>
      <c r="S463" s="133"/>
      <c r="T463" s="134">
        <f t="shared" si="16"/>
        <v>0</v>
      </c>
      <c r="U463" s="522">
        <f t="shared" si="15"/>
        <v>6</v>
      </c>
    </row>
    <row r="464" spans="1:21" ht="18" hidden="1" customHeight="1" outlineLevel="2">
      <c r="A464" s="968"/>
      <c r="B464" s="969"/>
      <c r="C464" s="976"/>
      <c r="D464" s="976"/>
      <c r="E464" s="523">
        <v>56</v>
      </c>
      <c r="F464" s="100"/>
      <c r="G464" s="100"/>
      <c r="H464" s="51"/>
      <c r="I464" s="52"/>
      <c r="J464" s="53"/>
      <c r="K464" s="52"/>
      <c r="L464" s="53"/>
      <c r="M464" s="54"/>
      <c r="N464" s="52"/>
      <c r="O464" s="56"/>
      <c r="P464" s="76"/>
      <c r="Q464" s="55"/>
      <c r="R464" s="57"/>
      <c r="S464" s="133"/>
      <c r="T464" s="134">
        <f t="shared" si="16"/>
        <v>0</v>
      </c>
      <c r="U464" s="522">
        <f t="shared" si="15"/>
        <v>6</v>
      </c>
    </row>
    <row r="465" spans="1:21" ht="18" hidden="1" customHeight="1" outlineLevel="2">
      <c r="A465" s="968"/>
      <c r="B465" s="969"/>
      <c r="C465" s="976"/>
      <c r="D465" s="976"/>
      <c r="E465" s="523">
        <v>57</v>
      </c>
      <c r="F465" s="100"/>
      <c r="G465" s="100"/>
      <c r="H465" s="51"/>
      <c r="I465" s="52"/>
      <c r="J465" s="53"/>
      <c r="K465" s="52"/>
      <c r="L465" s="53"/>
      <c r="M465" s="54"/>
      <c r="N465" s="52"/>
      <c r="O465" s="56"/>
      <c r="P465" s="76"/>
      <c r="Q465" s="55"/>
      <c r="R465" s="57"/>
      <c r="S465" s="133"/>
      <c r="T465" s="134">
        <f t="shared" si="16"/>
        <v>0</v>
      </c>
      <c r="U465" s="522">
        <f t="shared" si="15"/>
        <v>6</v>
      </c>
    </row>
    <row r="466" spans="1:21" ht="18" hidden="1" customHeight="1" outlineLevel="2">
      <c r="A466" s="968"/>
      <c r="B466" s="969"/>
      <c r="C466" s="976"/>
      <c r="D466" s="976"/>
      <c r="E466" s="523">
        <v>58</v>
      </c>
      <c r="F466" s="100"/>
      <c r="G466" s="100"/>
      <c r="H466" s="51"/>
      <c r="I466" s="52"/>
      <c r="J466" s="53"/>
      <c r="K466" s="52"/>
      <c r="L466" s="53"/>
      <c r="M466" s="54"/>
      <c r="N466" s="52"/>
      <c r="O466" s="56"/>
      <c r="P466" s="76"/>
      <c r="Q466" s="55"/>
      <c r="R466" s="57"/>
      <c r="S466" s="133"/>
      <c r="T466" s="134">
        <f t="shared" si="16"/>
        <v>0</v>
      </c>
      <c r="U466" s="522">
        <f t="shared" si="15"/>
        <v>6</v>
      </c>
    </row>
    <row r="467" spans="1:21" ht="18" hidden="1" customHeight="1" outlineLevel="2">
      <c r="A467" s="968"/>
      <c r="B467" s="969"/>
      <c r="C467" s="976"/>
      <c r="D467" s="976"/>
      <c r="E467" s="523">
        <v>59</v>
      </c>
      <c r="F467" s="100"/>
      <c r="G467" s="100"/>
      <c r="H467" s="51"/>
      <c r="I467" s="52"/>
      <c r="J467" s="53"/>
      <c r="K467" s="52"/>
      <c r="L467" s="53"/>
      <c r="M467" s="54"/>
      <c r="N467" s="55"/>
      <c r="O467" s="56"/>
      <c r="P467" s="54"/>
      <c r="Q467" s="55"/>
      <c r="R467" s="57"/>
      <c r="S467" s="133"/>
      <c r="T467" s="134">
        <f t="shared" si="16"/>
        <v>0</v>
      </c>
      <c r="U467" s="522">
        <f t="shared" si="15"/>
        <v>6</v>
      </c>
    </row>
    <row r="468" spans="1:21" ht="18" hidden="1" customHeight="1" outlineLevel="2">
      <c r="A468" s="968"/>
      <c r="B468" s="969"/>
      <c r="C468" s="976"/>
      <c r="D468" s="976"/>
      <c r="E468" s="523">
        <v>60</v>
      </c>
      <c r="F468" s="100"/>
      <c r="G468" s="100"/>
      <c r="H468" s="51"/>
      <c r="I468" s="52"/>
      <c r="J468" s="53"/>
      <c r="K468" s="52"/>
      <c r="L468" s="53"/>
      <c r="M468" s="54"/>
      <c r="N468" s="55"/>
      <c r="O468" s="56"/>
      <c r="P468" s="54"/>
      <c r="Q468" s="55"/>
      <c r="R468" s="57"/>
      <c r="S468" s="133"/>
      <c r="T468" s="134">
        <f t="shared" si="16"/>
        <v>0</v>
      </c>
      <c r="U468" s="522">
        <f t="shared" si="15"/>
        <v>6</v>
      </c>
    </row>
    <row r="469" spans="1:21" ht="18" hidden="1" customHeight="1" outlineLevel="2">
      <c r="A469" s="968"/>
      <c r="B469" s="969"/>
      <c r="C469" s="976"/>
      <c r="D469" s="976"/>
      <c r="E469" s="523">
        <v>61</v>
      </c>
      <c r="F469" s="100"/>
      <c r="G469" s="100"/>
      <c r="H469" s="51"/>
      <c r="I469" s="52"/>
      <c r="J469" s="53"/>
      <c r="K469" s="52"/>
      <c r="L469" s="53"/>
      <c r="M469" s="54"/>
      <c r="N469" s="55"/>
      <c r="O469" s="56"/>
      <c r="P469" s="54"/>
      <c r="Q469" s="55"/>
      <c r="R469" s="57"/>
      <c r="S469" s="133"/>
      <c r="T469" s="134">
        <f t="shared" si="16"/>
        <v>0</v>
      </c>
      <c r="U469" s="522">
        <f t="shared" si="15"/>
        <v>6</v>
      </c>
    </row>
    <row r="470" spans="1:21" ht="18" hidden="1" customHeight="1" outlineLevel="2">
      <c r="A470" s="968"/>
      <c r="B470" s="969"/>
      <c r="C470" s="976"/>
      <c r="D470" s="976"/>
      <c r="E470" s="523">
        <v>62</v>
      </c>
      <c r="F470" s="100"/>
      <c r="G470" s="100"/>
      <c r="H470" s="51"/>
      <c r="I470" s="52"/>
      <c r="J470" s="53"/>
      <c r="K470" s="52"/>
      <c r="L470" s="53"/>
      <c r="M470" s="54"/>
      <c r="N470" s="55"/>
      <c r="O470" s="56"/>
      <c r="P470" s="54"/>
      <c r="Q470" s="55"/>
      <c r="R470" s="57"/>
      <c r="S470" s="133"/>
      <c r="T470" s="134">
        <f t="shared" si="16"/>
        <v>0</v>
      </c>
      <c r="U470" s="522">
        <f t="shared" si="15"/>
        <v>6</v>
      </c>
    </row>
    <row r="471" spans="1:21" ht="18" hidden="1" customHeight="1" outlineLevel="2">
      <c r="A471" s="968"/>
      <c r="B471" s="969"/>
      <c r="C471" s="976"/>
      <c r="D471" s="976"/>
      <c r="E471" s="523">
        <v>63</v>
      </c>
      <c r="F471" s="100"/>
      <c r="G471" s="100"/>
      <c r="H471" s="51"/>
      <c r="I471" s="52"/>
      <c r="J471" s="53"/>
      <c r="K471" s="52"/>
      <c r="L471" s="53"/>
      <c r="M471" s="54"/>
      <c r="N471" s="55"/>
      <c r="O471" s="56"/>
      <c r="P471" s="54"/>
      <c r="Q471" s="55"/>
      <c r="R471" s="57"/>
      <c r="S471" s="133"/>
      <c r="T471" s="134">
        <f t="shared" si="16"/>
        <v>0</v>
      </c>
      <c r="U471" s="522">
        <f t="shared" si="15"/>
        <v>6</v>
      </c>
    </row>
    <row r="472" spans="1:21" ht="18" hidden="1" customHeight="1" outlineLevel="2">
      <c r="A472" s="968"/>
      <c r="B472" s="969"/>
      <c r="C472" s="976"/>
      <c r="D472" s="976"/>
      <c r="E472" s="523">
        <v>64</v>
      </c>
      <c r="F472" s="100"/>
      <c r="G472" s="100"/>
      <c r="H472" s="51"/>
      <c r="I472" s="52"/>
      <c r="J472" s="53"/>
      <c r="K472" s="52"/>
      <c r="L472" s="53"/>
      <c r="M472" s="54"/>
      <c r="N472" s="55"/>
      <c r="O472" s="56"/>
      <c r="P472" s="54"/>
      <c r="Q472" s="55"/>
      <c r="R472" s="57"/>
      <c r="S472" s="133"/>
      <c r="T472" s="134">
        <f t="shared" si="16"/>
        <v>0</v>
      </c>
      <c r="U472" s="522">
        <f t="shared" si="15"/>
        <v>6</v>
      </c>
    </row>
    <row r="473" spans="1:21" ht="18" hidden="1" customHeight="1" outlineLevel="2">
      <c r="A473" s="968"/>
      <c r="B473" s="969"/>
      <c r="C473" s="976"/>
      <c r="D473" s="976"/>
      <c r="E473" s="523">
        <v>65</v>
      </c>
      <c r="F473" s="100"/>
      <c r="G473" s="100"/>
      <c r="H473" s="51"/>
      <c r="I473" s="52"/>
      <c r="J473" s="53"/>
      <c r="K473" s="52"/>
      <c r="L473" s="53"/>
      <c r="M473" s="54"/>
      <c r="N473" s="55"/>
      <c r="O473" s="56"/>
      <c r="P473" s="54"/>
      <c r="Q473" s="55"/>
      <c r="R473" s="57"/>
      <c r="S473" s="133"/>
      <c r="T473" s="134">
        <f t="shared" si="16"/>
        <v>0</v>
      </c>
      <c r="U473" s="522">
        <f t="shared" ref="U473:U488" si="17">$A$409</f>
        <v>6</v>
      </c>
    </row>
    <row r="474" spans="1:21" ht="18" hidden="1" customHeight="1" outlineLevel="2">
      <c r="A474" s="968"/>
      <c r="B474" s="969"/>
      <c r="C474" s="976"/>
      <c r="D474" s="976"/>
      <c r="E474" s="523">
        <v>66</v>
      </c>
      <c r="F474" s="100"/>
      <c r="G474" s="100"/>
      <c r="H474" s="51"/>
      <c r="I474" s="52"/>
      <c r="J474" s="53"/>
      <c r="K474" s="52"/>
      <c r="L474" s="53"/>
      <c r="M474" s="54"/>
      <c r="N474" s="55"/>
      <c r="O474" s="56"/>
      <c r="P474" s="54"/>
      <c r="Q474" s="55"/>
      <c r="R474" s="57"/>
      <c r="S474" s="133"/>
      <c r="T474" s="134">
        <f t="shared" si="16"/>
        <v>0</v>
      </c>
      <c r="U474" s="522">
        <f t="shared" si="17"/>
        <v>6</v>
      </c>
    </row>
    <row r="475" spans="1:21" ht="18" hidden="1" customHeight="1" outlineLevel="2">
      <c r="A475" s="968"/>
      <c r="B475" s="969"/>
      <c r="C475" s="976"/>
      <c r="D475" s="976"/>
      <c r="E475" s="523">
        <v>67</v>
      </c>
      <c r="F475" s="100"/>
      <c r="G475" s="100"/>
      <c r="H475" s="51"/>
      <c r="I475" s="52"/>
      <c r="J475" s="53"/>
      <c r="K475" s="52"/>
      <c r="L475" s="53"/>
      <c r="M475" s="54"/>
      <c r="N475" s="55"/>
      <c r="O475" s="56"/>
      <c r="P475" s="54"/>
      <c r="Q475" s="55"/>
      <c r="R475" s="57"/>
      <c r="S475" s="133"/>
      <c r="T475" s="134">
        <f t="shared" si="16"/>
        <v>0</v>
      </c>
      <c r="U475" s="522">
        <f t="shared" si="17"/>
        <v>6</v>
      </c>
    </row>
    <row r="476" spans="1:21" ht="18" hidden="1" customHeight="1" outlineLevel="2">
      <c r="A476" s="968"/>
      <c r="B476" s="969"/>
      <c r="C476" s="976"/>
      <c r="D476" s="976"/>
      <c r="E476" s="523">
        <v>68</v>
      </c>
      <c r="F476" s="100"/>
      <c r="G476" s="100"/>
      <c r="H476" s="51"/>
      <c r="I476" s="52"/>
      <c r="J476" s="53"/>
      <c r="K476" s="52"/>
      <c r="L476" s="53"/>
      <c r="M476" s="54"/>
      <c r="N476" s="55"/>
      <c r="O476" s="56"/>
      <c r="P476" s="54"/>
      <c r="Q476" s="55"/>
      <c r="R476" s="57"/>
      <c r="S476" s="133"/>
      <c r="T476" s="134">
        <f t="shared" si="16"/>
        <v>0</v>
      </c>
      <c r="U476" s="522">
        <f t="shared" si="17"/>
        <v>6</v>
      </c>
    </row>
    <row r="477" spans="1:21" ht="18" hidden="1" customHeight="1" outlineLevel="2">
      <c r="A477" s="968"/>
      <c r="B477" s="969"/>
      <c r="C477" s="976"/>
      <c r="D477" s="976"/>
      <c r="E477" s="523">
        <v>69</v>
      </c>
      <c r="F477" s="100"/>
      <c r="G477" s="100"/>
      <c r="H477" s="51"/>
      <c r="I477" s="52"/>
      <c r="J477" s="53"/>
      <c r="K477" s="52"/>
      <c r="L477" s="53"/>
      <c r="M477" s="54"/>
      <c r="N477" s="55"/>
      <c r="O477" s="56"/>
      <c r="P477" s="54"/>
      <c r="Q477" s="55"/>
      <c r="R477" s="57"/>
      <c r="S477" s="133"/>
      <c r="T477" s="134">
        <f t="shared" si="16"/>
        <v>0</v>
      </c>
      <c r="U477" s="522">
        <f t="shared" si="17"/>
        <v>6</v>
      </c>
    </row>
    <row r="478" spans="1:21" ht="18" hidden="1" customHeight="1" outlineLevel="2">
      <c r="A478" s="968"/>
      <c r="B478" s="969"/>
      <c r="C478" s="976"/>
      <c r="D478" s="976"/>
      <c r="E478" s="523">
        <v>70</v>
      </c>
      <c r="F478" s="100"/>
      <c r="G478" s="100"/>
      <c r="H478" s="51"/>
      <c r="I478" s="52"/>
      <c r="J478" s="53"/>
      <c r="K478" s="52"/>
      <c r="L478" s="53"/>
      <c r="M478" s="54"/>
      <c r="N478" s="55"/>
      <c r="O478" s="56"/>
      <c r="P478" s="54"/>
      <c r="Q478" s="55"/>
      <c r="R478" s="57"/>
      <c r="S478" s="133"/>
      <c r="T478" s="134">
        <f t="shared" si="16"/>
        <v>0</v>
      </c>
      <c r="U478" s="522">
        <f t="shared" si="17"/>
        <v>6</v>
      </c>
    </row>
    <row r="479" spans="1:21" ht="18" hidden="1" customHeight="1" outlineLevel="2">
      <c r="A479" s="968"/>
      <c r="B479" s="969"/>
      <c r="C479" s="976"/>
      <c r="D479" s="976"/>
      <c r="E479" s="523">
        <v>71</v>
      </c>
      <c r="F479" s="100"/>
      <c r="G479" s="100"/>
      <c r="H479" s="51"/>
      <c r="I479" s="52"/>
      <c r="J479" s="53"/>
      <c r="K479" s="52"/>
      <c r="L479" s="53"/>
      <c r="M479" s="54"/>
      <c r="N479" s="55"/>
      <c r="O479" s="56"/>
      <c r="P479" s="54"/>
      <c r="Q479" s="55"/>
      <c r="R479" s="57"/>
      <c r="S479" s="133"/>
      <c r="T479" s="134">
        <f t="shared" si="16"/>
        <v>0</v>
      </c>
      <c r="U479" s="522">
        <f t="shared" si="17"/>
        <v>6</v>
      </c>
    </row>
    <row r="480" spans="1:21" ht="18" hidden="1" customHeight="1" outlineLevel="2">
      <c r="A480" s="968"/>
      <c r="B480" s="969"/>
      <c r="C480" s="976"/>
      <c r="D480" s="976"/>
      <c r="E480" s="523">
        <v>72</v>
      </c>
      <c r="F480" s="100"/>
      <c r="G480" s="100"/>
      <c r="H480" s="51"/>
      <c r="I480" s="52"/>
      <c r="J480" s="53"/>
      <c r="K480" s="52"/>
      <c r="L480" s="53"/>
      <c r="M480" s="54"/>
      <c r="N480" s="55"/>
      <c r="O480" s="56"/>
      <c r="P480" s="54"/>
      <c r="Q480" s="55"/>
      <c r="R480" s="57"/>
      <c r="S480" s="133"/>
      <c r="T480" s="134">
        <f t="shared" si="16"/>
        <v>0</v>
      </c>
      <c r="U480" s="522">
        <f t="shared" si="17"/>
        <v>6</v>
      </c>
    </row>
    <row r="481" spans="1:21" ht="18" hidden="1" customHeight="1" outlineLevel="2">
      <c r="A481" s="968"/>
      <c r="B481" s="969"/>
      <c r="C481" s="976"/>
      <c r="D481" s="976"/>
      <c r="E481" s="523">
        <v>73</v>
      </c>
      <c r="F481" s="100"/>
      <c r="G481" s="100"/>
      <c r="H481" s="51"/>
      <c r="I481" s="52"/>
      <c r="J481" s="53"/>
      <c r="K481" s="52"/>
      <c r="L481" s="53"/>
      <c r="M481" s="54"/>
      <c r="N481" s="55"/>
      <c r="O481" s="56"/>
      <c r="P481" s="54"/>
      <c r="Q481" s="55"/>
      <c r="R481" s="57"/>
      <c r="S481" s="133"/>
      <c r="T481" s="134">
        <f t="shared" si="16"/>
        <v>0</v>
      </c>
      <c r="U481" s="522">
        <f t="shared" si="17"/>
        <v>6</v>
      </c>
    </row>
    <row r="482" spans="1:21" ht="18" hidden="1" customHeight="1" outlineLevel="2">
      <c r="A482" s="968"/>
      <c r="B482" s="969"/>
      <c r="C482" s="976"/>
      <c r="D482" s="976"/>
      <c r="E482" s="523">
        <v>74</v>
      </c>
      <c r="F482" s="100"/>
      <c r="G482" s="100"/>
      <c r="H482" s="51"/>
      <c r="I482" s="52"/>
      <c r="J482" s="53"/>
      <c r="K482" s="52"/>
      <c r="L482" s="53"/>
      <c r="M482" s="54"/>
      <c r="N482" s="55"/>
      <c r="O482" s="56"/>
      <c r="P482" s="54"/>
      <c r="Q482" s="55"/>
      <c r="R482" s="57"/>
      <c r="S482" s="133"/>
      <c r="T482" s="134">
        <f t="shared" si="16"/>
        <v>0</v>
      </c>
      <c r="U482" s="522">
        <f t="shared" si="17"/>
        <v>6</v>
      </c>
    </row>
    <row r="483" spans="1:21" ht="18" hidden="1" customHeight="1" outlineLevel="2">
      <c r="A483" s="968"/>
      <c r="B483" s="969"/>
      <c r="C483" s="976"/>
      <c r="D483" s="976"/>
      <c r="E483" s="523">
        <v>75</v>
      </c>
      <c r="F483" s="100"/>
      <c r="G483" s="100"/>
      <c r="H483" s="51"/>
      <c r="I483" s="52"/>
      <c r="J483" s="53"/>
      <c r="K483" s="52"/>
      <c r="L483" s="53"/>
      <c r="M483" s="54"/>
      <c r="N483" s="55"/>
      <c r="O483" s="56"/>
      <c r="P483" s="54"/>
      <c r="Q483" s="55"/>
      <c r="R483" s="57"/>
      <c r="S483" s="133"/>
      <c r="T483" s="134">
        <f t="shared" si="16"/>
        <v>0</v>
      </c>
      <c r="U483" s="522">
        <f t="shared" si="17"/>
        <v>6</v>
      </c>
    </row>
    <row r="484" spans="1:21" ht="18" hidden="1" customHeight="1" outlineLevel="2">
      <c r="A484" s="968"/>
      <c r="B484" s="969"/>
      <c r="C484" s="976"/>
      <c r="D484" s="976"/>
      <c r="E484" s="523">
        <v>76</v>
      </c>
      <c r="F484" s="100"/>
      <c r="G484" s="100"/>
      <c r="H484" s="51"/>
      <c r="I484" s="52"/>
      <c r="J484" s="53"/>
      <c r="K484" s="52"/>
      <c r="L484" s="53"/>
      <c r="M484" s="54"/>
      <c r="N484" s="55"/>
      <c r="O484" s="56"/>
      <c r="P484" s="54"/>
      <c r="Q484" s="55"/>
      <c r="R484" s="57"/>
      <c r="S484" s="133"/>
      <c r="T484" s="134">
        <f t="shared" si="16"/>
        <v>0</v>
      </c>
      <c r="U484" s="522">
        <f t="shared" si="17"/>
        <v>6</v>
      </c>
    </row>
    <row r="485" spans="1:21" ht="18" hidden="1" customHeight="1" outlineLevel="2">
      <c r="A485" s="968"/>
      <c r="B485" s="969"/>
      <c r="C485" s="976"/>
      <c r="D485" s="976"/>
      <c r="E485" s="523">
        <v>77</v>
      </c>
      <c r="F485" s="100"/>
      <c r="G485" s="100"/>
      <c r="H485" s="51"/>
      <c r="I485" s="52"/>
      <c r="J485" s="53"/>
      <c r="K485" s="52"/>
      <c r="L485" s="53"/>
      <c r="M485" s="54"/>
      <c r="N485" s="55"/>
      <c r="O485" s="56"/>
      <c r="P485" s="54"/>
      <c r="Q485" s="55"/>
      <c r="R485" s="57"/>
      <c r="S485" s="133"/>
      <c r="T485" s="134">
        <f t="shared" si="16"/>
        <v>0</v>
      </c>
      <c r="U485" s="522">
        <f t="shared" si="17"/>
        <v>6</v>
      </c>
    </row>
    <row r="486" spans="1:21" ht="18" hidden="1" customHeight="1" outlineLevel="2">
      <c r="A486" s="968"/>
      <c r="B486" s="969"/>
      <c r="C486" s="976"/>
      <c r="D486" s="976"/>
      <c r="E486" s="523">
        <v>78</v>
      </c>
      <c r="F486" s="100"/>
      <c r="G486" s="100"/>
      <c r="H486" s="51"/>
      <c r="I486" s="52"/>
      <c r="J486" s="53"/>
      <c r="K486" s="52"/>
      <c r="L486" s="53"/>
      <c r="M486" s="54"/>
      <c r="N486" s="55"/>
      <c r="O486" s="56"/>
      <c r="P486" s="54"/>
      <c r="Q486" s="55"/>
      <c r="R486" s="57"/>
      <c r="S486" s="133"/>
      <c r="T486" s="134">
        <f t="shared" si="16"/>
        <v>0</v>
      </c>
      <c r="U486" s="522">
        <f t="shared" si="17"/>
        <v>6</v>
      </c>
    </row>
    <row r="487" spans="1:21" ht="18" hidden="1" customHeight="1" outlineLevel="2">
      <c r="A487" s="968"/>
      <c r="B487" s="969"/>
      <c r="C487" s="976"/>
      <c r="D487" s="976"/>
      <c r="E487" s="523">
        <v>79</v>
      </c>
      <c r="F487" s="100"/>
      <c r="G487" s="100"/>
      <c r="H487" s="51"/>
      <c r="I487" s="52"/>
      <c r="J487" s="53"/>
      <c r="K487" s="52"/>
      <c r="L487" s="53"/>
      <c r="M487" s="54"/>
      <c r="N487" s="55"/>
      <c r="O487" s="56"/>
      <c r="P487" s="54"/>
      <c r="Q487" s="55"/>
      <c r="R487" s="57"/>
      <c r="S487" s="133"/>
      <c r="T487" s="134">
        <f t="shared" si="16"/>
        <v>0</v>
      </c>
      <c r="U487" s="522">
        <f t="shared" si="17"/>
        <v>6</v>
      </c>
    </row>
    <row r="488" spans="1:21" ht="18" hidden="1" customHeight="1" outlineLevel="2">
      <c r="A488" s="996"/>
      <c r="B488" s="997"/>
      <c r="C488" s="999"/>
      <c r="D488" s="999"/>
      <c r="E488" s="525">
        <v>80</v>
      </c>
      <c r="F488" s="526"/>
      <c r="G488" s="526"/>
      <c r="H488" s="69"/>
      <c r="I488" s="70"/>
      <c r="J488" s="71"/>
      <c r="K488" s="70"/>
      <c r="L488" s="71"/>
      <c r="M488" s="72"/>
      <c r="N488" s="73"/>
      <c r="O488" s="74"/>
      <c r="P488" s="72"/>
      <c r="Q488" s="73"/>
      <c r="R488" s="75"/>
      <c r="S488" s="135"/>
      <c r="T488" s="136">
        <f t="shared" si="16"/>
        <v>0</v>
      </c>
      <c r="U488" s="522">
        <f t="shared" si="17"/>
        <v>6</v>
      </c>
    </row>
    <row r="489" spans="1:21" ht="18" hidden="1" customHeight="1" outlineLevel="1">
      <c r="A489" s="966">
        <v>7</v>
      </c>
      <c r="B489" s="967"/>
      <c r="C489" s="975" t="str">
        <f>IF('B-１地域番号①'!$B43="","",'B-１地域番号①'!$B43)</f>
        <v/>
      </c>
      <c r="D489" s="975" t="str">
        <f>IF('B-１地域番号①'!$E45="","",'B-１地域番号①'!$E45)</f>
        <v/>
      </c>
      <c r="E489" s="40">
        <v>1</v>
      </c>
      <c r="F489" s="68"/>
      <c r="G489" s="68"/>
      <c r="H489" s="41"/>
      <c r="I489" s="42"/>
      <c r="J489" s="43"/>
      <c r="K489" s="45"/>
      <c r="L489" s="46"/>
      <c r="M489" s="44"/>
      <c r="N489" s="45"/>
      <c r="O489" s="46"/>
      <c r="P489" s="44"/>
      <c r="Q489" s="45"/>
      <c r="R489" s="47"/>
      <c r="S489" s="131"/>
      <c r="T489" s="132">
        <f t="shared" si="16"/>
        <v>0</v>
      </c>
      <c r="U489" s="522">
        <f t="shared" ref="U489:U552" si="18">$A$489</f>
        <v>7</v>
      </c>
    </row>
    <row r="490" spans="1:21" ht="18" hidden="1" customHeight="1" outlineLevel="1">
      <c r="A490" s="968"/>
      <c r="B490" s="969"/>
      <c r="C490" s="976"/>
      <c r="D490" s="976"/>
      <c r="E490" s="523">
        <v>2</v>
      </c>
      <c r="F490" s="100"/>
      <c r="G490" s="100"/>
      <c r="H490" s="51"/>
      <c r="I490" s="52"/>
      <c r="J490" s="53"/>
      <c r="K490" s="55"/>
      <c r="L490" s="56"/>
      <c r="M490" s="54"/>
      <c r="N490" s="55"/>
      <c r="O490" s="56"/>
      <c r="P490" s="54"/>
      <c r="Q490" s="55"/>
      <c r="R490" s="57"/>
      <c r="S490" s="133"/>
      <c r="T490" s="134">
        <f t="shared" si="16"/>
        <v>0</v>
      </c>
      <c r="U490" s="522">
        <f t="shared" si="18"/>
        <v>7</v>
      </c>
    </row>
    <row r="491" spans="1:21" ht="18" hidden="1" customHeight="1" outlineLevel="1">
      <c r="A491" s="968"/>
      <c r="B491" s="969"/>
      <c r="C491" s="976"/>
      <c r="D491" s="976"/>
      <c r="E491" s="523">
        <v>3</v>
      </c>
      <c r="F491" s="100"/>
      <c r="G491" s="100"/>
      <c r="H491" s="51"/>
      <c r="I491" s="52"/>
      <c r="J491" s="53"/>
      <c r="K491" s="55"/>
      <c r="L491" s="56"/>
      <c r="M491" s="54"/>
      <c r="N491" s="55"/>
      <c r="O491" s="56"/>
      <c r="P491" s="54"/>
      <c r="Q491" s="55"/>
      <c r="R491" s="57"/>
      <c r="S491" s="133"/>
      <c r="T491" s="134">
        <f t="shared" si="16"/>
        <v>0</v>
      </c>
      <c r="U491" s="522">
        <f t="shared" si="18"/>
        <v>7</v>
      </c>
    </row>
    <row r="492" spans="1:21" ht="18" hidden="1" customHeight="1" outlineLevel="1">
      <c r="A492" s="968"/>
      <c r="B492" s="969"/>
      <c r="C492" s="976"/>
      <c r="D492" s="976"/>
      <c r="E492" s="523">
        <v>4</v>
      </c>
      <c r="F492" s="100"/>
      <c r="G492" s="100"/>
      <c r="H492" s="51"/>
      <c r="I492" s="52"/>
      <c r="J492" s="53"/>
      <c r="K492" s="52"/>
      <c r="L492" s="53"/>
      <c r="M492" s="54"/>
      <c r="N492" s="52"/>
      <c r="O492" s="56"/>
      <c r="P492" s="76"/>
      <c r="Q492" s="55"/>
      <c r="R492" s="57"/>
      <c r="S492" s="133"/>
      <c r="T492" s="134">
        <f t="shared" si="16"/>
        <v>0</v>
      </c>
      <c r="U492" s="522">
        <f t="shared" si="18"/>
        <v>7</v>
      </c>
    </row>
    <row r="493" spans="1:21" ht="18" hidden="1" customHeight="1" outlineLevel="1">
      <c r="A493" s="968"/>
      <c r="B493" s="969"/>
      <c r="C493" s="976"/>
      <c r="D493" s="976"/>
      <c r="E493" s="523">
        <v>5</v>
      </c>
      <c r="F493" s="100"/>
      <c r="G493" s="100"/>
      <c r="H493" s="51"/>
      <c r="I493" s="52"/>
      <c r="J493" s="53"/>
      <c r="K493" s="52"/>
      <c r="L493" s="53"/>
      <c r="M493" s="54"/>
      <c r="N493" s="52"/>
      <c r="O493" s="56"/>
      <c r="P493" s="76"/>
      <c r="Q493" s="55"/>
      <c r="R493" s="57"/>
      <c r="S493" s="133"/>
      <c r="T493" s="134">
        <f t="shared" si="16"/>
        <v>0</v>
      </c>
      <c r="U493" s="522">
        <f t="shared" si="18"/>
        <v>7</v>
      </c>
    </row>
    <row r="494" spans="1:21" ht="18" hidden="1" customHeight="1" outlineLevel="1">
      <c r="A494" s="968"/>
      <c r="B494" s="969"/>
      <c r="C494" s="976"/>
      <c r="D494" s="976"/>
      <c r="E494" s="523">
        <v>6</v>
      </c>
      <c r="F494" s="100"/>
      <c r="G494" s="100"/>
      <c r="H494" s="51"/>
      <c r="I494" s="52"/>
      <c r="J494" s="53"/>
      <c r="K494" s="52"/>
      <c r="L494" s="53"/>
      <c r="M494" s="54"/>
      <c r="N494" s="52"/>
      <c r="O494" s="56"/>
      <c r="P494" s="76"/>
      <c r="Q494" s="55"/>
      <c r="R494" s="57"/>
      <c r="S494" s="133"/>
      <c r="T494" s="134">
        <f t="shared" si="16"/>
        <v>0</v>
      </c>
      <c r="U494" s="522">
        <f t="shared" si="18"/>
        <v>7</v>
      </c>
    </row>
    <row r="495" spans="1:21" ht="18" hidden="1" customHeight="1" outlineLevel="1">
      <c r="A495" s="968"/>
      <c r="B495" s="969"/>
      <c r="C495" s="976"/>
      <c r="D495" s="976"/>
      <c r="E495" s="523">
        <v>7</v>
      </c>
      <c r="F495" s="100"/>
      <c r="G495" s="100"/>
      <c r="H495" s="51"/>
      <c r="I495" s="52"/>
      <c r="J495" s="53"/>
      <c r="K495" s="52"/>
      <c r="L495" s="53"/>
      <c r="M495" s="54"/>
      <c r="N495" s="55"/>
      <c r="O495" s="56"/>
      <c r="P495" s="54"/>
      <c r="Q495" s="55"/>
      <c r="R495" s="57"/>
      <c r="S495" s="133"/>
      <c r="T495" s="134">
        <f t="shared" si="16"/>
        <v>0</v>
      </c>
      <c r="U495" s="522">
        <f t="shared" si="18"/>
        <v>7</v>
      </c>
    </row>
    <row r="496" spans="1:21" ht="18" hidden="1" customHeight="1" outlineLevel="1">
      <c r="A496" s="968"/>
      <c r="B496" s="969"/>
      <c r="C496" s="976"/>
      <c r="D496" s="976"/>
      <c r="E496" s="523">
        <v>8</v>
      </c>
      <c r="F496" s="100"/>
      <c r="G496" s="100"/>
      <c r="H496" s="51"/>
      <c r="I496" s="52"/>
      <c r="J496" s="53"/>
      <c r="K496" s="52"/>
      <c r="L496" s="53"/>
      <c r="M496" s="54"/>
      <c r="N496" s="55"/>
      <c r="O496" s="56"/>
      <c r="P496" s="54"/>
      <c r="Q496" s="55"/>
      <c r="R496" s="57"/>
      <c r="S496" s="133"/>
      <c r="T496" s="134">
        <f t="shared" si="16"/>
        <v>0</v>
      </c>
      <c r="U496" s="522">
        <f t="shared" si="18"/>
        <v>7</v>
      </c>
    </row>
    <row r="497" spans="1:21" ht="18" hidden="1" customHeight="1" outlineLevel="1">
      <c r="A497" s="968"/>
      <c r="B497" s="969"/>
      <c r="C497" s="976"/>
      <c r="D497" s="976"/>
      <c r="E497" s="523">
        <v>9</v>
      </c>
      <c r="F497" s="100"/>
      <c r="G497" s="100"/>
      <c r="H497" s="51"/>
      <c r="I497" s="52"/>
      <c r="J497" s="53"/>
      <c r="K497" s="52"/>
      <c r="L497" s="53"/>
      <c r="M497" s="54"/>
      <c r="N497" s="55"/>
      <c r="O497" s="56"/>
      <c r="P497" s="54"/>
      <c r="Q497" s="55"/>
      <c r="R497" s="57"/>
      <c r="S497" s="133"/>
      <c r="T497" s="134">
        <f t="shared" si="16"/>
        <v>0</v>
      </c>
      <c r="U497" s="522">
        <f t="shared" si="18"/>
        <v>7</v>
      </c>
    </row>
    <row r="498" spans="1:21" ht="18" hidden="1" customHeight="1" outlineLevel="1">
      <c r="A498" s="968"/>
      <c r="B498" s="969"/>
      <c r="C498" s="976"/>
      <c r="D498" s="976"/>
      <c r="E498" s="523">
        <v>10</v>
      </c>
      <c r="F498" s="100"/>
      <c r="G498" s="100"/>
      <c r="H498" s="51"/>
      <c r="I498" s="52"/>
      <c r="J498" s="53"/>
      <c r="K498" s="52"/>
      <c r="L498" s="53"/>
      <c r="M498" s="54"/>
      <c r="N498" s="55"/>
      <c r="O498" s="56"/>
      <c r="P498" s="54"/>
      <c r="Q498" s="55"/>
      <c r="R498" s="57"/>
      <c r="S498" s="133"/>
      <c r="T498" s="134">
        <f t="shared" si="16"/>
        <v>0</v>
      </c>
      <c r="U498" s="522">
        <f t="shared" si="18"/>
        <v>7</v>
      </c>
    </row>
    <row r="499" spans="1:21" ht="18" hidden="1" customHeight="1" outlineLevel="1">
      <c r="A499" s="968"/>
      <c r="B499" s="969"/>
      <c r="C499" s="976"/>
      <c r="D499" s="976"/>
      <c r="E499" s="523">
        <v>11</v>
      </c>
      <c r="F499" s="100"/>
      <c r="G499" s="100"/>
      <c r="H499" s="51"/>
      <c r="I499" s="52"/>
      <c r="J499" s="53"/>
      <c r="K499" s="52"/>
      <c r="L499" s="53"/>
      <c r="M499" s="54"/>
      <c r="N499" s="55"/>
      <c r="O499" s="56"/>
      <c r="P499" s="54"/>
      <c r="Q499" s="55"/>
      <c r="R499" s="57"/>
      <c r="S499" s="133"/>
      <c r="T499" s="134">
        <f t="shared" si="16"/>
        <v>0</v>
      </c>
      <c r="U499" s="522">
        <f t="shared" si="18"/>
        <v>7</v>
      </c>
    </row>
    <row r="500" spans="1:21" ht="18" hidden="1" customHeight="1" outlineLevel="1">
      <c r="A500" s="968"/>
      <c r="B500" s="969"/>
      <c r="C500" s="976"/>
      <c r="D500" s="976"/>
      <c r="E500" s="523">
        <v>12</v>
      </c>
      <c r="F500" s="100"/>
      <c r="G500" s="100"/>
      <c r="H500" s="51"/>
      <c r="I500" s="52"/>
      <c r="J500" s="53"/>
      <c r="K500" s="52"/>
      <c r="L500" s="53"/>
      <c r="M500" s="54"/>
      <c r="N500" s="55"/>
      <c r="O500" s="56"/>
      <c r="P500" s="54"/>
      <c r="Q500" s="55"/>
      <c r="R500" s="57"/>
      <c r="S500" s="133"/>
      <c r="T500" s="134">
        <f t="shared" si="16"/>
        <v>0</v>
      </c>
      <c r="U500" s="522">
        <f t="shared" si="18"/>
        <v>7</v>
      </c>
    </row>
    <row r="501" spans="1:21" ht="18" hidden="1" customHeight="1" outlineLevel="1">
      <c r="A501" s="968"/>
      <c r="B501" s="969"/>
      <c r="C501" s="976"/>
      <c r="D501" s="976"/>
      <c r="E501" s="523">
        <v>13</v>
      </c>
      <c r="F501" s="100"/>
      <c r="G501" s="100"/>
      <c r="H501" s="51"/>
      <c r="I501" s="52"/>
      <c r="J501" s="53"/>
      <c r="K501" s="52"/>
      <c r="L501" s="53"/>
      <c r="M501" s="54"/>
      <c r="N501" s="55"/>
      <c r="O501" s="56"/>
      <c r="P501" s="54"/>
      <c r="Q501" s="55"/>
      <c r="R501" s="57"/>
      <c r="S501" s="133"/>
      <c r="T501" s="134">
        <f t="shared" si="16"/>
        <v>0</v>
      </c>
      <c r="U501" s="522">
        <f t="shared" si="18"/>
        <v>7</v>
      </c>
    </row>
    <row r="502" spans="1:21" ht="18" hidden="1" customHeight="1" outlineLevel="1">
      <c r="A502" s="968"/>
      <c r="B502" s="969"/>
      <c r="C502" s="976"/>
      <c r="D502" s="976"/>
      <c r="E502" s="523">
        <v>14</v>
      </c>
      <c r="F502" s="100"/>
      <c r="G502" s="100"/>
      <c r="H502" s="51"/>
      <c r="I502" s="52"/>
      <c r="J502" s="53"/>
      <c r="K502" s="52"/>
      <c r="L502" s="53"/>
      <c r="M502" s="54"/>
      <c r="N502" s="55"/>
      <c r="O502" s="56"/>
      <c r="P502" s="54"/>
      <c r="Q502" s="55"/>
      <c r="R502" s="57"/>
      <c r="S502" s="133"/>
      <c r="T502" s="134">
        <f t="shared" si="16"/>
        <v>0</v>
      </c>
      <c r="U502" s="522">
        <f t="shared" si="18"/>
        <v>7</v>
      </c>
    </row>
    <row r="503" spans="1:21" ht="18" hidden="1" customHeight="1" outlineLevel="1">
      <c r="A503" s="968"/>
      <c r="B503" s="969"/>
      <c r="C503" s="976"/>
      <c r="D503" s="976"/>
      <c r="E503" s="523">
        <v>15</v>
      </c>
      <c r="F503" s="100"/>
      <c r="G503" s="100"/>
      <c r="H503" s="51"/>
      <c r="I503" s="52"/>
      <c r="J503" s="53"/>
      <c r="K503" s="52"/>
      <c r="L503" s="53"/>
      <c r="M503" s="54"/>
      <c r="N503" s="55"/>
      <c r="O503" s="56"/>
      <c r="P503" s="54"/>
      <c r="Q503" s="55"/>
      <c r="R503" s="57"/>
      <c r="S503" s="133"/>
      <c r="T503" s="134">
        <f t="shared" si="16"/>
        <v>0</v>
      </c>
      <c r="U503" s="522">
        <f t="shared" si="18"/>
        <v>7</v>
      </c>
    </row>
    <row r="504" spans="1:21" ht="18" hidden="1" customHeight="1" outlineLevel="1">
      <c r="A504" s="968"/>
      <c r="B504" s="969"/>
      <c r="C504" s="976"/>
      <c r="D504" s="976"/>
      <c r="E504" s="523">
        <v>16</v>
      </c>
      <c r="F504" s="100"/>
      <c r="G504" s="100"/>
      <c r="H504" s="51"/>
      <c r="I504" s="52"/>
      <c r="J504" s="53"/>
      <c r="K504" s="52"/>
      <c r="L504" s="53"/>
      <c r="M504" s="54"/>
      <c r="N504" s="55"/>
      <c r="O504" s="56"/>
      <c r="P504" s="54"/>
      <c r="Q504" s="55"/>
      <c r="R504" s="57"/>
      <c r="S504" s="133"/>
      <c r="T504" s="134">
        <f t="shared" si="16"/>
        <v>0</v>
      </c>
      <c r="U504" s="522">
        <f t="shared" si="18"/>
        <v>7</v>
      </c>
    </row>
    <row r="505" spans="1:21" ht="18" hidden="1" customHeight="1" outlineLevel="1">
      <c r="A505" s="968"/>
      <c r="B505" s="969"/>
      <c r="C505" s="976"/>
      <c r="D505" s="976"/>
      <c r="E505" s="523">
        <v>17</v>
      </c>
      <c r="F505" s="100"/>
      <c r="G505" s="100"/>
      <c r="H505" s="51"/>
      <c r="I505" s="52"/>
      <c r="J505" s="53"/>
      <c r="K505" s="52"/>
      <c r="L505" s="53"/>
      <c r="M505" s="54"/>
      <c r="N505" s="55"/>
      <c r="O505" s="56"/>
      <c r="P505" s="54"/>
      <c r="Q505" s="55"/>
      <c r="R505" s="57"/>
      <c r="S505" s="133"/>
      <c r="T505" s="134">
        <f t="shared" si="16"/>
        <v>0</v>
      </c>
      <c r="U505" s="522">
        <f t="shared" si="18"/>
        <v>7</v>
      </c>
    </row>
    <row r="506" spans="1:21" ht="18" hidden="1" customHeight="1" outlineLevel="1">
      <c r="A506" s="968"/>
      <c r="B506" s="969"/>
      <c r="C506" s="976"/>
      <c r="D506" s="976"/>
      <c r="E506" s="523">
        <v>18</v>
      </c>
      <c r="F506" s="100"/>
      <c r="G506" s="100"/>
      <c r="H506" s="51"/>
      <c r="I506" s="52"/>
      <c r="J506" s="53"/>
      <c r="K506" s="52"/>
      <c r="L506" s="53"/>
      <c r="M506" s="54"/>
      <c r="N506" s="55"/>
      <c r="O506" s="56"/>
      <c r="P506" s="54"/>
      <c r="Q506" s="55"/>
      <c r="R506" s="57"/>
      <c r="S506" s="133"/>
      <c r="T506" s="134">
        <f t="shared" si="16"/>
        <v>0</v>
      </c>
      <c r="U506" s="522">
        <f t="shared" si="18"/>
        <v>7</v>
      </c>
    </row>
    <row r="507" spans="1:21" ht="18" hidden="1" customHeight="1" outlineLevel="1">
      <c r="A507" s="968"/>
      <c r="B507" s="969"/>
      <c r="C507" s="976"/>
      <c r="D507" s="976"/>
      <c r="E507" s="523">
        <v>19</v>
      </c>
      <c r="F507" s="100"/>
      <c r="G507" s="100"/>
      <c r="H507" s="51"/>
      <c r="I507" s="52"/>
      <c r="J507" s="53"/>
      <c r="K507" s="52"/>
      <c r="L507" s="53"/>
      <c r="M507" s="54"/>
      <c r="N507" s="55"/>
      <c r="O507" s="56"/>
      <c r="P507" s="54"/>
      <c r="Q507" s="55"/>
      <c r="R507" s="57"/>
      <c r="S507" s="133"/>
      <c r="T507" s="134">
        <f t="shared" si="16"/>
        <v>0</v>
      </c>
      <c r="U507" s="522">
        <f t="shared" si="18"/>
        <v>7</v>
      </c>
    </row>
    <row r="508" spans="1:21" ht="18" hidden="1" customHeight="1" outlineLevel="1">
      <c r="A508" s="968"/>
      <c r="B508" s="969"/>
      <c r="C508" s="976"/>
      <c r="D508" s="976"/>
      <c r="E508" s="523">
        <v>20</v>
      </c>
      <c r="F508" s="100"/>
      <c r="G508" s="100"/>
      <c r="H508" s="51"/>
      <c r="I508" s="52"/>
      <c r="J508" s="53"/>
      <c r="K508" s="52"/>
      <c r="L508" s="53"/>
      <c r="M508" s="54"/>
      <c r="N508" s="55"/>
      <c r="O508" s="56"/>
      <c r="P508" s="54"/>
      <c r="Q508" s="55"/>
      <c r="R508" s="57"/>
      <c r="S508" s="133"/>
      <c r="T508" s="134">
        <f t="shared" si="16"/>
        <v>0</v>
      </c>
      <c r="U508" s="522">
        <f t="shared" si="18"/>
        <v>7</v>
      </c>
    </row>
    <row r="509" spans="1:21" ht="18" hidden="1" customHeight="1" outlineLevel="1">
      <c r="A509" s="968"/>
      <c r="B509" s="969"/>
      <c r="C509" s="976"/>
      <c r="D509" s="976"/>
      <c r="E509" s="523">
        <v>21</v>
      </c>
      <c r="F509" s="100"/>
      <c r="G509" s="100"/>
      <c r="H509" s="51"/>
      <c r="I509" s="52"/>
      <c r="J509" s="53"/>
      <c r="K509" s="52"/>
      <c r="L509" s="53"/>
      <c r="M509" s="54"/>
      <c r="N509" s="55"/>
      <c r="O509" s="56"/>
      <c r="P509" s="54"/>
      <c r="Q509" s="55"/>
      <c r="R509" s="57"/>
      <c r="S509" s="133"/>
      <c r="T509" s="134">
        <f t="shared" si="16"/>
        <v>0</v>
      </c>
      <c r="U509" s="522">
        <f t="shared" si="18"/>
        <v>7</v>
      </c>
    </row>
    <row r="510" spans="1:21" ht="18" hidden="1" customHeight="1" outlineLevel="1">
      <c r="A510" s="968"/>
      <c r="B510" s="969"/>
      <c r="C510" s="976"/>
      <c r="D510" s="976"/>
      <c r="E510" s="523">
        <v>22</v>
      </c>
      <c r="F510" s="100"/>
      <c r="G510" s="100"/>
      <c r="H510" s="51"/>
      <c r="I510" s="52"/>
      <c r="J510" s="53"/>
      <c r="K510" s="52"/>
      <c r="L510" s="53"/>
      <c r="M510" s="54"/>
      <c r="N510" s="55"/>
      <c r="O510" s="56"/>
      <c r="P510" s="54"/>
      <c r="Q510" s="55"/>
      <c r="R510" s="57"/>
      <c r="S510" s="133"/>
      <c r="T510" s="134">
        <f t="shared" si="16"/>
        <v>0</v>
      </c>
      <c r="U510" s="522">
        <f t="shared" si="18"/>
        <v>7</v>
      </c>
    </row>
    <row r="511" spans="1:21" ht="18" hidden="1" customHeight="1" outlineLevel="1">
      <c r="A511" s="968"/>
      <c r="B511" s="969"/>
      <c r="C511" s="976"/>
      <c r="D511" s="976"/>
      <c r="E511" s="523">
        <v>23</v>
      </c>
      <c r="F511" s="100"/>
      <c r="G511" s="100"/>
      <c r="H511" s="51"/>
      <c r="I511" s="52"/>
      <c r="J511" s="53"/>
      <c r="K511" s="52"/>
      <c r="L511" s="53"/>
      <c r="M511" s="54"/>
      <c r="N511" s="55"/>
      <c r="O511" s="56"/>
      <c r="P511" s="54"/>
      <c r="Q511" s="55"/>
      <c r="R511" s="57"/>
      <c r="S511" s="133"/>
      <c r="T511" s="134">
        <f t="shared" si="16"/>
        <v>0</v>
      </c>
      <c r="U511" s="522">
        <f t="shared" si="18"/>
        <v>7</v>
      </c>
    </row>
    <row r="512" spans="1:21" ht="18" hidden="1" customHeight="1" outlineLevel="1">
      <c r="A512" s="968"/>
      <c r="B512" s="969"/>
      <c r="C512" s="976"/>
      <c r="D512" s="976"/>
      <c r="E512" s="523">
        <v>24</v>
      </c>
      <c r="F512" s="100"/>
      <c r="G512" s="100"/>
      <c r="H512" s="51"/>
      <c r="I512" s="52"/>
      <c r="J512" s="53"/>
      <c r="K512" s="55"/>
      <c r="L512" s="56"/>
      <c r="M512" s="54"/>
      <c r="N512" s="55"/>
      <c r="O512" s="56"/>
      <c r="P512" s="54"/>
      <c r="Q512" s="55"/>
      <c r="R512" s="57"/>
      <c r="S512" s="133"/>
      <c r="T512" s="134">
        <f>IF(J512="",0,INT(SUM(PRODUCT(J512,L512,O512),R512)))</f>
        <v>0</v>
      </c>
      <c r="U512" s="522">
        <f t="shared" si="18"/>
        <v>7</v>
      </c>
    </row>
    <row r="513" spans="1:21" ht="18" hidden="1" customHeight="1" outlineLevel="1">
      <c r="A513" s="968"/>
      <c r="B513" s="969"/>
      <c r="C513" s="976"/>
      <c r="D513" s="976"/>
      <c r="E513" s="523">
        <v>25</v>
      </c>
      <c r="F513" s="100"/>
      <c r="G513" s="100"/>
      <c r="H513" s="51"/>
      <c r="I513" s="52"/>
      <c r="J513" s="53"/>
      <c r="K513" s="55"/>
      <c r="L513" s="56"/>
      <c r="M513" s="54"/>
      <c r="N513" s="55"/>
      <c r="O513" s="56"/>
      <c r="P513" s="54"/>
      <c r="Q513" s="55"/>
      <c r="R513" s="57"/>
      <c r="S513" s="133"/>
      <c r="T513" s="134">
        <f t="shared" si="16"/>
        <v>0</v>
      </c>
      <c r="U513" s="522">
        <f t="shared" si="18"/>
        <v>7</v>
      </c>
    </row>
    <row r="514" spans="1:21" ht="18" hidden="1" customHeight="1" outlineLevel="1">
      <c r="A514" s="968"/>
      <c r="B514" s="969"/>
      <c r="C514" s="976"/>
      <c r="D514" s="976"/>
      <c r="E514" s="523">
        <v>26</v>
      </c>
      <c r="F514" s="100"/>
      <c r="G514" s="100"/>
      <c r="H514" s="51"/>
      <c r="I514" s="52"/>
      <c r="J514" s="53"/>
      <c r="K514" s="52"/>
      <c r="L514" s="53"/>
      <c r="M514" s="54"/>
      <c r="N514" s="52"/>
      <c r="O514" s="56"/>
      <c r="P514" s="76"/>
      <c r="Q514" s="55"/>
      <c r="R514" s="57"/>
      <c r="S514" s="133"/>
      <c r="T514" s="134">
        <f t="shared" si="16"/>
        <v>0</v>
      </c>
      <c r="U514" s="522">
        <f t="shared" si="18"/>
        <v>7</v>
      </c>
    </row>
    <row r="515" spans="1:21" ht="18" hidden="1" customHeight="1" outlineLevel="1">
      <c r="A515" s="968"/>
      <c r="B515" s="969"/>
      <c r="C515" s="976"/>
      <c r="D515" s="976"/>
      <c r="E515" s="523">
        <v>27</v>
      </c>
      <c r="F515" s="100"/>
      <c r="G515" s="100"/>
      <c r="H515" s="51"/>
      <c r="I515" s="52"/>
      <c r="J515" s="53"/>
      <c r="K515" s="52"/>
      <c r="L515" s="53"/>
      <c r="M515" s="54"/>
      <c r="N515" s="52"/>
      <c r="O515" s="56"/>
      <c r="P515" s="76"/>
      <c r="Q515" s="55"/>
      <c r="R515" s="57"/>
      <c r="S515" s="133"/>
      <c r="T515" s="134">
        <f t="shared" si="16"/>
        <v>0</v>
      </c>
      <c r="U515" s="522">
        <f t="shared" si="18"/>
        <v>7</v>
      </c>
    </row>
    <row r="516" spans="1:21" ht="18" hidden="1" customHeight="1" outlineLevel="1">
      <c r="A516" s="968"/>
      <c r="B516" s="969"/>
      <c r="C516" s="976"/>
      <c r="D516" s="976"/>
      <c r="E516" s="523">
        <v>28</v>
      </c>
      <c r="F516" s="100"/>
      <c r="G516" s="100"/>
      <c r="H516" s="51"/>
      <c r="I516" s="52"/>
      <c r="J516" s="53"/>
      <c r="K516" s="52"/>
      <c r="L516" s="53"/>
      <c r="M516" s="54"/>
      <c r="N516" s="52"/>
      <c r="O516" s="56"/>
      <c r="P516" s="76"/>
      <c r="Q516" s="55"/>
      <c r="R516" s="57"/>
      <c r="S516" s="133"/>
      <c r="T516" s="134">
        <f t="shared" si="16"/>
        <v>0</v>
      </c>
      <c r="U516" s="522">
        <f t="shared" si="18"/>
        <v>7</v>
      </c>
    </row>
    <row r="517" spans="1:21" ht="18" hidden="1" customHeight="1" outlineLevel="1">
      <c r="A517" s="968"/>
      <c r="B517" s="969"/>
      <c r="C517" s="976"/>
      <c r="D517" s="976"/>
      <c r="E517" s="523">
        <v>29</v>
      </c>
      <c r="F517" s="100"/>
      <c r="G517" s="100"/>
      <c r="H517" s="51"/>
      <c r="I517" s="52"/>
      <c r="J517" s="53"/>
      <c r="K517" s="52"/>
      <c r="L517" s="53"/>
      <c r="M517" s="54"/>
      <c r="N517" s="55"/>
      <c r="O517" s="56"/>
      <c r="P517" s="54"/>
      <c r="Q517" s="55"/>
      <c r="R517" s="57"/>
      <c r="S517" s="133"/>
      <c r="T517" s="134">
        <f t="shared" si="16"/>
        <v>0</v>
      </c>
      <c r="U517" s="522">
        <f t="shared" si="18"/>
        <v>7</v>
      </c>
    </row>
    <row r="518" spans="1:21" ht="18" hidden="1" customHeight="1" outlineLevel="1">
      <c r="A518" s="968"/>
      <c r="B518" s="969"/>
      <c r="C518" s="976"/>
      <c r="D518" s="976"/>
      <c r="E518" s="523">
        <v>30</v>
      </c>
      <c r="F518" s="100"/>
      <c r="G518" s="100"/>
      <c r="H518" s="51"/>
      <c r="I518" s="52"/>
      <c r="J518" s="53"/>
      <c r="K518" s="52"/>
      <c r="L518" s="53"/>
      <c r="M518" s="54"/>
      <c r="N518" s="55"/>
      <c r="O518" s="56"/>
      <c r="P518" s="54"/>
      <c r="Q518" s="55"/>
      <c r="R518" s="57"/>
      <c r="S518" s="133"/>
      <c r="T518" s="134">
        <f t="shared" si="16"/>
        <v>0</v>
      </c>
      <c r="U518" s="522">
        <f t="shared" si="18"/>
        <v>7</v>
      </c>
    </row>
    <row r="519" spans="1:21" ht="18" hidden="1" customHeight="1" outlineLevel="2">
      <c r="A519" s="968"/>
      <c r="B519" s="969"/>
      <c r="C519" s="976"/>
      <c r="D519" s="976"/>
      <c r="E519" s="523">
        <v>31</v>
      </c>
      <c r="F519" s="100"/>
      <c r="G519" s="100"/>
      <c r="H519" s="51"/>
      <c r="I519" s="52"/>
      <c r="J519" s="53"/>
      <c r="K519" s="52"/>
      <c r="L519" s="53"/>
      <c r="M519" s="54"/>
      <c r="N519" s="55"/>
      <c r="O519" s="56"/>
      <c r="P519" s="54"/>
      <c r="Q519" s="55"/>
      <c r="R519" s="57"/>
      <c r="S519" s="133"/>
      <c r="T519" s="134">
        <f t="shared" si="16"/>
        <v>0</v>
      </c>
      <c r="U519" s="522">
        <f t="shared" si="18"/>
        <v>7</v>
      </c>
    </row>
    <row r="520" spans="1:21" ht="18" hidden="1" customHeight="1" outlineLevel="2">
      <c r="A520" s="968"/>
      <c r="B520" s="969"/>
      <c r="C520" s="976"/>
      <c r="D520" s="976"/>
      <c r="E520" s="523">
        <v>32</v>
      </c>
      <c r="F520" s="100"/>
      <c r="G520" s="100"/>
      <c r="H520" s="51"/>
      <c r="I520" s="52"/>
      <c r="J520" s="53"/>
      <c r="K520" s="52"/>
      <c r="L520" s="53"/>
      <c r="M520" s="54"/>
      <c r="N520" s="55"/>
      <c r="O520" s="56"/>
      <c r="P520" s="54"/>
      <c r="Q520" s="55"/>
      <c r="R520" s="57"/>
      <c r="S520" s="133"/>
      <c r="T520" s="134">
        <f t="shared" si="16"/>
        <v>0</v>
      </c>
      <c r="U520" s="522">
        <f t="shared" si="18"/>
        <v>7</v>
      </c>
    </row>
    <row r="521" spans="1:21" ht="18" hidden="1" customHeight="1" outlineLevel="2">
      <c r="A521" s="968"/>
      <c r="B521" s="969"/>
      <c r="C521" s="976"/>
      <c r="D521" s="976"/>
      <c r="E521" s="523">
        <v>33</v>
      </c>
      <c r="F521" s="100"/>
      <c r="G521" s="100"/>
      <c r="H521" s="51"/>
      <c r="I521" s="52"/>
      <c r="J521" s="53"/>
      <c r="K521" s="52"/>
      <c r="L521" s="53"/>
      <c r="M521" s="54"/>
      <c r="N521" s="55"/>
      <c r="O521" s="56"/>
      <c r="P521" s="54"/>
      <c r="Q521" s="55"/>
      <c r="R521" s="57"/>
      <c r="S521" s="133"/>
      <c r="T521" s="134">
        <f t="shared" si="16"/>
        <v>0</v>
      </c>
      <c r="U521" s="522">
        <f t="shared" si="18"/>
        <v>7</v>
      </c>
    </row>
    <row r="522" spans="1:21" ht="18" hidden="1" customHeight="1" outlineLevel="2">
      <c r="A522" s="968"/>
      <c r="B522" s="969"/>
      <c r="C522" s="976"/>
      <c r="D522" s="976"/>
      <c r="E522" s="523">
        <v>34</v>
      </c>
      <c r="F522" s="100"/>
      <c r="G522" s="100"/>
      <c r="H522" s="51"/>
      <c r="I522" s="52"/>
      <c r="J522" s="53"/>
      <c r="K522" s="52"/>
      <c r="L522" s="53"/>
      <c r="M522" s="54"/>
      <c r="N522" s="55"/>
      <c r="O522" s="56"/>
      <c r="P522" s="54"/>
      <c r="Q522" s="55"/>
      <c r="R522" s="57"/>
      <c r="S522" s="133"/>
      <c r="T522" s="134">
        <f t="shared" si="16"/>
        <v>0</v>
      </c>
      <c r="U522" s="522">
        <f t="shared" si="18"/>
        <v>7</v>
      </c>
    </row>
    <row r="523" spans="1:21" ht="18" hidden="1" customHeight="1" outlineLevel="2">
      <c r="A523" s="968"/>
      <c r="B523" s="969"/>
      <c r="C523" s="976"/>
      <c r="D523" s="976"/>
      <c r="E523" s="523">
        <v>35</v>
      </c>
      <c r="F523" s="100"/>
      <c r="G523" s="100"/>
      <c r="H523" s="51"/>
      <c r="I523" s="52"/>
      <c r="J523" s="53"/>
      <c r="K523" s="52"/>
      <c r="L523" s="53"/>
      <c r="M523" s="54"/>
      <c r="N523" s="55"/>
      <c r="O523" s="56"/>
      <c r="P523" s="54"/>
      <c r="Q523" s="55"/>
      <c r="R523" s="57"/>
      <c r="S523" s="133"/>
      <c r="T523" s="134">
        <f t="shared" si="16"/>
        <v>0</v>
      </c>
      <c r="U523" s="522">
        <f t="shared" si="18"/>
        <v>7</v>
      </c>
    </row>
    <row r="524" spans="1:21" ht="18" hidden="1" customHeight="1" outlineLevel="2">
      <c r="A524" s="968"/>
      <c r="B524" s="969"/>
      <c r="C524" s="976"/>
      <c r="D524" s="976"/>
      <c r="E524" s="523">
        <v>36</v>
      </c>
      <c r="F524" s="100"/>
      <c r="G524" s="100"/>
      <c r="H524" s="51"/>
      <c r="I524" s="52"/>
      <c r="J524" s="53"/>
      <c r="K524" s="52"/>
      <c r="L524" s="53"/>
      <c r="M524" s="54"/>
      <c r="N524" s="55"/>
      <c r="O524" s="56"/>
      <c r="P524" s="54"/>
      <c r="Q524" s="55"/>
      <c r="R524" s="57"/>
      <c r="S524" s="133"/>
      <c r="T524" s="134">
        <f t="shared" si="16"/>
        <v>0</v>
      </c>
      <c r="U524" s="522">
        <f t="shared" si="18"/>
        <v>7</v>
      </c>
    </row>
    <row r="525" spans="1:21" ht="18" hidden="1" customHeight="1" outlineLevel="2">
      <c r="A525" s="968"/>
      <c r="B525" s="969"/>
      <c r="C525" s="976"/>
      <c r="D525" s="976"/>
      <c r="E525" s="523">
        <v>37</v>
      </c>
      <c r="F525" s="100"/>
      <c r="G525" s="100"/>
      <c r="H525" s="51"/>
      <c r="I525" s="52"/>
      <c r="J525" s="53"/>
      <c r="K525" s="52"/>
      <c r="L525" s="53"/>
      <c r="M525" s="54"/>
      <c r="N525" s="55"/>
      <c r="O525" s="56"/>
      <c r="P525" s="54"/>
      <c r="Q525" s="55"/>
      <c r="R525" s="57"/>
      <c r="S525" s="133"/>
      <c r="T525" s="134">
        <f t="shared" si="16"/>
        <v>0</v>
      </c>
      <c r="U525" s="522">
        <f t="shared" si="18"/>
        <v>7</v>
      </c>
    </row>
    <row r="526" spans="1:21" ht="18" hidden="1" customHeight="1" outlineLevel="2">
      <c r="A526" s="968"/>
      <c r="B526" s="969"/>
      <c r="C526" s="976"/>
      <c r="D526" s="976"/>
      <c r="E526" s="523">
        <v>38</v>
      </c>
      <c r="F526" s="100"/>
      <c r="G526" s="100"/>
      <c r="H526" s="51"/>
      <c r="I526" s="52"/>
      <c r="J526" s="53"/>
      <c r="K526" s="52"/>
      <c r="L526" s="53"/>
      <c r="M526" s="54"/>
      <c r="N526" s="55"/>
      <c r="O526" s="56"/>
      <c r="P526" s="54"/>
      <c r="Q526" s="55"/>
      <c r="R526" s="57"/>
      <c r="S526" s="133"/>
      <c r="T526" s="134">
        <f t="shared" si="16"/>
        <v>0</v>
      </c>
      <c r="U526" s="522">
        <f t="shared" si="18"/>
        <v>7</v>
      </c>
    </row>
    <row r="527" spans="1:21" ht="18" hidden="1" customHeight="1" outlineLevel="2">
      <c r="A527" s="968"/>
      <c r="B527" s="969"/>
      <c r="C527" s="976"/>
      <c r="D527" s="976"/>
      <c r="E527" s="523">
        <v>39</v>
      </c>
      <c r="F527" s="100"/>
      <c r="G527" s="100"/>
      <c r="H527" s="51"/>
      <c r="I527" s="52"/>
      <c r="J527" s="53"/>
      <c r="K527" s="52"/>
      <c r="L527" s="53"/>
      <c r="M527" s="54"/>
      <c r="N527" s="55"/>
      <c r="O527" s="56"/>
      <c r="P527" s="54"/>
      <c r="Q527" s="55"/>
      <c r="R527" s="57"/>
      <c r="S527" s="133"/>
      <c r="T527" s="134">
        <f t="shared" si="16"/>
        <v>0</v>
      </c>
      <c r="U527" s="522">
        <f t="shared" si="18"/>
        <v>7</v>
      </c>
    </row>
    <row r="528" spans="1:21" ht="18" hidden="1" customHeight="1" outlineLevel="2">
      <c r="A528" s="968"/>
      <c r="B528" s="969"/>
      <c r="C528" s="976"/>
      <c r="D528" s="976"/>
      <c r="E528" s="523">
        <v>40</v>
      </c>
      <c r="F528" s="100"/>
      <c r="G528" s="100"/>
      <c r="H528" s="51"/>
      <c r="I528" s="52"/>
      <c r="J528" s="53"/>
      <c r="K528" s="52"/>
      <c r="L528" s="53"/>
      <c r="M528" s="54"/>
      <c r="N528" s="55"/>
      <c r="O528" s="56"/>
      <c r="P528" s="54"/>
      <c r="Q528" s="55"/>
      <c r="R528" s="57"/>
      <c r="S528" s="133"/>
      <c r="T528" s="134">
        <f t="shared" si="16"/>
        <v>0</v>
      </c>
      <c r="U528" s="522">
        <f t="shared" si="18"/>
        <v>7</v>
      </c>
    </row>
    <row r="529" spans="1:21" ht="18" hidden="1" customHeight="1" outlineLevel="2">
      <c r="A529" s="968"/>
      <c r="B529" s="969"/>
      <c r="C529" s="976"/>
      <c r="D529" s="976"/>
      <c r="E529" s="523">
        <v>41</v>
      </c>
      <c r="F529" s="100"/>
      <c r="G529" s="100"/>
      <c r="H529" s="51"/>
      <c r="I529" s="52"/>
      <c r="J529" s="53"/>
      <c r="K529" s="52"/>
      <c r="L529" s="53"/>
      <c r="M529" s="54"/>
      <c r="N529" s="55"/>
      <c r="O529" s="56"/>
      <c r="P529" s="54"/>
      <c r="Q529" s="55"/>
      <c r="R529" s="57"/>
      <c r="S529" s="133"/>
      <c r="T529" s="134">
        <f t="shared" si="16"/>
        <v>0</v>
      </c>
      <c r="U529" s="522">
        <f t="shared" si="18"/>
        <v>7</v>
      </c>
    </row>
    <row r="530" spans="1:21" ht="18" hidden="1" customHeight="1" outlineLevel="2">
      <c r="A530" s="968"/>
      <c r="B530" s="969"/>
      <c r="C530" s="976"/>
      <c r="D530" s="976"/>
      <c r="E530" s="523">
        <v>42</v>
      </c>
      <c r="F530" s="100"/>
      <c r="G530" s="100"/>
      <c r="H530" s="51"/>
      <c r="I530" s="52"/>
      <c r="J530" s="53"/>
      <c r="K530" s="52"/>
      <c r="L530" s="53"/>
      <c r="M530" s="54"/>
      <c r="N530" s="55"/>
      <c r="O530" s="56"/>
      <c r="P530" s="54"/>
      <c r="Q530" s="55"/>
      <c r="R530" s="57"/>
      <c r="S530" s="133"/>
      <c r="T530" s="134">
        <f t="shared" si="16"/>
        <v>0</v>
      </c>
      <c r="U530" s="522">
        <f t="shared" si="18"/>
        <v>7</v>
      </c>
    </row>
    <row r="531" spans="1:21" ht="18" hidden="1" customHeight="1" outlineLevel="2">
      <c r="A531" s="968"/>
      <c r="B531" s="969"/>
      <c r="C531" s="976"/>
      <c r="D531" s="976"/>
      <c r="E531" s="523">
        <v>43</v>
      </c>
      <c r="F531" s="100"/>
      <c r="G531" s="100"/>
      <c r="H531" s="51"/>
      <c r="I531" s="52"/>
      <c r="J531" s="53"/>
      <c r="K531" s="52"/>
      <c r="L531" s="53"/>
      <c r="M531" s="54"/>
      <c r="N531" s="55"/>
      <c r="O531" s="56"/>
      <c r="P531" s="54"/>
      <c r="Q531" s="55"/>
      <c r="R531" s="57"/>
      <c r="S531" s="133"/>
      <c r="T531" s="134">
        <f t="shared" si="16"/>
        <v>0</v>
      </c>
      <c r="U531" s="522">
        <f t="shared" si="18"/>
        <v>7</v>
      </c>
    </row>
    <row r="532" spans="1:21" ht="18" hidden="1" customHeight="1" outlineLevel="2">
      <c r="A532" s="968"/>
      <c r="B532" s="969"/>
      <c r="C532" s="976"/>
      <c r="D532" s="976"/>
      <c r="E532" s="523">
        <v>44</v>
      </c>
      <c r="F532" s="100"/>
      <c r="G532" s="100"/>
      <c r="H532" s="51"/>
      <c r="I532" s="52"/>
      <c r="J532" s="53"/>
      <c r="K532" s="52"/>
      <c r="L532" s="53"/>
      <c r="M532" s="54"/>
      <c r="N532" s="55"/>
      <c r="O532" s="56"/>
      <c r="P532" s="54"/>
      <c r="Q532" s="55"/>
      <c r="R532" s="57"/>
      <c r="S532" s="133"/>
      <c r="T532" s="134">
        <f t="shared" si="16"/>
        <v>0</v>
      </c>
      <c r="U532" s="522">
        <f t="shared" si="18"/>
        <v>7</v>
      </c>
    </row>
    <row r="533" spans="1:21" ht="18" hidden="1" customHeight="1" outlineLevel="2">
      <c r="A533" s="968"/>
      <c r="B533" s="969"/>
      <c r="C533" s="976"/>
      <c r="D533" s="976"/>
      <c r="E533" s="523">
        <v>45</v>
      </c>
      <c r="F533" s="100"/>
      <c r="G533" s="100"/>
      <c r="H533" s="51"/>
      <c r="I533" s="52"/>
      <c r="J533" s="53"/>
      <c r="K533" s="52"/>
      <c r="L533" s="53"/>
      <c r="M533" s="54"/>
      <c r="N533" s="55"/>
      <c r="O533" s="56"/>
      <c r="P533" s="54"/>
      <c r="Q533" s="55"/>
      <c r="R533" s="57"/>
      <c r="S533" s="133"/>
      <c r="T533" s="134">
        <f t="shared" si="16"/>
        <v>0</v>
      </c>
      <c r="U533" s="522">
        <f t="shared" si="18"/>
        <v>7</v>
      </c>
    </row>
    <row r="534" spans="1:21" ht="18" hidden="1" customHeight="1" outlineLevel="2">
      <c r="A534" s="968"/>
      <c r="B534" s="969"/>
      <c r="C534" s="976"/>
      <c r="D534" s="976"/>
      <c r="E534" s="523">
        <v>46</v>
      </c>
      <c r="F534" s="100"/>
      <c r="G534" s="100"/>
      <c r="H534" s="51"/>
      <c r="I534" s="52"/>
      <c r="J534" s="53"/>
      <c r="K534" s="55"/>
      <c r="L534" s="56"/>
      <c r="M534" s="54"/>
      <c r="N534" s="55"/>
      <c r="O534" s="56"/>
      <c r="P534" s="54"/>
      <c r="Q534" s="55"/>
      <c r="R534" s="57"/>
      <c r="S534" s="133"/>
      <c r="T534" s="134">
        <f t="shared" si="16"/>
        <v>0</v>
      </c>
      <c r="U534" s="522">
        <f t="shared" si="18"/>
        <v>7</v>
      </c>
    </row>
    <row r="535" spans="1:21" ht="18" hidden="1" customHeight="1" outlineLevel="2">
      <c r="A535" s="968"/>
      <c r="B535" s="969"/>
      <c r="C535" s="976"/>
      <c r="D535" s="976"/>
      <c r="E535" s="523">
        <v>47</v>
      </c>
      <c r="F535" s="100"/>
      <c r="G535" s="100"/>
      <c r="H535" s="51"/>
      <c r="I535" s="52"/>
      <c r="J535" s="53"/>
      <c r="K535" s="52"/>
      <c r="L535" s="53"/>
      <c r="M535" s="54"/>
      <c r="N535" s="52"/>
      <c r="O535" s="56"/>
      <c r="P535" s="76"/>
      <c r="Q535" s="55"/>
      <c r="R535" s="57"/>
      <c r="S535" s="133"/>
      <c r="T535" s="134">
        <f t="shared" si="16"/>
        <v>0</v>
      </c>
      <c r="U535" s="522">
        <f t="shared" si="18"/>
        <v>7</v>
      </c>
    </row>
    <row r="536" spans="1:21" ht="18" hidden="1" customHeight="1" outlineLevel="2">
      <c r="A536" s="968"/>
      <c r="B536" s="969"/>
      <c r="C536" s="976"/>
      <c r="D536" s="976"/>
      <c r="E536" s="523">
        <v>48</v>
      </c>
      <c r="F536" s="100"/>
      <c r="G536" s="100"/>
      <c r="H536" s="51"/>
      <c r="I536" s="52"/>
      <c r="J536" s="53"/>
      <c r="K536" s="52"/>
      <c r="L536" s="53"/>
      <c r="M536" s="54"/>
      <c r="N536" s="52"/>
      <c r="O536" s="56"/>
      <c r="P536" s="76"/>
      <c r="Q536" s="55"/>
      <c r="R536" s="57"/>
      <c r="S536" s="133"/>
      <c r="T536" s="134">
        <f t="shared" si="16"/>
        <v>0</v>
      </c>
      <c r="U536" s="522">
        <f t="shared" si="18"/>
        <v>7</v>
      </c>
    </row>
    <row r="537" spans="1:21" ht="18" hidden="1" customHeight="1" outlineLevel="2">
      <c r="A537" s="968"/>
      <c r="B537" s="969"/>
      <c r="C537" s="976"/>
      <c r="D537" s="976"/>
      <c r="E537" s="523">
        <v>49</v>
      </c>
      <c r="F537" s="100"/>
      <c r="G537" s="100"/>
      <c r="H537" s="51"/>
      <c r="I537" s="52"/>
      <c r="J537" s="53"/>
      <c r="K537" s="52"/>
      <c r="L537" s="53"/>
      <c r="M537" s="54"/>
      <c r="N537" s="52"/>
      <c r="O537" s="56"/>
      <c r="P537" s="76"/>
      <c r="Q537" s="55"/>
      <c r="R537" s="57"/>
      <c r="S537" s="133"/>
      <c r="T537" s="134">
        <f t="shared" si="16"/>
        <v>0</v>
      </c>
      <c r="U537" s="522">
        <f t="shared" si="18"/>
        <v>7</v>
      </c>
    </row>
    <row r="538" spans="1:21" ht="18" hidden="1" customHeight="1" outlineLevel="2">
      <c r="A538" s="968"/>
      <c r="B538" s="969"/>
      <c r="C538" s="976"/>
      <c r="D538" s="976"/>
      <c r="E538" s="523">
        <v>50</v>
      </c>
      <c r="F538" s="100"/>
      <c r="G538" s="100"/>
      <c r="H538" s="51"/>
      <c r="I538" s="52"/>
      <c r="J538" s="53"/>
      <c r="K538" s="52"/>
      <c r="L538" s="53"/>
      <c r="M538" s="54"/>
      <c r="N538" s="55"/>
      <c r="O538" s="56"/>
      <c r="P538" s="54"/>
      <c r="Q538" s="55"/>
      <c r="R538" s="57"/>
      <c r="S538" s="133"/>
      <c r="T538" s="134">
        <f t="shared" si="16"/>
        <v>0</v>
      </c>
      <c r="U538" s="522">
        <f t="shared" si="18"/>
        <v>7</v>
      </c>
    </row>
    <row r="539" spans="1:21" ht="18" hidden="1" customHeight="1" outlineLevel="2">
      <c r="A539" s="968"/>
      <c r="B539" s="969"/>
      <c r="C539" s="976"/>
      <c r="D539" s="976"/>
      <c r="E539" s="523">
        <v>51</v>
      </c>
      <c r="F539" s="100"/>
      <c r="G539" s="100"/>
      <c r="H539" s="51"/>
      <c r="I539" s="52"/>
      <c r="J539" s="53"/>
      <c r="K539" s="52"/>
      <c r="L539" s="53"/>
      <c r="M539" s="54"/>
      <c r="N539" s="55"/>
      <c r="O539" s="56"/>
      <c r="P539" s="54"/>
      <c r="Q539" s="55"/>
      <c r="R539" s="57"/>
      <c r="S539" s="133"/>
      <c r="T539" s="134">
        <f t="shared" si="16"/>
        <v>0</v>
      </c>
      <c r="U539" s="522">
        <f t="shared" si="18"/>
        <v>7</v>
      </c>
    </row>
    <row r="540" spans="1:21" ht="18" hidden="1" customHeight="1" outlineLevel="2">
      <c r="A540" s="968"/>
      <c r="B540" s="969"/>
      <c r="C540" s="976"/>
      <c r="D540" s="976"/>
      <c r="E540" s="523">
        <v>52</v>
      </c>
      <c r="F540" s="100"/>
      <c r="G540" s="100"/>
      <c r="H540" s="51"/>
      <c r="I540" s="52"/>
      <c r="J540" s="53"/>
      <c r="K540" s="52"/>
      <c r="L540" s="53"/>
      <c r="M540" s="54"/>
      <c r="N540" s="55"/>
      <c r="O540" s="56"/>
      <c r="P540" s="54"/>
      <c r="Q540" s="55"/>
      <c r="R540" s="57"/>
      <c r="S540" s="133"/>
      <c r="T540" s="134">
        <f t="shared" si="16"/>
        <v>0</v>
      </c>
      <c r="U540" s="522">
        <f t="shared" si="18"/>
        <v>7</v>
      </c>
    </row>
    <row r="541" spans="1:21" ht="18" hidden="1" customHeight="1" outlineLevel="2">
      <c r="A541" s="968"/>
      <c r="B541" s="969"/>
      <c r="C541" s="976"/>
      <c r="D541" s="976"/>
      <c r="E541" s="523">
        <v>53</v>
      </c>
      <c r="F541" s="100"/>
      <c r="G541" s="100"/>
      <c r="H541" s="51"/>
      <c r="I541" s="52"/>
      <c r="J541" s="53"/>
      <c r="K541" s="52"/>
      <c r="L541" s="53"/>
      <c r="M541" s="54"/>
      <c r="N541" s="55"/>
      <c r="O541" s="56"/>
      <c r="P541" s="54"/>
      <c r="Q541" s="55"/>
      <c r="R541" s="57"/>
      <c r="S541" s="133"/>
      <c r="T541" s="134">
        <f t="shared" si="16"/>
        <v>0</v>
      </c>
      <c r="U541" s="522">
        <f t="shared" si="18"/>
        <v>7</v>
      </c>
    </row>
    <row r="542" spans="1:21" ht="18" hidden="1" customHeight="1" outlineLevel="2">
      <c r="A542" s="968"/>
      <c r="B542" s="969"/>
      <c r="C542" s="976"/>
      <c r="D542" s="976"/>
      <c r="E542" s="523">
        <v>54</v>
      </c>
      <c r="F542" s="100"/>
      <c r="G542" s="100"/>
      <c r="H542" s="51"/>
      <c r="I542" s="52"/>
      <c r="J542" s="53"/>
      <c r="K542" s="52"/>
      <c r="L542" s="53"/>
      <c r="M542" s="54"/>
      <c r="N542" s="55"/>
      <c r="O542" s="56"/>
      <c r="P542" s="54"/>
      <c r="Q542" s="55"/>
      <c r="R542" s="57"/>
      <c r="S542" s="133"/>
      <c r="T542" s="134">
        <f t="shared" si="16"/>
        <v>0</v>
      </c>
      <c r="U542" s="522">
        <f t="shared" si="18"/>
        <v>7</v>
      </c>
    </row>
    <row r="543" spans="1:21" ht="18" hidden="1" customHeight="1" outlineLevel="2">
      <c r="A543" s="968"/>
      <c r="B543" s="969"/>
      <c r="C543" s="976"/>
      <c r="D543" s="976"/>
      <c r="E543" s="523">
        <v>55</v>
      </c>
      <c r="F543" s="100"/>
      <c r="G543" s="100"/>
      <c r="H543" s="51"/>
      <c r="I543" s="52"/>
      <c r="J543" s="53"/>
      <c r="K543" s="52"/>
      <c r="L543" s="53"/>
      <c r="M543" s="54"/>
      <c r="N543" s="55"/>
      <c r="O543" s="56"/>
      <c r="P543" s="54"/>
      <c r="Q543" s="55"/>
      <c r="R543" s="57"/>
      <c r="S543" s="133"/>
      <c r="T543" s="134">
        <f t="shared" si="16"/>
        <v>0</v>
      </c>
      <c r="U543" s="522">
        <f t="shared" si="18"/>
        <v>7</v>
      </c>
    </row>
    <row r="544" spans="1:21" ht="18" hidden="1" customHeight="1" outlineLevel="2">
      <c r="A544" s="968"/>
      <c r="B544" s="969"/>
      <c r="C544" s="976"/>
      <c r="D544" s="976"/>
      <c r="E544" s="523">
        <v>56</v>
      </c>
      <c r="F544" s="100"/>
      <c r="G544" s="100"/>
      <c r="H544" s="51"/>
      <c r="I544" s="52"/>
      <c r="J544" s="53"/>
      <c r="K544" s="52"/>
      <c r="L544" s="53"/>
      <c r="M544" s="54"/>
      <c r="N544" s="55"/>
      <c r="O544" s="56"/>
      <c r="P544" s="54"/>
      <c r="Q544" s="55"/>
      <c r="R544" s="57"/>
      <c r="S544" s="133"/>
      <c r="T544" s="134">
        <f t="shared" si="16"/>
        <v>0</v>
      </c>
      <c r="U544" s="522">
        <f t="shared" si="18"/>
        <v>7</v>
      </c>
    </row>
    <row r="545" spans="1:21" ht="18" hidden="1" customHeight="1" outlineLevel="2">
      <c r="A545" s="968"/>
      <c r="B545" s="969"/>
      <c r="C545" s="976"/>
      <c r="D545" s="976"/>
      <c r="E545" s="523">
        <v>57</v>
      </c>
      <c r="F545" s="100"/>
      <c r="G545" s="100"/>
      <c r="H545" s="51"/>
      <c r="I545" s="52"/>
      <c r="J545" s="53"/>
      <c r="K545" s="52"/>
      <c r="L545" s="53"/>
      <c r="M545" s="54"/>
      <c r="N545" s="55"/>
      <c r="O545" s="56"/>
      <c r="P545" s="54"/>
      <c r="Q545" s="55"/>
      <c r="R545" s="57"/>
      <c r="S545" s="133"/>
      <c r="T545" s="134">
        <f t="shared" si="16"/>
        <v>0</v>
      </c>
      <c r="U545" s="522">
        <f t="shared" si="18"/>
        <v>7</v>
      </c>
    </row>
    <row r="546" spans="1:21" ht="18" hidden="1" customHeight="1" outlineLevel="2">
      <c r="A546" s="968"/>
      <c r="B546" s="969"/>
      <c r="C546" s="976"/>
      <c r="D546" s="976"/>
      <c r="E546" s="523">
        <v>58</v>
      </c>
      <c r="F546" s="100"/>
      <c r="G546" s="100"/>
      <c r="H546" s="51"/>
      <c r="I546" s="52"/>
      <c r="J546" s="53"/>
      <c r="K546" s="52"/>
      <c r="L546" s="53"/>
      <c r="M546" s="54"/>
      <c r="N546" s="55"/>
      <c r="O546" s="56"/>
      <c r="P546" s="54"/>
      <c r="Q546" s="55"/>
      <c r="R546" s="57"/>
      <c r="S546" s="133"/>
      <c r="T546" s="134">
        <f t="shared" si="16"/>
        <v>0</v>
      </c>
      <c r="U546" s="522">
        <f t="shared" si="18"/>
        <v>7</v>
      </c>
    </row>
    <row r="547" spans="1:21" ht="18" hidden="1" customHeight="1" outlineLevel="2">
      <c r="A547" s="968"/>
      <c r="B547" s="969"/>
      <c r="C547" s="976"/>
      <c r="D547" s="976"/>
      <c r="E547" s="523">
        <v>59</v>
      </c>
      <c r="F547" s="100"/>
      <c r="G547" s="100"/>
      <c r="H547" s="51"/>
      <c r="I547" s="52"/>
      <c r="J547" s="53"/>
      <c r="K547" s="52"/>
      <c r="L547" s="53"/>
      <c r="M547" s="54"/>
      <c r="N547" s="55"/>
      <c r="O547" s="56"/>
      <c r="P547" s="54"/>
      <c r="Q547" s="55"/>
      <c r="R547" s="57"/>
      <c r="S547" s="133"/>
      <c r="T547" s="134">
        <f t="shared" si="16"/>
        <v>0</v>
      </c>
      <c r="U547" s="522">
        <f t="shared" si="18"/>
        <v>7</v>
      </c>
    </row>
    <row r="548" spans="1:21" ht="18" hidden="1" customHeight="1" outlineLevel="2">
      <c r="A548" s="968"/>
      <c r="B548" s="969"/>
      <c r="C548" s="976"/>
      <c r="D548" s="976"/>
      <c r="E548" s="523">
        <v>60</v>
      </c>
      <c r="F548" s="100"/>
      <c r="G548" s="100"/>
      <c r="H548" s="51"/>
      <c r="I548" s="52"/>
      <c r="J548" s="53"/>
      <c r="K548" s="52"/>
      <c r="L548" s="53"/>
      <c r="M548" s="54"/>
      <c r="N548" s="55"/>
      <c r="O548" s="56"/>
      <c r="P548" s="54"/>
      <c r="Q548" s="55"/>
      <c r="R548" s="57"/>
      <c r="S548" s="133"/>
      <c r="T548" s="134">
        <f t="shared" si="16"/>
        <v>0</v>
      </c>
      <c r="U548" s="522">
        <f t="shared" si="18"/>
        <v>7</v>
      </c>
    </row>
    <row r="549" spans="1:21" ht="18" hidden="1" customHeight="1" outlineLevel="2">
      <c r="A549" s="968"/>
      <c r="B549" s="969"/>
      <c r="C549" s="976"/>
      <c r="D549" s="976"/>
      <c r="E549" s="523">
        <v>61</v>
      </c>
      <c r="F549" s="100"/>
      <c r="G549" s="100"/>
      <c r="H549" s="51"/>
      <c r="I549" s="52"/>
      <c r="J549" s="53"/>
      <c r="K549" s="52"/>
      <c r="L549" s="53"/>
      <c r="M549" s="54"/>
      <c r="N549" s="55"/>
      <c r="O549" s="56"/>
      <c r="P549" s="54"/>
      <c r="Q549" s="55"/>
      <c r="R549" s="57"/>
      <c r="S549" s="133"/>
      <c r="T549" s="134">
        <f t="shared" si="16"/>
        <v>0</v>
      </c>
      <c r="U549" s="522">
        <f t="shared" si="18"/>
        <v>7</v>
      </c>
    </row>
    <row r="550" spans="1:21" ht="18" hidden="1" customHeight="1" outlineLevel="2">
      <c r="A550" s="968"/>
      <c r="B550" s="969"/>
      <c r="C550" s="976"/>
      <c r="D550" s="976"/>
      <c r="E550" s="523">
        <v>62</v>
      </c>
      <c r="F550" s="100"/>
      <c r="G550" s="100"/>
      <c r="H550" s="51"/>
      <c r="I550" s="52"/>
      <c r="J550" s="53"/>
      <c r="K550" s="52"/>
      <c r="L550" s="53"/>
      <c r="M550" s="54"/>
      <c r="N550" s="55"/>
      <c r="O550" s="56"/>
      <c r="P550" s="54"/>
      <c r="Q550" s="55"/>
      <c r="R550" s="57"/>
      <c r="S550" s="133"/>
      <c r="T550" s="134">
        <f t="shared" si="16"/>
        <v>0</v>
      </c>
      <c r="U550" s="522">
        <f t="shared" si="18"/>
        <v>7</v>
      </c>
    </row>
    <row r="551" spans="1:21" ht="18" hidden="1" customHeight="1" outlineLevel="2">
      <c r="A551" s="968"/>
      <c r="B551" s="969"/>
      <c r="C551" s="976"/>
      <c r="D551" s="976"/>
      <c r="E551" s="523">
        <v>63</v>
      </c>
      <c r="F551" s="100"/>
      <c r="G551" s="100"/>
      <c r="H551" s="51"/>
      <c r="I551" s="52"/>
      <c r="J551" s="53"/>
      <c r="K551" s="52"/>
      <c r="L551" s="53"/>
      <c r="M551" s="54"/>
      <c r="N551" s="55"/>
      <c r="O551" s="56"/>
      <c r="P551" s="54"/>
      <c r="Q551" s="55"/>
      <c r="R551" s="57"/>
      <c r="S551" s="133"/>
      <c r="T551" s="134">
        <f t="shared" si="16"/>
        <v>0</v>
      </c>
      <c r="U551" s="522">
        <f t="shared" si="18"/>
        <v>7</v>
      </c>
    </row>
    <row r="552" spans="1:21" ht="18" hidden="1" customHeight="1" outlineLevel="2">
      <c r="A552" s="968"/>
      <c r="B552" s="969"/>
      <c r="C552" s="976"/>
      <c r="D552" s="976"/>
      <c r="E552" s="523">
        <v>64</v>
      </c>
      <c r="F552" s="100"/>
      <c r="G552" s="100"/>
      <c r="H552" s="51"/>
      <c r="I552" s="52"/>
      <c r="J552" s="53"/>
      <c r="K552" s="52"/>
      <c r="L552" s="53"/>
      <c r="M552" s="54"/>
      <c r="N552" s="55"/>
      <c r="O552" s="56"/>
      <c r="P552" s="54"/>
      <c r="Q552" s="55"/>
      <c r="R552" s="57"/>
      <c r="S552" s="133"/>
      <c r="T552" s="134">
        <f t="shared" si="16"/>
        <v>0</v>
      </c>
      <c r="U552" s="522">
        <f t="shared" si="18"/>
        <v>7</v>
      </c>
    </row>
    <row r="553" spans="1:21" ht="18" hidden="1" customHeight="1" outlineLevel="2">
      <c r="A553" s="968"/>
      <c r="B553" s="969"/>
      <c r="C553" s="976"/>
      <c r="D553" s="976"/>
      <c r="E553" s="523">
        <v>65</v>
      </c>
      <c r="F553" s="100"/>
      <c r="G553" s="100"/>
      <c r="H553" s="51"/>
      <c r="I553" s="52"/>
      <c r="J553" s="53"/>
      <c r="K553" s="52"/>
      <c r="L553" s="53"/>
      <c r="M553" s="54"/>
      <c r="N553" s="55"/>
      <c r="O553" s="56"/>
      <c r="P553" s="54"/>
      <c r="Q553" s="55"/>
      <c r="R553" s="57"/>
      <c r="S553" s="133"/>
      <c r="T553" s="134">
        <f t="shared" si="16"/>
        <v>0</v>
      </c>
      <c r="U553" s="522">
        <f t="shared" ref="U553:U568" si="19">$A$489</f>
        <v>7</v>
      </c>
    </row>
    <row r="554" spans="1:21" ht="18" hidden="1" customHeight="1" outlineLevel="2">
      <c r="A554" s="968"/>
      <c r="B554" s="969"/>
      <c r="C554" s="976"/>
      <c r="D554" s="976"/>
      <c r="E554" s="523">
        <v>66</v>
      </c>
      <c r="F554" s="100"/>
      <c r="G554" s="100"/>
      <c r="H554" s="51"/>
      <c r="I554" s="52"/>
      <c r="J554" s="53"/>
      <c r="K554" s="52"/>
      <c r="L554" s="53"/>
      <c r="M554" s="54"/>
      <c r="N554" s="55"/>
      <c r="O554" s="56"/>
      <c r="P554" s="54"/>
      <c r="Q554" s="55"/>
      <c r="R554" s="57"/>
      <c r="S554" s="133"/>
      <c r="T554" s="134">
        <f t="shared" si="16"/>
        <v>0</v>
      </c>
      <c r="U554" s="522">
        <f t="shared" si="19"/>
        <v>7</v>
      </c>
    </row>
    <row r="555" spans="1:21" ht="18" hidden="1" customHeight="1" outlineLevel="2">
      <c r="A555" s="968"/>
      <c r="B555" s="969"/>
      <c r="C555" s="976"/>
      <c r="D555" s="976"/>
      <c r="E555" s="523">
        <v>67</v>
      </c>
      <c r="F555" s="100"/>
      <c r="G555" s="100"/>
      <c r="H555" s="51"/>
      <c r="I555" s="52"/>
      <c r="J555" s="53"/>
      <c r="K555" s="52"/>
      <c r="L555" s="53"/>
      <c r="M555" s="54"/>
      <c r="N555" s="55"/>
      <c r="O555" s="56"/>
      <c r="P555" s="54"/>
      <c r="Q555" s="55"/>
      <c r="R555" s="57"/>
      <c r="S555" s="133"/>
      <c r="T555" s="134">
        <f t="shared" si="16"/>
        <v>0</v>
      </c>
      <c r="U555" s="522">
        <f t="shared" si="19"/>
        <v>7</v>
      </c>
    </row>
    <row r="556" spans="1:21" ht="18" hidden="1" customHeight="1" outlineLevel="2">
      <c r="A556" s="968"/>
      <c r="B556" s="969"/>
      <c r="C556" s="976"/>
      <c r="D556" s="976"/>
      <c r="E556" s="523">
        <v>68</v>
      </c>
      <c r="F556" s="100"/>
      <c r="G556" s="100"/>
      <c r="H556" s="51"/>
      <c r="I556" s="52"/>
      <c r="J556" s="53"/>
      <c r="K556" s="52"/>
      <c r="L556" s="53"/>
      <c r="M556" s="54"/>
      <c r="N556" s="55"/>
      <c r="O556" s="56"/>
      <c r="P556" s="54"/>
      <c r="Q556" s="55"/>
      <c r="R556" s="57"/>
      <c r="S556" s="133"/>
      <c r="T556" s="134">
        <f t="shared" si="16"/>
        <v>0</v>
      </c>
      <c r="U556" s="522">
        <f t="shared" si="19"/>
        <v>7</v>
      </c>
    </row>
    <row r="557" spans="1:21" ht="18" hidden="1" customHeight="1" outlineLevel="2">
      <c r="A557" s="968"/>
      <c r="B557" s="969"/>
      <c r="C557" s="976"/>
      <c r="D557" s="976"/>
      <c r="E557" s="523">
        <v>69</v>
      </c>
      <c r="F557" s="100"/>
      <c r="G557" s="100"/>
      <c r="H557" s="51"/>
      <c r="I557" s="52"/>
      <c r="J557" s="53"/>
      <c r="K557" s="52"/>
      <c r="L557" s="53"/>
      <c r="M557" s="54"/>
      <c r="N557" s="55"/>
      <c r="O557" s="56"/>
      <c r="P557" s="54"/>
      <c r="Q557" s="55"/>
      <c r="R557" s="57"/>
      <c r="S557" s="133"/>
      <c r="T557" s="134">
        <f t="shared" si="16"/>
        <v>0</v>
      </c>
      <c r="U557" s="522">
        <f t="shared" si="19"/>
        <v>7</v>
      </c>
    </row>
    <row r="558" spans="1:21" ht="18" hidden="1" customHeight="1" outlineLevel="2">
      <c r="A558" s="968"/>
      <c r="B558" s="969"/>
      <c r="C558" s="976"/>
      <c r="D558" s="976"/>
      <c r="E558" s="523">
        <v>70</v>
      </c>
      <c r="F558" s="100"/>
      <c r="G558" s="100"/>
      <c r="H558" s="51"/>
      <c r="I558" s="52"/>
      <c r="J558" s="53"/>
      <c r="K558" s="52"/>
      <c r="L558" s="53"/>
      <c r="M558" s="54"/>
      <c r="N558" s="55"/>
      <c r="O558" s="56"/>
      <c r="P558" s="54"/>
      <c r="Q558" s="55"/>
      <c r="R558" s="57"/>
      <c r="S558" s="133"/>
      <c r="T558" s="134">
        <f t="shared" si="16"/>
        <v>0</v>
      </c>
      <c r="U558" s="522">
        <f t="shared" si="19"/>
        <v>7</v>
      </c>
    </row>
    <row r="559" spans="1:21" ht="18" hidden="1" customHeight="1" outlineLevel="2">
      <c r="A559" s="968"/>
      <c r="B559" s="969"/>
      <c r="C559" s="976"/>
      <c r="D559" s="976"/>
      <c r="E559" s="523">
        <v>71</v>
      </c>
      <c r="F559" s="100"/>
      <c r="G559" s="100"/>
      <c r="H559" s="51"/>
      <c r="I559" s="52"/>
      <c r="J559" s="53"/>
      <c r="K559" s="52"/>
      <c r="L559" s="53"/>
      <c r="M559" s="54"/>
      <c r="N559" s="55"/>
      <c r="O559" s="56"/>
      <c r="P559" s="54"/>
      <c r="Q559" s="55"/>
      <c r="R559" s="57"/>
      <c r="S559" s="133"/>
      <c r="T559" s="134">
        <f t="shared" si="16"/>
        <v>0</v>
      </c>
      <c r="U559" s="522">
        <f t="shared" si="19"/>
        <v>7</v>
      </c>
    </row>
    <row r="560" spans="1:21" ht="18" hidden="1" customHeight="1" outlineLevel="2">
      <c r="A560" s="968"/>
      <c r="B560" s="969"/>
      <c r="C560" s="976"/>
      <c r="D560" s="976"/>
      <c r="E560" s="523">
        <v>72</v>
      </c>
      <c r="F560" s="100"/>
      <c r="G560" s="100"/>
      <c r="H560" s="51"/>
      <c r="I560" s="52"/>
      <c r="J560" s="53"/>
      <c r="K560" s="52"/>
      <c r="L560" s="53"/>
      <c r="M560" s="54"/>
      <c r="N560" s="55"/>
      <c r="O560" s="56"/>
      <c r="P560" s="54"/>
      <c r="Q560" s="55"/>
      <c r="R560" s="57"/>
      <c r="S560" s="133"/>
      <c r="T560" s="134">
        <f t="shared" si="16"/>
        <v>0</v>
      </c>
      <c r="U560" s="522">
        <f t="shared" si="19"/>
        <v>7</v>
      </c>
    </row>
    <row r="561" spans="1:21" ht="18" hidden="1" customHeight="1" outlineLevel="2">
      <c r="A561" s="968"/>
      <c r="B561" s="969"/>
      <c r="C561" s="976"/>
      <c r="D561" s="976"/>
      <c r="E561" s="523">
        <v>73</v>
      </c>
      <c r="F561" s="100"/>
      <c r="G561" s="100"/>
      <c r="H561" s="51"/>
      <c r="I561" s="52"/>
      <c r="J561" s="53"/>
      <c r="K561" s="52"/>
      <c r="L561" s="53"/>
      <c r="M561" s="54"/>
      <c r="N561" s="55"/>
      <c r="O561" s="56"/>
      <c r="P561" s="54"/>
      <c r="Q561" s="55"/>
      <c r="R561" s="57"/>
      <c r="S561" s="133"/>
      <c r="T561" s="134">
        <f t="shared" si="16"/>
        <v>0</v>
      </c>
      <c r="U561" s="522">
        <f t="shared" si="19"/>
        <v>7</v>
      </c>
    </row>
    <row r="562" spans="1:21" ht="18" hidden="1" customHeight="1" outlineLevel="2">
      <c r="A562" s="968"/>
      <c r="B562" s="969"/>
      <c r="C562" s="976"/>
      <c r="D562" s="976"/>
      <c r="E562" s="523">
        <v>74</v>
      </c>
      <c r="F562" s="100"/>
      <c r="G562" s="100"/>
      <c r="H562" s="51"/>
      <c r="I562" s="52"/>
      <c r="J562" s="53"/>
      <c r="K562" s="52"/>
      <c r="L562" s="53"/>
      <c r="M562" s="54"/>
      <c r="N562" s="55"/>
      <c r="O562" s="56"/>
      <c r="P562" s="54"/>
      <c r="Q562" s="55"/>
      <c r="R562" s="57"/>
      <c r="S562" s="133"/>
      <c r="T562" s="134">
        <f t="shared" si="16"/>
        <v>0</v>
      </c>
      <c r="U562" s="522">
        <f t="shared" si="19"/>
        <v>7</v>
      </c>
    </row>
    <row r="563" spans="1:21" ht="18" hidden="1" customHeight="1" outlineLevel="2">
      <c r="A563" s="968"/>
      <c r="B563" s="969"/>
      <c r="C563" s="976"/>
      <c r="D563" s="976"/>
      <c r="E563" s="523">
        <v>75</v>
      </c>
      <c r="F563" s="100"/>
      <c r="G563" s="100"/>
      <c r="H563" s="51"/>
      <c r="I563" s="52"/>
      <c r="J563" s="53"/>
      <c r="K563" s="52"/>
      <c r="L563" s="53"/>
      <c r="M563" s="54"/>
      <c r="N563" s="55"/>
      <c r="O563" s="56"/>
      <c r="P563" s="54"/>
      <c r="Q563" s="55"/>
      <c r="R563" s="57"/>
      <c r="S563" s="133"/>
      <c r="T563" s="134">
        <f t="shared" si="16"/>
        <v>0</v>
      </c>
      <c r="U563" s="522">
        <f t="shared" si="19"/>
        <v>7</v>
      </c>
    </row>
    <row r="564" spans="1:21" ht="18" hidden="1" customHeight="1" outlineLevel="2">
      <c r="A564" s="968"/>
      <c r="B564" s="969"/>
      <c r="C564" s="976"/>
      <c r="D564" s="976"/>
      <c r="E564" s="523">
        <v>76</v>
      </c>
      <c r="F564" s="100"/>
      <c r="G564" s="100"/>
      <c r="H564" s="51"/>
      <c r="I564" s="52"/>
      <c r="J564" s="53"/>
      <c r="K564" s="52"/>
      <c r="L564" s="53"/>
      <c r="M564" s="54"/>
      <c r="N564" s="55"/>
      <c r="O564" s="56"/>
      <c r="P564" s="54"/>
      <c r="Q564" s="55"/>
      <c r="R564" s="57"/>
      <c r="S564" s="133"/>
      <c r="T564" s="134">
        <f t="shared" si="16"/>
        <v>0</v>
      </c>
      <c r="U564" s="522">
        <f t="shared" si="19"/>
        <v>7</v>
      </c>
    </row>
    <row r="565" spans="1:21" ht="18" hidden="1" customHeight="1" outlineLevel="2">
      <c r="A565" s="968"/>
      <c r="B565" s="969"/>
      <c r="C565" s="976"/>
      <c r="D565" s="976"/>
      <c r="E565" s="523">
        <v>77</v>
      </c>
      <c r="F565" s="100"/>
      <c r="G565" s="100"/>
      <c r="H565" s="51"/>
      <c r="I565" s="52"/>
      <c r="J565" s="53"/>
      <c r="K565" s="52"/>
      <c r="L565" s="53"/>
      <c r="M565" s="54"/>
      <c r="N565" s="55"/>
      <c r="O565" s="56"/>
      <c r="P565" s="54"/>
      <c r="Q565" s="55"/>
      <c r="R565" s="57"/>
      <c r="S565" s="133"/>
      <c r="T565" s="134">
        <f t="shared" si="16"/>
        <v>0</v>
      </c>
      <c r="U565" s="522">
        <f t="shared" si="19"/>
        <v>7</v>
      </c>
    </row>
    <row r="566" spans="1:21" ht="18" hidden="1" customHeight="1" outlineLevel="2">
      <c r="A566" s="968"/>
      <c r="B566" s="969"/>
      <c r="C566" s="976"/>
      <c r="D566" s="976"/>
      <c r="E566" s="523">
        <v>78</v>
      </c>
      <c r="F566" s="100"/>
      <c r="G566" s="100"/>
      <c r="H566" s="51"/>
      <c r="I566" s="52"/>
      <c r="J566" s="53"/>
      <c r="K566" s="52"/>
      <c r="L566" s="53"/>
      <c r="M566" s="54"/>
      <c r="N566" s="55"/>
      <c r="O566" s="56"/>
      <c r="P566" s="54"/>
      <c r="Q566" s="55"/>
      <c r="R566" s="57"/>
      <c r="S566" s="133"/>
      <c r="T566" s="134">
        <f t="shared" si="16"/>
        <v>0</v>
      </c>
      <c r="U566" s="522">
        <f t="shared" si="19"/>
        <v>7</v>
      </c>
    </row>
    <row r="567" spans="1:21" ht="18" hidden="1" customHeight="1" outlineLevel="2">
      <c r="A567" s="968"/>
      <c r="B567" s="969"/>
      <c r="C567" s="976"/>
      <c r="D567" s="976"/>
      <c r="E567" s="523">
        <v>79</v>
      </c>
      <c r="F567" s="100"/>
      <c r="G567" s="100"/>
      <c r="H567" s="51"/>
      <c r="I567" s="52"/>
      <c r="J567" s="53"/>
      <c r="K567" s="52"/>
      <c r="L567" s="53"/>
      <c r="M567" s="54"/>
      <c r="N567" s="55"/>
      <c r="O567" s="56"/>
      <c r="P567" s="54"/>
      <c r="Q567" s="55"/>
      <c r="R567" s="57"/>
      <c r="S567" s="133"/>
      <c r="T567" s="134">
        <f t="shared" si="16"/>
        <v>0</v>
      </c>
      <c r="U567" s="522">
        <f t="shared" si="19"/>
        <v>7</v>
      </c>
    </row>
    <row r="568" spans="1:21" ht="18" hidden="1" customHeight="1" outlineLevel="2">
      <c r="A568" s="970"/>
      <c r="B568" s="971"/>
      <c r="C568" s="977"/>
      <c r="D568" s="977"/>
      <c r="E568" s="59">
        <v>80</v>
      </c>
      <c r="F568" s="39"/>
      <c r="G568" s="39"/>
      <c r="H568" s="60"/>
      <c r="I568" s="61"/>
      <c r="J568" s="62"/>
      <c r="K568" s="61"/>
      <c r="L568" s="62"/>
      <c r="M568" s="63"/>
      <c r="N568" s="64"/>
      <c r="O568" s="65"/>
      <c r="P568" s="63"/>
      <c r="Q568" s="64"/>
      <c r="R568" s="66"/>
      <c r="S568" s="128"/>
      <c r="T568" s="129">
        <f t="shared" si="16"/>
        <v>0</v>
      </c>
      <c r="U568" s="522">
        <f t="shared" si="19"/>
        <v>7</v>
      </c>
    </row>
    <row r="569" spans="1:21" ht="18" hidden="1" customHeight="1" outlineLevel="1">
      <c r="A569" s="994">
        <v>8</v>
      </c>
      <c r="B569" s="995"/>
      <c r="C569" s="998" t="str">
        <f>IF('B-１地域番号①'!$B49="","",'B-１地域番号①'!$B49)</f>
        <v/>
      </c>
      <c r="D569" s="998" t="str">
        <f>IF('B-１地域番号①'!$E51="","",'B-１地域番号①'!$E51)</f>
        <v/>
      </c>
      <c r="E569" s="35">
        <v>1</v>
      </c>
      <c r="F569" s="36"/>
      <c r="G569" s="36"/>
      <c r="H569" s="37"/>
      <c r="I569" s="38"/>
      <c r="J569" s="2"/>
      <c r="K569" s="4"/>
      <c r="L569" s="5"/>
      <c r="M569" s="3"/>
      <c r="N569" s="4"/>
      <c r="O569" s="5"/>
      <c r="P569" s="3"/>
      <c r="Q569" s="4"/>
      <c r="R569" s="6"/>
      <c r="S569" s="8"/>
      <c r="T569" s="127">
        <f t="shared" si="16"/>
        <v>0</v>
      </c>
      <c r="U569" s="522">
        <f t="shared" ref="U569:U632" si="20">$A$569</f>
        <v>8</v>
      </c>
    </row>
    <row r="570" spans="1:21" ht="18" hidden="1" customHeight="1" outlineLevel="1">
      <c r="A570" s="968"/>
      <c r="B570" s="969"/>
      <c r="C570" s="976"/>
      <c r="D570" s="976"/>
      <c r="E570" s="523">
        <v>2</v>
      </c>
      <c r="F570" s="100"/>
      <c r="G570" s="100"/>
      <c r="H570" s="51"/>
      <c r="I570" s="52"/>
      <c r="J570" s="53"/>
      <c r="K570" s="55"/>
      <c r="L570" s="56"/>
      <c r="M570" s="54"/>
      <c r="N570" s="55"/>
      <c r="O570" s="56"/>
      <c r="P570" s="54"/>
      <c r="Q570" s="55"/>
      <c r="R570" s="57"/>
      <c r="S570" s="133"/>
      <c r="T570" s="134">
        <f t="shared" si="16"/>
        <v>0</v>
      </c>
      <c r="U570" s="522">
        <f t="shared" si="20"/>
        <v>8</v>
      </c>
    </row>
    <row r="571" spans="1:21" ht="18" hidden="1" customHeight="1" outlineLevel="1">
      <c r="A571" s="968"/>
      <c r="B571" s="969"/>
      <c r="C571" s="976"/>
      <c r="D571" s="976"/>
      <c r="E571" s="523">
        <v>3</v>
      </c>
      <c r="F571" s="100"/>
      <c r="G571" s="100"/>
      <c r="H571" s="51"/>
      <c r="I571" s="52"/>
      <c r="J571" s="53"/>
      <c r="K571" s="55"/>
      <c r="L571" s="56"/>
      <c r="M571" s="54"/>
      <c r="N571" s="55"/>
      <c r="O571" s="56"/>
      <c r="P571" s="54"/>
      <c r="Q571" s="55"/>
      <c r="R571" s="57"/>
      <c r="S571" s="133"/>
      <c r="T571" s="134">
        <f t="shared" si="16"/>
        <v>0</v>
      </c>
      <c r="U571" s="522">
        <f t="shared" si="20"/>
        <v>8</v>
      </c>
    </row>
    <row r="572" spans="1:21" ht="18" hidden="1" customHeight="1" outlineLevel="1">
      <c r="A572" s="968"/>
      <c r="B572" s="969"/>
      <c r="C572" s="976"/>
      <c r="D572" s="976"/>
      <c r="E572" s="523">
        <v>4</v>
      </c>
      <c r="F572" s="100"/>
      <c r="G572" s="100"/>
      <c r="H572" s="51"/>
      <c r="I572" s="52"/>
      <c r="J572" s="53"/>
      <c r="K572" s="52"/>
      <c r="L572" s="53"/>
      <c r="M572" s="54"/>
      <c r="N572" s="52"/>
      <c r="O572" s="56"/>
      <c r="P572" s="76"/>
      <c r="Q572" s="55"/>
      <c r="R572" s="57"/>
      <c r="S572" s="133"/>
      <c r="T572" s="134">
        <f t="shared" si="16"/>
        <v>0</v>
      </c>
      <c r="U572" s="522">
        <f t="shared" si="20"/>
        <v>8</v>
      </c>
    </row>
    <row r="573" spans="1:21" ht="18" hidden="1" customHeight="1" outlineLevel="1">
      <c r="A573" s="968"/>
      <c r="B573" s="969"/>
      <c r="C573" s="976"/>
      <c r="D573" s="976"/>
      <c r="E573" s="523">
        <v>5</v>
      </c>
      <c r="F573" s="100"/>
      <c r="G573" s="100"/>
      <c r="H573" s="51"/>
      <c r="I573" s="52"/>
      <c r="J573" s="53"/>
      <c r="K573" s="52"/>
      <c r="L573" s="53"/>
      <c r="M573" s="54"/>
      <c r="N573" s="52"/>
      <c r="O573" s="56"/>
      <c r="P573" s="76"/>
      <c r="Q573" s="55"/>
      <c r="R573" s="57"/>
      <c r="S573" s="133"/>
      <c r="T573" s="134">
        <f t="shared" si="16"/>
        <v>0</v>
      </c>
      <c r="U573" s="522">
        <f t="shared" si="20"/>
        <v>8</v>
      </c>
    </row>
    <row r="574" spans="1:21" ht="18" hidden="1" customHeight="1" outlineLevel="1">
      <c r="A574" s="968"/>
      <c r="B574" s="969"/>
      <c r="C574" s="976"/>
      <c r="D574" s="976"/>
      <c r="E574" s="523">
        <v>6</v>
      </c>
      <c r="F574" s="100"/>
      <c r="G574" s="100"/>
      <c r="H574" s="51"/>
      <c r="I574" s="52"/>
      <c r="J574" s="53"/>
      <c r="K574" s="52"/>
      <c r="L574" s="53"/>
      <c r="M574" s="54"/>
      <c r="N574" s="52"/>
      <c r="O574" s="56"/>
      <c r="P574" s="76"/>
      <c r="Q574" s="55"/>
      <c r="R574" s="57"/>
      <c r="S574" s="133"/>
      <c r="T574" s="134">
        <f t="shared" si="16"/>
        <v>0</v>
      </c>
      <c r="U574" s="522">
        <f t="shared" si="20"/>
        <v>8</v>
      </c>
    </row>
    <row r="575" spans="1:21" ht="18" hidden="1" customHeight="1" outlineLevel="1">
      <c r="A575" s="968"/>
      <c r="B575" s="969"/>
      <c r="C575" s="976"/>
      <c r="D575" s="976"/>
      <c r="E575" s="523">
        <v>7</v>
      </c>
      <c r="F575" s="100"/>
      <c r="G575" s="100"/>
      <c r="H575" s="51"/>
      <c r="I575" s="52"/>
      <c r="J575" s="53"/>
      <c r="K575" s="52"/>
      <c r="L575" s="53"/>
      <c r="M575" s="54"/>
      <c r="N575" s="55"/>
      <c r="O575" s="56"/>
      <c r="P575" s="54"/>
      <c r="Q575" s="55"/>
      <c r="R575" s="57"/>
      <c r="S575" s="133"/>
      <c r="T575" s="134">
        <f t="shared" si="16"/>
        <v>0</v>
      </c>
      <c r="U575" s="522">
        <f t="shared" si="20"/>
        <v>8</v>
      </c>
    </row>
    <row r="576" spans="1:21" ht="18" hidden="1" customHeight="1" outlineLevel="1">
      <c r="A576" s="968"/>
      <c r="B576" s="969"/>
      <c r="C576" s="976"/>
      <c r="D576" s="976"/>
      <c r="E576" s="523">
        <v>8</v>
      </c>
      <c r="F576" s="100"/>
      <c r="G576" s="100"/>
      <c r="H576" s="51"/>
      <c r="I576" s="52"/>
      <c r="J576" s="53"/>
      <c r="K576" s="52"/>
      <c r="L576" s="53"/>
      <c r="M576" s="54"/>
      <c r="N576" s="55"/>
      <c r="O576" s="56"/>
      <c r="P576" s="54"/>
      <c r="Q576" s="55"/>
      <c r="R576" s="57"/>
      <c r="S576" s="133"/>
      <c r="T576" s="134">
        <f t="shared" si="16"/>
        <v>0</v>
      </c>
      <c r="U576" s="522">
        <f t="shared" si="20"/>
        <v>8</v>
      </c>
    </row>
    <row r="577" spans="1:21" ht="18" hidden="1" customHeight="1" outlineLevel="1">
      <c r="A577" s="968"/>
      <c r="B577" s="969"/>
      <c r="C577" s="976"/>
      <c r="D577" s="976"/>
      <c r="E577" s="523">
        <v>9</v>
      </c>
      <c r="F577" s="100"/>
      <c r="G577" s="100"/>
      <c r="H577" s="51"/>
      <c r="I577" s="52"/>
      <c r="J577" s="53"/>
      <c r="K577" s="52"/>
      <c r="L577" s="53"/>
      <c r="M577" s="54"/>
      <c r="N577" s="55"/>
      <c r="O577" s="56"/>
      <c r="P577" s="54"/>
      <c r="Q577" s="55"/>
      <c r="R577" s="57"/>
      <c r="S577" s="133"/>
      <c r="T577" s="134">
        <f t="shared" ref="T577:T640" si="21">IF(J577="",0,INT(SUM(PRODUCT(J577,L577,O577),R577)))</f>
        <v>0</v>
      </c>
      <c r="U577" s="522">
        <f t="shared" si="20"/>
        <v>8</v>
      </c>
    </row>
    <row r="578" spans="1:21" ht="18" hidden="1" customHeight="1" outlineLevel="1">
      <c r="A578" s="968"/>
      <c r="B578" s="969"/>
      <c r="C578" s="976"/>
      <c r="D578" s="976"/>
      <c r="E578" s="523">
        <v>10</v>
      </c>
      <c r="F578" s="100"/>
      <c r="G578" s="100"/>
      <c r="H578" s="51"/>
      <c r="I578" s="52"/>
      <c r="J578" s="53"/>
      <c r="K578" s="52"/>
      <c r="L578" s="53"/>
      <c r="M578" s="54"/>
      <c r="N578" s="55"/>
      <c r="O578" s="56"/>
      <c r="P578" s="54"/>
      <c r="Q578" s="55"/>
      <c r="R578" s="57"/>
      <c r="S578" s="133"/>
      <c r="T578" s="134">
        <f t="shared" si="21"/>
        <v>0</v>
      </c>
      <c r="U578" s="522">
        <f t="shared" si="20"/>
        <v>8</v>
      </c>
    </row>
    <row r="579" spans="1:21" ht="18" hidden="1" customHeight="1" outlineLevel="1">
      <c r="A579" s="968"/>
      <c r="B579" s="969"/>
      <c r="C579" s="976"/>
      <c r="D579" s="976"/>
      <c r="E579" s="523">
        <v>11</v>
      </c>
      <c r="F579" s="100"/>
      <c r="G579" s="100"/>
      <c r="H579" s="51"/>
      <c r="I579" s="52"/>
      <c r="J579" s="53"/>
      <c r="K579" s="52"/>
      <c r="L579" s="53"/>
      <c r="M579" s="54"/>
      <c r="N579" s="55"/>
      <c r="O579" s="56"/>
      <c r="P579" s="54"/>
      <c r="Q579" s="55"/>
      <c r="R579" s="57"/>
      <c r="S579" s="133"/>
      <c r="T579" s="134">
        <f t="shared" si="21"/>
        <v>0</v>
      </c>
      <c r="U579" s="522">
        <f t="shared" si="20"/>
        <v>8</v>
      </c>
    </row>
    <row r="580" spans="1:21" ht="18" hidden="1" customHeight="1" outlineLevel="1">
      <c r="A580" s="968"/>
      <c r="B580" s="969"/>
      <c r="C580" s="976"/>
      <c r="D580" s="976"/>
      <c r="E580" s="523">
        <v>12</v>
      </c>
      <c r="F580" s="100"/>
      <c r="G580" s="100"/>
      <c r="H580" s="51"/>
      <c r="I580" s="52"/>
      <c r="J580" s="53"/>
      <c r="K580" s="52"/>
      <c r="L580" s="53"/>
      <c r="M580" s="54"/>
      <c r="N580" s="55"/>
      <c r="O580" s="56"/>
      <c r="P580" s="54"/>
      <c r="Q580" s="55"/>
      <c r="R580" s="57"/>
      <c r="S580" s="133"/>
      <c r="T580" s="134">
        <f t="shared" si="21"/>
        <v>0</v>
      </c>
      <c r="U580" s="522">
        <f t="shared" si="20"/>
        <v>8</v>
      </c>
    </row>
    <row r="581" spans="1:21" ht="18" hidden="1" customHeight="1" outlineLevel="1">
      <c r="A581" s="968"/>
      <c r="B581" s="969"/>
      <c r="C581" s="976"/>
      <c r="D581" s="976"/>
      <c r="E581" s="523">
        <v>13</v>
      </c>
      <c r="F581" s="100"/>
      <c r="G581" s="100"/>
      <c r="H581" s="51"/>
      <c r="I581" s="52"/>
      <c r="J581" s="53"/>
      <c r="K581" s="52"/>
      <c r="L581" s="53"/>
      <c r="M581" s="54"/>
      <c r="N581" s="55"/>
      <c r="O581" s="56"/>
      <c r="P581" s="54"/>
      <c r="Q581" s="55"/>
      <c r="R581" s="57"/>
      <c r="S581" s="133"/>
      <c r="T581" s="134">
        <f t="shared" si="21"/>
        <v>0</v>
      </c>
      <c r="U581" s="522">
        <f t="shared" si="20"/>
        <v>8</v>
      </c>
    </row>
    <row r="582" spans="1:21" ht="18" hidden="1" customHeight="1" outlineLevel="1">
      <c r="A582" s="968"/>
      <c r="B582" s="969"/>
      <c r="C582" s="976"/>
      <c r="D582" s="976"/>
      <c r="E582" s="523">
        <v>14</v>
      </c>
      <c r="F582" s="100"/>
      <c r="G582" s="100"/>
      <c r="H582" s="51"/>
      <c r="I582" s="52"/>
      <c r="J582" s="53"/>
      <c r="K582" s="52"/>
      <c r="L582" s="53"/>
      <c r="M582" s="54"/>
      <c r="N582" s="55"/>
      <c r="O582" s="56"/>
      <c r="P582" s="54"/>
      <c r="Q582" s="55"/>
      <c r="R582" s="57"/>
      <c r="S582" s="133"/>
      <c r="T582" s="134">
        <f t="shared" si="21"/>
        <v>0</v>
      </c>
      <c r="U582" s="522">
        <f t="shared" si="20"/>
        <v>8</v>
      </c>
    </row>
    <row r="583" spans="1:21" ht="18" hidden="1" customHeight="1" outlineLevel="1">
      <c r="A583" s="968"/>
      <c r="B583" s="969"/>
      <c r="C583" s="976"/>
      <c r="D583" s="976"/>
      <c r="E583" s="523">
        <v>15</v>
      </c>
      <c r="F583" s="100"/>
      <c r="G583" s="100"/>
      <c r="H583" s="51"/>
      <c r="I583" s="52"/>
      <c r="J583" s="53"/>
      <c r="K583" s="52"/>
      <c r="L583" s="53"/>
      <c r="M583" s="54"/>
      <c r="N583" s="55"/>
      <c r="O583" s="56"/>
      <c r="P583" s="54"/>
      <c r="Q583" s="55"/>
      <c r="R583" s="57"/>
      <c r="S583" s="133"/>
      <c r="T583" s="134">
        <f t="shared" si="21"/>
        <v>0</v>
      </c>
      <c r="U583" s="522">
        <f t="shared" si="20"/>
        <v>8</v>
      </c>
    </row>
    <row r="584" spans="1:21" ht="18" hidden="1" customHeight="1" outlineLevel="1">
      <c r="A584" s="968"/>
      <c r="B584" s="969"/>
      <c r="C584" s="976"/>
      <c r="D584" s="976"/>
      <c r="E584" s="523">
        <v>16</v>
      </c>
      <c r="F584" s="100"/>
      <c r="G584" s="100"/>
      <c r="H584" s="51"/>
      <c r="I584" s="52"/>
      <c r="J584" s="53"/>
      <c r="K584" s="52"/>
      <c r="L584" s="53"/>
      <c r="M584" s="54"/>
      <c r="N584" s="55"/>
      <c r="O584" s="56"/>
      <c r="P584" s="54"/>
      <c r="Q584" s="55"/>
      <c r="R584" s="57"/>
      <c r="S584" s="133"/>
      <c r="T584" s="134">
        <f t="shared" si="21"/>
        <v>0</v>
      </c>
      <c r="U584" s="522">
        <f t="shared" si="20"/>
        <v>8</v>
      </c>
    </row>
    <row r="585" spans="1:21" ht="18" hidden="1" customHeight="1" outlineLevel="1">
      <c r="A585" s="968"/>
      <c r="B585" s="969"/>
      <c r="C585" s="976"/>
      <c r="D585" s="976"/>
      <c r="E585" s="523">
        <v>17</v>
      </c>
      <c r="F585" s="100"/>
      <c r="G585" s="100"/>
      <c r="H585" s="51"/>
      <c r="I585" s="52"/>
      <c r="J585" s="53"/>
      <c r="K585" s="52"/>
      <c r="L585" s="53"/>
      <c r="M585" s="54"/>
      <c r="N585" s="55"/>
      <c r="O585" s="56"/>
      <c r="P585" s="54"/>
      <c r="Q585" s="55"/>
      <c r="R585" s="57"/>
      <c r="S585" s="133"/>
      <c r="T585" s="134">
        <f t="shared" si="21"/>
        <v>0</v>
      </c>
      <c r="U585" s="522">
        <f t="shared" si="20"/>
        <v>8</v>
      </c>
    </row>
    <row r="586" spans="1:21" ht="18" hidden="1" customHeight="1" outlineLevel="1">
      <c r="A586" s="968"/>
      <c r="B586" s="969"/>
      <c r="C586" s="976"/>
      <c r="D586" s="976"/>
      <c r="E586" s="523">
        <v>18</v>
      </c>
      <c r="F586" s="100"/>
      <c r="G586" s="100"/>
      <c r="H586" s="51"/>
      <c r="I586" s="52"/>
      <c r="J586" s="53"/>
      <c r="K586" s="52"/>
      <c r="L586" s="53"/>
      <c r="M586" s="54"/>
      <c r="N586" s="55"/>
      <c r="O586" s="56"/>
      <c r="P586" s="54"/>
      <c r="Q586" s="55"/>
      <c r="R586" s="57"/>
      <c r="S586" s="133"/>
      <c r="T586" s="134">
        <f t="shared" si="21"/>
        <v>0</v>
      </c>
      <c r="U586" s="522">
        <f t="shared" si="20"/>
        <v>8</v>
      </c>
    </row>
    <row r="587" spans="1:21" ht="18" hidden="1" customHeight="1" outlineLevel="1">
      <c r="A587" s="968"/>
      <c r="B587" s="969"/>
      <c r="C587" s="976"/>
      <c r="D587" s="976"/>
      <c r="E587" s="523">
        <v>19</v>
      </c>
      <c r="F587" s="100"/>
      <c r="G587" s="100"/>
      <c r="H587" s="51"/>
      <c r="I587" s="52"/>
      <c r="J587" s="53"/>
      <c r="K587" s="52"/>
      <c r="L587" s="53"/>
      <c r="M587" s="54"/>
      <c r="N587" s="55"/>
      <c r="O587" s="56"/>
      <c r="P587" s="54"/>
      <c r="Q587" s="55"/>
      <c r="R587" s="57"/>
      <c r="S587" s="133"/>
      <c r="T587" s="134">
        <f t="shared" si="21"/>
        <v>0</v>
      </c>
      <c r="U587" s="522">
        <f t="shared" si="20"/>
        <v>8</v>
      </c>
    </row>
    <row r="588" spans="1:21" ht="18" hidden="1" customHeight="1" outlineLevel="1">
      <c r="A588" s="968"/>
      <c r="B588" s="969"/>
      <c r="C588" s="976"/>
      <c r="D588" s="976"/>
      <c r="E588" s="523">
        <v>20</v>
      </c>
      <c r="F588" s="100"/>
      <c r="G588" s="100"/>
      <c r="H588" s="51"/>
      <c r="I588" s="52"/>
      <c r="J588" s="53"/>
      <c r="K588" s="52"/>
      <c r="L588" s="53"/>
      <c r="M588" s="54"/>
      <c r="N588" s="55"/>
      <c r="O588" s="56"/>
      <c r="P588" s="54"/>
      <c r="Q588" s="55"/>
      <c r="R588" s="57"/>
      <c r="S588" s="133"/>
      <c r="T588" s="134">
        <f t="shared" si="21"/>
        <v>0</v>
      </c>
      <c r="U588" s="522">
        <f t="shared" si="20"/>
        <v>8</v>
      </c>
    </row>
    <row r="589" spans="1:21" ht="18" hidden="1" customHeight="1" outlineLevel="1">
      <c r="A589" s="968"/>
      <c r="B589" s="969"/>
      <c r="C589" s="976"/>
      <c r="D589" s="976"/>
      <c r="E589" s="523">
        <v>21</v>
      </c>
      <c r="F589" s="100"/>
      <c r="G589" s="100"/>
      <c r="H589" s="51"/>
      <c r="I589" s="52"/>
      <c r="J589" s="53"/>
      <c r="K589" s="52"/>
      <c r="L589" s="53"/>
      <c r="M589" s="54"/>
      <c r="N589" s="55"/>
      <c r="O589" s="56"/>
      <c r="P589" s="54"/>
      <c r="Q589" s="55"/>
      <c r="R589" s="57"/>
      <c r="S589" s="133"/>
      <c r="T589" s="134">
        <f t="shared" si="21"/>
        <v>0</v>
      </c>
      <c r="U589" s="522">
        <f t="shared" si="20"/>
        <v>8</v>
      </c>
    </row>
    <row r="590" spans="1:21" ht="18" hidden="1" customHeight="1" outlineLevel="1">
      <c r="A590" s="968"/>
      <c r="B590" s="969"/>
      <c r="C590" s="976"/>
      <c r="D590" s="976"/>
      <c r="E590" s="523">
        <v>22</v>
      </c>
      <c r="F590" s="100"/>
      <c r="G590" s="100"/>
      <c r="H590" s="51"/>
      <c r="I590" s="52"/>
      <c r="J590" s="53"/>
      <c r="K590" s="52"/>
      <c r="L590" s="53"/>
      <c r="M590" s="54"/>
      <c r="N590" s="55"/>
      <c r="O590" s="56"/>
      <c r="P590" s="54"/>
      <c r="Q590" s="55"/>
      <c r="R590" s="57"/>
      <c r="S590" s="133"/>
      <c r="T590" s="134">
        <f t="shared" si="21"/>
        <v>0</v>
      </c>
      <c r="U590" s="522">
        <f t="shared" si="20"/>
        <v>8</v>
      </c>
    </row>
    <row r="591" spans="1:21" ht="18" hidden="1" customHeight="1" outlineLevel="1">
      <c r="A591" s="968"/>
      <c r="B591" s="969"/>
      <c r="C591" s="976"/>
      <c r="D591" s="976"/>
      <c r="E591" s="523">
        <v>23</v>
      </c>
      <c r="F591" s="100"/>
      <c r="G591" s="100"/>
      <c r="H591" s="51"/>
      <c r="I591" s="52"/>
      <c r="J591" s="53"/>
      <c r="K591" s="52"/>
      <c r="L591" s="53"/>
      <c r="M591" s="54"/>
      <c r="N591" s="55"/>
      <c r="O591" s="56"/>
      <c r="P591" s="54"/>
      <c r="Q591" s="55"/>
      <c r="R591" s="57"/>
      <c r="S591" s="133"/>
      <c r="T591" s="134">
        <f t="shared" si="21"/>
        <v>0</v>
      </c>
      <c r="U591" s="522">
        <f t="shared" si="20"/>
        <v>8</v>
      </c>
    </row>
    <row r="592" spans="1:21" ht="18" hidden="1" customHeight="1" outlineLevel="1">
      <c r="A592" s="968"/>
      <c r="B592" s="969"/>
      <c r="C592" s="976"/>
      <c r="D592" s="976"/>
      <c r="E592" s="523">
        <v>24</v>
      </c>
      <c r="F592" s="100"/>
      <c r="G592" s="100"/>
      <c r="H592" s="51"/>
      <c r="I592" s="52"/>
      <c r="J592" s="53"/>
      <c r="K592" s="52"/>
      <c r="L592" s="53"/>
      <c r="M592" s="54"/>
      <c r="N592" s="55"/>
      <c r="O592" s="56"/>
      <c r="P592" s="54"/>
      <c r="Q592" s="55"/>
      <c r="R592" s="57"/>
      <c r="S592" s="133"/>
      <c r="T592" s="134">
        <f t="shared" si="21"/>
        <v>0</v>
      </c>
      <c r="U592" s="522">
        <f t="shared" si="20"/>
        <v>8</v>
      </c>
    </row>
    <row r="593" spans="1:21" ht="18" hidden="1" customHeight="1" outlineLevel="1">
      <c r="A593" s="968"/>
      <c r="B593" s="969"/>
      <c r="C593" s="976"/>
      <c r="D593" s="976"/>
      <c r="E593" s="523">
        <v>25</v>
      </c>
      <c r="F593" s="100"/>
      <c r="G593" s="100"/>
      <c r="H593" s="51"/>
      <c r="I593" s="52"/>
      <c r="J593" s="53"/>
      <c r="K593" s="52"/>
      <c r="L593" s="53"/>
      <c r="M593" s="54"/>
      <c r="N593" s="55"/>
      <c r="O593" s="56"/>
      <c r="P593" s="54"/>
      <c r="Q593" s="55"/>
      <c r="R593" s="57"/>
      <c r="S593" s="133"/>
      <c r="T593" s="134">
        <f t="shared" si="21"/>
        <v>0</v>
      </c>
      <c r="U593" s="522">
        <f t="shared" si="20"/>
        <v>8</v>
      </c>
    </row>
    <row r="594" spans="1:21" ht="18" hidden="1" customHeight="1" outlineLevel="1">
      <c r="A594" s="968"/>
      <c r="B594" s="969"/>
      <c r="C594" s="976"/>
      <c r="D594" s="976"/>
      <c r="E594" s="523">
        <v>26</v>
      </c>
      <c r="F594" s="100"/>
      <c r="G594" s="100"/>
      <c r="H594" s="51"/>
      <c r="I594" s="52"/>
      <c r="J594" s="53"/>
      <c r="K594" s="52"/>
      <c r="L594" s="53"/>
      <c r="M594" s="54"/>
      <c r="N594" s="55"/>
      <c r="O594" s="56"/>
      <c r="P594" s="54"/>
      <c r="Q594" s="55"/>
      <c r="R594" s="57"/>
      <c r="S594" s="133"/>
      <c r="T594" s="134">
        <f t="shared" si="21"/>
        <v>0</v>
      </c>
      <c r="U594" s="522">
        <f t="shared" si="20"/>
        <v>8</v>
      </c>
    </row>
    <row r="595" spans="1:21" ht="18" hidden="1" customHeight="1" outlineLevel="1">
      <c r="A595" s="968"/>
      <c r="B595" s="969"/>
      <c r="C595" s="976"/>
      <c r="D595" s="976"/>
      <c r="E595" s="523">
        <v>27</v>
      </c>
      <c r="F595" s="100"/>
      <c r="G595" s="100"/>
      <c r="H595" s="51"/>
      <c r="I595" s="52"/>
      <c r="J595" s="53"/>
      <c r="K595" s="52"/>
      <c r="L595" s="53"/>
      <c r="M595" s="54"/>
      <c r="N595" s="55"/>
      <c r="O595" s="56"/>
      <c r="P595" s="54"/>
      <c r="Q595" s="55"/>
      <c r="R595" s="57"/>
      <c r="S595" s="133"/>
      <c r="T595" s="134">
        <f t="shared" si="21"/>
        <v>0</v>
      </c>
      <c r="U595" s="522">
        <f t="shared" si="20"/>
        <v>8</v>
      </c>
    </row>
    <row r="596" spans="1:21" ht="18" hidden="1" customHeight="1" outlineLevel="1">
      <c r="A596" s="968"/>
      <c r="B596" s="969"/>
      <c r="C596" s="976"/>
      <c r="D596" s="976"/>
      <c r="E596" s="523">
        <v>28</v>
      </c>
      <c r="F596" s="100"/>
      <c r="G596" s="100"/>
      <c r="H596" s="51"/>
      <c r="I596" s="52"/>
      <c r="J596" s="53"/>
      <c r="K596" s="55"/>
      <c r="L596" s="56"/>
      <c r="M596" s="54"/>
      <c r="N596" s="55"/>
      <c r="O596" s="56"/>
      <c r="P596" s="54"/>
      <c r="Q596" s="55"/>
      <c r="R596" s="57"/>
      <c r="S596" s="133"/>
      <c r="T596" s="134">
        <f t="shared" si="21"/>
        <v>0</v>
      </c>
      <c r="U596" s="522">
        <f t="shared" si="20"/>
        <v>8</v>
      </c>
    </row>
    <row r="597" spans="1:21" ht="18" hidden="1" customHeight="1" outlineLevel="1">
      <c r="A597" s="968"/>
      <c r="B597" s="969"/>
      <c r="C597" s="976"/>
      <c r="D597" s="976"/>
      <c r="E597" s="523">
        <v>29</v>
      </c>
      <c r="F597" s="100"/>
      <c r="G597" s="100"/>
      <c r="H597" s="51"/>
      <c r="I597" s="52"/>
      <c r="J597" s="53"/>
      <c r="K597" s="55"/>
      <c r="L597" s="56"/>
      <c r="M597" s="54"/>
      <c r="N597" s="55"/>
      <c r="O597" s="56"/>
      <c r="P597" s="54"/>
      <c r="Q597" s="55"/>
      <c r="R597" s="57"/>
      <c r="S597" s="133"/>
      <c r="T597" s="134">
        <f t="shared" si="21"/>
        <v>0</v>
      </c>
      <c r="U597" s="522">
        <f t="shared" si="20"/>
        <v>8</v>
      </c>
    </row>
    <row r="598" spans="1:21" ht="18" hidden="1" customHeight="1" outlineLevel="1">
      <c r="A598" s="968"/>
      <c r="B598" s="969"/>
      <c r="C598" s="976"/>
      <c r="D598" s="976"/>
      <c r="E598" s="523">
        <v>30</v>
      </c>
      <c r="F598" s="100"/>
      <c r="G598" s="100"/>
      <c r="H598" s="51"/>
      <c r="I598" s="52"/>
      <c r="J598" s="53"/>
      <c r="K598" s="55"/>
      <c r="L598" s="56"/>
      <c r="M598" s="54"/>
      <c r="N598" s="55"/>
      <c r="O598" s="56"/>
      <c r="P598" s="54"/>
      <c r="Q598" s="55"/>
      <c r="R598" s="57"/>
      <c r="S598" s="133"/>
      <c r="T598" s="134">
        <f t="shared" si="21"/>
        <v>0</v>
      </c>
      <c r="U598" s="522">
        <f t="shared" si="20"/>
        <v>8</v>
      </c>
    </row>
    <row r="599" spans="1:21" ht="18" hidden="1" customHeight="1" outlineLevel="2">
      <c r="A599" s="968"/>
      <c r="B599" s="969"/>
      <c r="C599" s="976"/>
      <c r="D599" s="976"/>
      <c r="E599" s="523">
        <v>31</v>
      </c>
      <c r="F599" s="100"/>
      <c r="G599" s="100"/>
      <c r="H599" s="51"/>
      <c r="I599" s="52"/>
      <c r="J599" s="53"/>
      <c r="K599" s="55"/>
      <c r="L599" s="56"/>
      <c r="M599" s="54"/>
      <c r="N599" s="55"/>
      <c r="O599" s="56"/>
      <c r="P599" s="54"/>
      <c r="Q599" s="55"/>
      <c r="R599" s="57"/>
      <c r="S599" s="133"/>
      <c r="T599" s="134">
        <f t="shared" si="21"/>
        <v>0</v>
      </c>
      <c r="U599" s="522">
        <f t="shared" si="20"/>
        <v>8</v>
      </c>
    </row>
    <row r="600" spans="1:21" ht="18" hidden="1" customHeight="1" outlineLevel="2">
      <c r="A600" s="968"/>
      <c r="B600" s="969"/>
      <c r="C600" s="976"/>
      <c r="D600" s="976"/>
      <c r="E600" s="523">
        <v>32</v>
      </c>
      <c r="F600" s="100"/>
      <c r="G600" s="100"/>
      <c r="H600" s="51"/>
      <c r="I600" s="52"/>
      <c r="J600" s="53"/>
      <c r="K600" s="52"/>
      <c r="L600" s="53"/>
      <c r="M600" s="54"/>
      <c r="N600" s="52"/>
      <c r="O600" s="56"/>
      <c r="P600" s="76"/>
      <c r="Q600" s="55"/>
      <c r="R600" s="57"/>
      <c r="S600" s="133"/>
      <c r="T600" s="134">
        <f t="shared" si="21"/>
        <v>0</v>
      </c>
      <c r="U600" s="522">
        <f t="shared" si="20"/>
        <v>8</v>
      </c>
    </row>
    <row r="601" spans="1:21" ht="18" hidden="1" customHeight="1" outlineLevel="2">
      <c r="A601" s="968"/>
      <c r="B601" s="969"/>
      <c r="C601" s="976"/>
      <c r="D601" s="976"/>
      <c r="E601" s="523">
        <v>33</v>
      </c>
      <c r="F601" s="100"/>
      <c r="G601" s="100"/>
      <c r="H601" s="51"/>
      <c r="I601" s="52"/>
      <c r="J601" s="53"/>
      <c r="K601" s="52"/>
      <c r="L601" s="53"/>
      <c r="M601" s="54"/>
      <c r="N601" s="52"/>
      <c r="O601" s="56"/>
      <c r="P601" s="76"/>
      <c r="Q601" s="55"/>
      <c r="R601" s="57"/>
      <c r="S601" s="133"/>
      <c r="T601" s="134">
        <f t="shared" si="21"/>
        <v>0</v>
      </c>
      <c r="U601" s="522">
        <f t="shared" si="20"/>
        <v>8</v>
      </c>
    </row>
    <row r="602" spans="1:21" ht="18" hidden="1" customHeight="1" outlineLevel="2">
      <c r="A602" s="968"/>
      <c r="B602" s="969"/>
      <c r="C602" s="976"/>
      <c r="D602" s="976"/>
      <c r="E602" s="523">
        <v>34</v>
      </c>
      <c r="F602" s="100"/>
      <c r="G602" s="100"/>
      <c r="H602" s="51"/>
      <c r="I602" s="52"/>
      <c r="J602" s="53"/>
      <c r="K602" s="52"/>
      <c r="L602" s="53"/>
      <c r="M602" s="54"/>
      <c r="N602" s="52"/>
      <c r="O602" s="56"/>
      <c r="P602" s="76"/>
      <c r="Q602" s="55"/>
      <c r="R602" s="57"/>
      <c r="S602" s="133"/>
      <c r="T602" s="134">
        <f t="shared" si="21"/>
        <v>0</v>
      </c>
      <c r="U602" s="522">
        <f t="shared" si="20"/>
        <v>8</v>
      </c>
    </row>
    <row r="603" spans="1:21" ht="18" hidden="1" customHeight="1" outlineLevel="2">
      <c r="A603" s="968"/>
      <c r="B603" s="969"/>
      <c r="C603" s="976"/>
      <c r="D603" s="976"/>
      <c r="E603" s="523">
        <v>35</v>
      </c>
      <c r="F603" s="100"/>
      <c r="G603" s="100"/>
      <c r="H603" s="51"/>
      <c r="I603" s="52"/>
      <c r="J603" s="53"/>
      <c r="K603" s="55"/>
      <c r="L603" s="56"/>
      <c r="M603" s="54"/>
      <c r="N603" s="55"/>
      <c r="O603" s="56"/>
      <c r="P603" s="54"/>
      <c r="Q603" s="55"/>
      <c r="R603" s="57"/>
      <c r="S603" s="133"/>
      <c r="T603" s="134">
        <f t="shared" si="21"/>
        <v>0</v>
      </c>
      <c r="U603" s="522">
        <f t="shared" si="20"/>
        <v>8</v>
      </c>
    </row>
    <row r="604" spans="1:21" ht="18" hidden="1" customHeight="1" outlineLevel="2">
      <c r="A604" s="968"/>
      <c r="B604" s="969"/>
      <c r="C604" s="976"/>
      <c r="D604" s="976"/>
      <c r="E604" s="523">
        <v>36</v>
      </c>
      <c r="F604" s="100"/>
      <c r="G604" s="100"/>
      <c r="H604" s="51"/>
      <c r="I604" s="52"/>
      <c r="J604" s="53"/>
      <c r="K604" s="52"/>
      <c r="L604" s="53"/>
      <c r="M604" s="54"/>
      <c r="N604" s="52"/>
      <c r="O604" s="56"/>
      <c r="P604" s="76"/>
      <c r="Q604" s="55"/>
      <c r="R604" s="57"/>
      <c r="S604" s="133"/>
      <c r="T604" s="134">
        <f t="shared" si="21"/>
        <v>0</v>
      </c>
      <c r="U604" s="522">
        <f t="shared" si="20"/>
        <v>8</v>
      </c>
    </row>
    <row r="605" spans="1:21" ht="18" hidden="1" customHeight="1" outlineLevel="2">
      <c r="A605" s="968"/>
      <c r="B605" s="969"/>
      <c r="C605" s="976"/>
      <c r="D605" s="976"/>
      <c r="E605" s="523">
        <v>37</v>
      </c>
      <c r="F605" s="100"/>
      <c r="G605" s="100"/>
      <c r="H605" s="51"/>
      <c r="I605" s="52"/>
      <c r="J605" s="53"/>
      <c r="K605" s="52"/>
      <c r="L605" s="53"/>
      <c r="M605" s="54"/>
      <c r="N605" s="52"/>
      <c r="O605" s="56"/>
      <c r="P605" s="76"/>
      <c r="Q605" s="55"/>
      <c r="R605" s="57"/>
      <c r="S605" s="133"/>
      <c r="T605" s="134">
        <f t="shared" si="21"/>
        <v>0</v>
      </c>
      <c r="U605" s="522">
        <f t="shared" si="20"/>
        <v>8</v>
      </c>
    </row>
    <row r="606" spans="1:21" ht="18" hidden="1" customHeight="1" outlineLevel="2">
      <c r="A606" s="968"/>
      <c r="B606" s="969"/>
      <c r="C606" s="976"/>
      <c r="D606" s="976"/>
      <c r="E606" s="523">
        <v>38</v>
      </c>
      <c r="F606" s="100"/>
      <c r="G606" s="100"/>
      <c r="H606" s="51"/>
      <c r="I606" s="52"/>
      <c r="J606" s="53"/>
      <c r="K606" s="52"/>
      <c r="L606" s="53"/>
      <c r="M606" s="54"/>
      <c r="N606" s="52"/>
      <c r="O606" s="56"/>
      <c r="P606" s="76"/>
      <c r="Q606" s="55"/>
      <c r="R606" s="57"/>
      <c r="S606" s="133"/>
      <c r="T606" s="134">
        <f t="shared" si="21"/>
        <v>0</v>
      </c>
      <c r="U606" s="522">
        <f t="shared" si="20"/>
        <v>8</v>
      </c>
    </row>
    <row r="607" spans="1:21" ht="18" hidden="1" customHeight="1" outlineLevel="2">
      <c r="A607" s="968"/>
      <c r="B607" s="969"/>
      <c r="C607" s="976"/>
      <c r="D607" s="976"/>
      <c r="E607" s="523">
        <v>39</v>
      </c>
      <c r="F607" s="100"/>
      <c r="G607" s="100"/>
      <c r="H607" s="51"/>
      <c r="I607" s="52"/>
      <c r="J607" s="53"/>
      <c r="K607" s="52"/>
      <c r="L607" s="53"/>
      <c r="M607" s="54"/>
      <c r="N607" s="55"/>
      <c r="O607" s="56"/>
      <c r="P607" s="54"/>
      <c r="Q607" s="55"/>
      <c r="R607" s="57"/>
      <c r="S607" s="133"/>
      <c r="T607" s="134">
        <f t="shared" si="21"/>
        <v>0</v>
      </c>
      <c r="U607" s="522">
        <f t="shared" si="20"/>
        <v>8</v>
      </c>
    </row>
    <row r="608" spans="1:21" ht="18" hidden="1" customHeight="1" outlineLevel="2">
      <c r="A608" s="968"/>
      <c r="B608" s="969"/>
      <c r="C608" s="976"/>
      <c r="D608" s="976"/>
      <c r="E608" s="523">
        <v>40</v>
      </c>
      <c r="F608" s="100"/>
      <c r="G608" s="100"/>
      <c r="H608" s="51"/>
      <c r="I608" s="52"/>
      <c r="J608" s="53"/>
      <c r="K608" s="52"/>
      <c r="L608" s="53"/>
      <c r="M608" s="54"/>
      <c r="N608" s="55"/>
      <c r="O608" s="56"/>
      <c r="P608" s="54"/>
      <c r="Q608" s="55"/>
      <c r="R608" s="57"/>
      <c r="S608" s="133"/>
      <c r="T608" s="134">
        <f t="shared" si="21"/>
        <v>0</v>
      </c>
      <c r="U608" s="522">
        <f t="shared" si="20"/>
        <v>8</v>
      </c>
    </row>
    <row r="609" spans="1:21" ht="18" hidden="1" customHeight="1" outlineLevel="2">
      <c r="A609" s="968"/>
      <c r="B609" s="969"/>
      <c r="C609" s="976"/>
      <c r="D609" s="976"/>
      <c r="E609" s="523">
        <v>41</v>
      </c>
      <c r="F609" s="100"/>
      <c r="G609" s="100"/>
      <c r="H609" s="51"/>
      <c r="I609" s="52"/>
      <c r="J609" s="53"/>
      <c r="K609" s="52"/>
      <c r="L609" s="53"/>
      <c r="M609" s="54"/>
      <c r="N609" s="55"/>
      <c r="O609" s="56"/>
      <c r="P609" s="54"/>
      <c r="Q609" s="55"/>
      <c r="R609" s="57"/>
      <c r="S609" s="133"/>
      <c r="T609" s="134">
        <f t="shared" si="21"/>
        <v>0</v>
      </c>
      <c r="U609" s="522">
        <f t="shared" si="20"/>
        <v>8</v>
      </c>
    </row>
    <row r="610" spans="1:21" ht="18" hidden="1" customHeight="1" outlineLevel="2">
      <c r="A610" s="968"/>
      <c r="B610" s="969"/>
      <c r="C610" s="976"/>
      <c r="D610" s="976"/>
      <c r="E610" s="523">
        <v>42</v>
      </c>
      <c r="F610" s="100"/>
      <c r="G610" s="100"/>
      <c r="H610" s="51"/>
      <c r="I610" s="52"/>
      <c r="J610" s="53"/>
      <c r="K610" s="52"/>
      <c r="L610" s="53"/>
      <c r="M610" s="54"/>
      <c r="N610" s="55"/>
      <c r="O610" s="56"/>
      <c r="P610" s="54"/>
      <c r="Q610" s="55"/>
      <c r="R610" s="57"/>
      <c r="S610" s="133"/>
      <c r="T610" s="134">
        <f t="shared" si="21"/>
        <v>0</v>
      </c>
      <c r="U610" s="522">
        <f t="shared" si="20"/>
        <v>8</v>
      </c>
    </row>
    <row r="611" spans="1:21" ht="18" hidden="1" customHeight="1" outlineLevel="2">
      <c r="A611" s="968"/>
      <c r="B611" s="969"/>
      <c r="C611" s="976"/>
      <c r="D611" s="976"/>
      <c r="E611" s="523">
        <v>43</v>
      </c>
      <c r="F611" s="100"/>
      <c r="G611" s="100"/>
      <c r="H611" s="51"/>
      <c r="I611" s="52"/>
      <c r="J611" s="53"/>
      <c r="K611" s="52"/>
      <c r="L611" s="53"/>
      <c r="M611" s="54"/>
      <c r="N611" s="55"/>
      <c r="O611" s="56"/>
      <c r="P611" s="54"/>
      <c r="Q611" s="55"/>
      <c r="R611" s="57"/>
      <c r="S611" s="133"/>
      <c r="T611" s="134">
        <f t="shared" si="21"/>
        <v>0</v>
      </c>
      <c r="U611" s="522">
        <f t="shared" si="20"/>
        <v>8</v>
      </c>
    </row>
    <row r="612" spans="1:21" ht="18" hidden="1" customHeight="1" outlineLevel="2">
      <c r="A612" s="968"/>
      <c r="B612" s="969"/>
      <c r="C612" s="976"/>
      <c r="D612" s="976"/>
      <c r="E612" s="523">
        <v>44</v>
      </c>
      <c r="F612" s="100"/>
      <c r="G612" s="100"/>
      <c r="H612" s="51"/>
      <c r="I612" s="52"/>
      <c r="J612" s="53"/>
      <c r="K612" s="52"/>
      <c r="L612" s="53"/>
      <c r="M612" s="54"/>
      <c r="N612" s="55"/>
      <c r="O612" s="56"/>
      <c r="P612" s="54"/>
      <c r="Q612" s="55"/>
      <c r="R612" s="57"/>
      <c r="S612" s="133"/>
      <c r="T612" s="134">
        <f t="shared" si="21"/>
        <v>0</v>
      </c>
      <c r="U612" s="522">
        <f t="shared" si="20"/>
        <v>8</v>
      </c>
    </row>
    <row r="613" spans="1:21" ht="18" hidden="1" customHeight="1" outlineLevel="2">
      <c r="A613" s="968"/>
      <c r="B613" s="969"/>
      <c r="C613" s="976"/>
      <c r="D613" s="976"/>
      <c r="E613" s="523">
        <v>45</v>
      </c>
      <c r="F613" s="100"/>
      <c r="G613" s="100"/>
      <c r="H613" s="51"/>
      <c r="I613" s="52"/>
      <c r="J613" s="53"/>
      <c r="K613" s="52"/>
      <c r="L613" s="53"/>
      <c r="M613" s="54"/>
      <c r="N613" s="55"/>
      <c r="O613" s="56"/>
      <c r="P613" s="54"/>
      <c r="Q613" s="55"/>
      <c r="R613" s="57"/>
      <c r="S613" s="133"/>
      <c r="T613" s="134">
        <f t="shared" si="21"/>
        <v>0</v>
      </c>
      <c r="U613" s="522">
        <f t="shared" si="20"/>
        <v>8</v>
      </c>
    </row>
    <row r="614" spans="1:21" ht="18" hidden="1" customHeight="1" outlineLevel="2">
      <c r="A614" s="968"/>
      <c r="B614" s="969"/>
      <c r="C614" s="976"/>
      <c r="D614" s="976"/>
      <c r="E614" s="523">
        <v>46</v>
      </c>
      <c r="F614" s="100"/>
      <c r="G614" s="100"/>
      <c r="H614" s="51"/>
      <c r="I614" s="52"/>
      <c r="J614" s="53"/>
      <c r="K614" s="52"/>
      <c r="L614" s="53"/>
      <c r="M614" s="54"/>
      <c r="N614" s="55"/>
      <c r="O614" s="56"/>
      <c r="P614" s="54"/>
      <c r="Q614" s="55"/>
      <c r="R614" s="57"/>
      <c r="S614" s="133"/>
      <c r="T614" s="134">
        <f t="shared" si="21"/>
        <v>0</v>
      </c>
      <c r="U614" s="522">
        <f t="shared" si="20"/>
        <v>8</v>
      </c>
    </row>
    <row r="615" spans="1:21" ht="18" hidden="1" customHeight="1" outlineLevel="2">
      <c r="A615" s="968"/>
      <c r="B615" s="969"/>
      <c r="C615" s="976"/>
      <c r="D615" s="976"/>
      <c r="E615" s="523">
        <v>47</v>
      </c>
      <c r="F615" s="100"/>
      <c r="G615" s="100"/>
      <c r="H615" s="51"/>
      <c r="I615" s="52"/>
      <c r="J615" s="53"/>
      <c r="K615" s="52"/>
      <c r="L615" s="53"/>
      <c r="M615" s="54"/>
      <c r="N615" s="55"/>
      <c r="O615" s="56"/>
      <c r="P615" s="54"/>
      <c r="Q615" s="55"/>
      <c r="R615" s="57"/>
      <c r="S615" s="133"/>
      <c r="T615" s="134">
        <f t="shared" si="21"/>
        <v>0</v>
      </c>
      <c r="U615" s="522">
        <f t="shared" si="20"/>
        <v>8</v>
      </c>
    </row>
    <row r="616" spans="1:21" ht="18" hidden="1" customHeight="1" outlineLevel="2">
      <c r="A616" s="968"/>
      <c r="B616" s="969"/>
      <c r="C616" s="976"/>
      <c r="D616" s="976"/>
      <c r="E616" s="523">
        <v>48</v>
      </c>
      <c r="F616" s="100"/>
      <c r="G616" s="100"/>
      <c r="H616" s="51"/>
      <c r="I616" s="52"/>
      <c r="J616" s="53"/>
      <c r="K616" s="52"/>
      <c r="L616" s="53"/>
      <c r="M616" s="54"/>
      <c r="N616" s="55"/>
      <c r="O616" s="56"/>
      <c r="P616" s="54"/>
      <c r="Q616" s="55"/>
      <c r="R616" s="57"/>
      <c r="S616" s="133"/>
      <c r="T616" s="134">
        <f t="shared" si="21"/>
        <v>0</v>
      </c>
      <c r="U616" s="522">
        <f t="shared" si="20"/>
        <v>8</v>
      </c>
    </row>
    <row r="617" spans="1:21" ht="18" hidden="1" customHeight="1" outlineLevel="2">
      <c r="A617" s="968"/>
      <c r="B617" s="969"/>
      <c r="C617" s="976"/>
      <c r="D617" s="976"/>
      <c r="E617" s="523">
        <v>49</v>
      </c>
      <c r="F617" s="100"/>
      <c r="G617" s="100"/>
      <c r="H617" s="51"/>
      <c r="I617" s="52"/>
      <c r="J617" s="53"/>
      <c r="K617" s="52"/>
      <c r="L617" s="53"/>
      <c r="M617" s="54"/>
      <c r="N617" s="55"/>
      <c r="O617" s="56"/>
      <c r="P617" s="54"/>
      <c r="Q617" s="55"/>
      <c r="R617" s="57"/>
      <c r="S617" s="133"/>
      <c r="T617" s="134">
        <f t="shared" si="21"/>
        <v>0</v>
      </c>
      <c r="U617" s="522">
        <f t="shared" si="20"/>
        <v>8</v>
      </c>
    </row>
    <row r="618" spans="1:21" ht="18" hidden="1" customHeight="1" outlineLevel="2">
      <c r="A618" s="968"/>
      <c r="B618" s="969"/>
      <c r="C618" s="976"/>
      <c r="D618" s="976"/>
      <c r="E618" s="523">
        <v>50</v>
      </c>
      <c r="F618" s="100"/>
      <c r="G618" s="100"/>
      <c r="H618" s="51"/>
      <c r="I618" s="52"/>
      <c r="J618" s="53"/>
      <c r="K618" s="52"/>
      <c r="L618" s="53"/>
      <c r="M618" s="54"/>
      <c r="N618" s="55"/>
      <c r="O618" s="56"/>
      <c r="P618" s="54"/>
      <c r="Q618" s="55"/>
      <c r="R618" s="57"/>
      <c r="S618" s="133"/>
      <c r="T618" s="134">
        <f t="shared" si="21"/>
        <v>0</v>
      </c>
      <c r="U618" s="522">
        <f t="shared" si="20"/>
        <v>8</v>
      </c>
    </row>
    <row r="619" spans="1:21" ht="18" hidden="1" customHeight="1" outlineLevel="2">
      <c r="A619" s="968"/>
      <c r="B619" s="969"/>
      <c r="C619" s="976"/>
      <c r="D619" s="976"/>
      <c r="E619" s="523">
        <v>51</v>
      </c>
      <c r="F619" s="100"/>
      <c r="G619" s="100"/>
      <c r="H619" s="51"/>
      <c r="I619" s="52"/>
      <c r="J619" s="53"/>
      <c r="K619" s="52"/>
      <c r="L619" s="53"/>
      <c r="M619" s="54"/>
      <c r="N619" s="55"/>
      <c r="O619" s="56"/>
      <c r="P619" s="54"/>
      <c r="Q619" s="55"/>
      <c r="R619" s="57"/>
      <c r="S619" s="133"/>
      <c r="T619" s="134">
        <f t="shared" si="21"/>
        <v>0</v>
      </c>
      <c r="U619" s="522">
        <f t="shared" si="20"/>
        <v>8</v>
      </c>
    </row>
    <row r="620" spans="1:21" ht="18" hidden="1" customHeight="1" outlineLevel="2">
      <c r="A620" s="968"/>
      <c r="B620" s="969"/>
      <c r="C620" s="976"/>
      <c r="D620" s="976"/>
      <c r="E620" s="523">
        <v>52</v>
      </c>
      <c r="F620" s="100"/>
      <c r="G620" s="100"/>
      <c r="H620" s="51"/>
      <c r="I620" s="52"/>
      <c r="J620" s="53"/>
      <c r="K620" s="52"/>
      <c r="L620" s="53"/>
      <c r="M620" s="54"/>
      <c r="N620" s="55"/>
      <c r="O620" s="56"/>
      <c r="P620" s="54"/>
      <c r="Q620" s="55"/>
      <c r="R620" s="57"/>
      <c r="S620" s="133"/>
      <c r="T620" s="134">
        <f t="shared" si="21"/>
        <v>0</v>
      </c>
      <c r="U620" s="522">
        <f t="shared" si="20"/>
        <v>8</v>
      </c>
    </row>
    <row r="621" spans="1:21" ht="18" hidden="1" customHeight="1" outlineLevel="2">
      <c r="A621" s="968"/>
      <c r="B621" s="969"/>
      <c r="C621" s="976"/>
      <c r="D621" s="976"/>
      <c r="E621" s="523">
        <v>53</v>
      </c>
      <c r="F621" s="100"/>
      <c r="G621" s="100"/>
      <c r="H621" s="51"/>
      <c r="I621" s="52"/>
      <c r="J621" s="53"/>
      <c r="K621" s="52"/>
      <c r="L621" s="53"/>
      <c r="M621" s="54"/>
      <c r="N621" s="55"/>
      <c r="O621" s="56"/>
      <c r="P621" s="54"/>
      <c r="Q621" s="55"/>
      <c r="R621" s="57"/>
      <c r="S621" s="133"/>
      <c r="T621" s="134">
        <f t="shared" si="21"/>
        <v>0</v>
      </c>
      <c r="U621" s="522">
        <f t="shared" si="20"/>
        <v>8</v>
      </c>
    </row>
    <row r="622" spans="1:21" ht="18" hidden="1" customHeight="1" outlineLevel="2">
      <c r="A622" s="968"/>
      <c r="B622" s="969"/>
      <c r="C622" s="976"/>
      <c r="D622" s="976"/>
      <c r="E622" s="523">
        <v>54</v>
      </c>
      <c r="F622" s="100"/>
      <c r="G622" s="100"/>
      <c r="H622" s="51"/>
      <c r="I622" s="52"/>
      <c r="J622" s="53"/>
      <c r="K622" s="52"/>
      <c r="L622" s="53"/>
      <c r="M622" s="54"/>
      <c r="N622" s="55"/>
      <c r="O622" s="56"/>
      <c r="P622" s="54"/>
      <c r="Q622" s="55"/>
      <c r="R622" s="57"/>
      <c r="S622" s="133"/>
      <c r="T622" s="134">
        <f t="shared" si="21"/>
        <v>0</v>
      </c>
      <c r="U622" s="522">
        <f t="shared" si="20"/>
        <v>8</v>
      </c>
    </row>
    <row r="623" spans="1:21" ht="18" hidden="1" customHeight="1" outlineLevel="2">
      <c r="A623" s="968"/>
      <c r="B623" s="969"/>
      <c r="C623" s="976"/>
      <c r="D623" s="976"/>
      <c r="E623" s="523">
        <v>55</v>
      </c>
      <c r="F623" s="100"/>
      <c r="G623" s="100"/>
      <c r="H623" s="51"/>
      <c r="I623" s="52"/>
      <c r="J623" s="53"/>
      <c r="K623" s="52"/>
      <c r="L623" s="53"/>
      <c r="M623" s="54"/>
      <c r="N623" s="55"/>
      <c r="O623" s="56"/>
      <c r="P623" s="54"/>
      <c r="Q623" s="55"/>
      <c r="R623" s="57"/>
      <c r="S623" s="133"/>
      <c r="T623" s="134">
        <f t="shared" si="21"/>
        <v>0</v>
      </c>
      <c r="U623" s="522">
        <f t="shared" si="20"/>
        <v>8</v>
      </c>
    </row>
    <row r="624" spans="1:21" ht="18" hidden="1" customHeight="1" outlineLevel="2">
      <c r="A624" s="968"/>
      <c r="B624" s="969"/>
      <c r="C624" s="976"/>
      <c r="D624" s="976"/>
      <c r="E624" s="523">
        <v>56</v>
      </c>
      <c r="F624" s="100"/>
      <c r="G624" s="100"/>
      <c r="H624" s="51"/>
      <c r="I624" s="52"/>
      <c r="J624" s="53"/>
      <c r="K624" s="52"/>
      <c r="L624" s="53"/>
      <c r="M624" s="54"/>
      <c r="N624" s="55"/>
      <c r="O624" s="56"/>
      <c r="P624" s="54"/>
      <c r="Q624" s="55"/>
      <c r="R624" s="57"/>
      <c r="S624" s="133"/>
      <c r="T624" s="134">
        <f t="shared" si="21"/>
        <v>0</v>
      </c>
      <c r="U624" s="522">
        <f t="shared" si="20"/>
        <v>8</v>
      </c>
    </row>
    <row r="625" spans="1:21" ht="18" hidden="1" customHeight="1" outlineLevel="2">
      <c r="A625" s="968"/>
      <c r="B625" s="969"/>
      <c r="C625" s="976"/>
      <c r="D625" s="976"/>
      <c r="E625" s="523">
        <v>57</v>
      </c>
      <c r="F625" s="100"/>
      <c r="G625" s="100"/>
      <c r="H625" s="51"/>
      <c r="I625" s="52"/>
      <c r="J625" s="53"/>
      <c r="K625" s="52"/>
      <c r="L625" s="53"/>
      <c r="M625" s="54"/>
      <c r="N625" s="55"/>
      <c r="O625" s="56"/>
      <c r="P625" s="54"/>
      <c r="Q625" s="55"/>
      <c r="R625" s="57"/>
      <c r="S625" s="133"/>
      <c r="T625" s="134">
        <f t="shared" si="21"/>
        <v>0</v>
      </c>
      <c r="U625" s="522">
        <f t="shared" si="20"/>
        <v>8</v>
      </c>
    </row>
    <row r="626" spans="1:21" ht="18" hidden="1" customHeight="1" outlineLevel="2">
      <c r="A626" s="968"/>
      <c r="B626" s="969"/>
      <c r="C626" s="976"/>
      <c r="D626" s="976"/>
      <c r="E626" s="523">
        <v>58</v>
      </c>
      <c r="F626" s="100"/>
      <c r="G626" s="100"/>
      <c r="H626" s="51"/>
      <c r="I626" s="52"/>
      <c r="J626" s="53"/>
      <c r="K626" s="52"/>
      <c r="L626" s="53"/>
      <c r="M626" s="54"/>
      <c r="N626" s="55"/>
      <c r="O626" s="56"/>
      <c r="P626" s="54"/>
      <c r="Q626" s="55"/>
      <c r="R626" s="57"/>
      <c r="S626" s="133"/>
      <c r="T626" s="134">
        <f t="shared" si="21"/>
        <v>0</v>
      </c>
      <c r="U626" s="522">
        <f t="shared" si="20"/>
        <v>8</v>
      </c>
    </row>
    <row r="627" spans="1:21" ht="18" hidden="1" customHeight="1" outlineLevel="2">
      <c r="A627" s="968"/>
      <c r="B627" s="969"/>
      <c r="C627" s="976"/>
      <c r="D627" s="976"/>
      <c r="E627" s="523">
        <v>59</v>
      </c>
      <c r="F627" s="100"/>
      <c r="G627" s="100"/>
      <c r="H627" s="51"/>
      <c r="I627" s="52"/>
      <c r="J627" s="53"/>
      <c r="K627" s="52"/>
      <c r="L627" s="53"/>
      <c r="M627" s="54"/>
      <c r="N627" s="55"/>
      <c r="O627" s="56"/>
      <c r="P627" s="54"/>
      <c r="Q627" s="55"/>
      <c r="R627" s="57"/>
      <c r="S627" s="133"/>
      <c r="T627" s="134">
        <f t="shared" si="21"/>
        <v>0</v>
      </c>
      <c r="U627" s="522">
        <f t="shared" si="20"/>
        <v>8</v>
      </c>
    </row>
    <row r="628" spans="1:21" ht="18" hidden="1" customHeight="1" outlineLevel="2">
      <c r="A628" s="968"/>
      <c r="B628" s="969"/>
      <c r="C628" s="976"/>
      <c r="D628" s="976"/>
      <c r="E628" s="523">
        <v>60</v>
      </c>
      <c r="F628" s="100"/>
      <c r="G628" s="100"/>
      <c r="H628" s="51"/>
      <c r="I628" s="52"/>
      <c r="J628" s="53"/>
      <c r="K628" s="55"/>
      <c r="L628" s="56"/>
      <c r="M628" s="54"/>
      <c r="N628" s="55"/>
      <c r="O628" s="56"/>
      <c r="P628" s="54"/>
      <c r="Q628" s="55"/>
      <c r="R628" s="57"/>
      <c r="S628" s="133"/>
      <c r="T628" s="134">
        <f t="shared" si="21"/>
        <v>0</v>
      </c>
      <c r="U628" s="522">
        <f t="shared" si="20"/>
        <v>8</v>
      </c>
    </row>
    <row r="629" spans="1:21" ht="18" hidden="1" customHeight="1" outlineLevel="2">
      <c r="A629" s="968"/>
      <c r="B629" s="969"/>
      <c r="C629" s="976"/>
      <c r="D629" s="976"/>
      <c r="E629" s="523">
        <v>61</v>
      </c>
      <c r="F629" s="100"/>
      <c r="G629" s="100"/>
      <c r="H629" s="51"/>
      <c r="I629" s="52"/>
      <c r="J629" s="53"/>
      <c r="K629" s="55"/>
      <c r="L629" s="56"/>
      <c r="M629" s="54"/>
      <c r="N629" s="55"/>
      <c r="O629" s="56"/>
      <c r="P629" s="54"/>
      <c r="Q629" s="55"/>
      <c r="R629" s="57"/>
      <c r="S629" s="133"/>
      <c r="T629" s="134">
        <f t="shared" si="21"/>
        <v>0</v>
      </c>
      <c r="U629" s="522">
        <f t="shared" si="20"/>
        <v>8</v>
      </c>
    </row>
    <row r="630" spans="1:21" ht="18" hidden="1" customHeight="1" outlineLevel="2">
      <c r="A630" s="968"/>
      <c r="B630" s="969"/>
      <c r="C630" s="976"/>
      <c r="D630" s="976"/>
      <c r="E630" s="523">
        <v>62</v>
      </c>
      <c r="F630" s="100"/>
      <c r="G630" s="100"/>
      <c r="H630" s="51"/>
      <c r="I630" s="52"/>
      <c r="J630" s="53"/>
      <c r="K630" s="55"/>
      <c r="L630" s="56"/>
      <c r="M630" s="54"/>
      <c r="N630" s="55"/>
      <c r="O630" s="56"/>
      <c r="P630" s="54"/>
      <c r="Q630" s="55"/>
      <c r="R630" s="57"/>
      <c r="S630" s="133"/>
      <c r="T630" s="134">
        <f t="shared" si="21"/>
        <v>0</v>
      </c>
      <c r="U630" s="522">
        <f t="shared" si="20"/>
        <v>8</v>
      </c>
    </row>
    <row r="631" spans="1:21" ht="18" hidden="1" customHeight="1" outlineLevel="2">
      <c r="A631" s="968"/>
      <c r="B631" s="969"/>
      <c r="C631" s="976"/>
      <c r="D631" s="976"/>
      <c r="E631" s="523">
        <v>63</v>
      </c>
      <c r="F631" s="100"/>
      <c r="G631" s="100"/>
      <c r="H631" s="51"/>
      <c r="I631" s="52"/>
      <c r="J631" s="53"/>
      <c r="K631" s="55"/>
      <c r="L631" s="56"/>
      <c r="M631" s="54"/>
      <c r="N631" s="55"/>
      <c r="O631" s="56"/>
      <c r="P631" s="54"/>
      <c r="Q631" s="55"/>
      <c r="R631" s="57"/>
      <c r="S631" s="133"/>
      <c r="T631" s="134">
        <f t="shared" si="21"/>
        <v>0</v>
      </c>
      <c r="U631" s="522">
        <f t="shared" si="20"/>
        <v>8</v>
      </c>
    </row>
    <row r="632" spans="1:21" ht="18" hidden="1" customHeight="1" outlineLevel="2">
      <c r="A632" s="968"/>
      <c r="B632" s="969"/>
      <c r="C632" s="976"/>
      <c r="D632" s="976"/>
      <c r="E632" s="523">
        <v>64</v>
      </c>
      <c r="F632" s="100"/>
      <c r="G632" s="100"/>
      <c r="H632" s="51"/>
      <c r="I632" s="52"/>
      <c r="J632" s="53"/>
      <c r="K632" s="52"/>
      <c r="L632" s="53"/>
      <c r="M632" s="54"/>
      <c r="N632" s="52"/>
      <c r="O632" s="56"/>
      <c r="P632" s="76"/>
      <c r="Q632" s="55"/>
      <c r="R632" s="57"/>
      <c r="S632" s="133"/>
      <c r="T632" s="134">
        <f t="shared" si="21"/>
        <v>0</v>
      </c>
      <c r="U632" s="522">
        <f t="shared" si="20"/>
        <v>8</v>
      </c>
    </row>
    <row r="633" spans="1:21" ht="18" hidden="1" customHeight="1" outlineLevel="2">
      <c r="A633" s="968"/>
      <c r="B633" s="969"/>
      <c r="C633" s="976"/>
      <c r="D633" s="976"/>
      <c r="E633" s="523">
        <v>65</v>
      </c>
      <c r="F633" s="100"/>
      <c r="G633" s="100"/>
      <c r="H633" s="51"/>
      <c r="I633" s="52"/>
      <c r="J633" s="53"/>
      <c r="K633" s="52"/>
      <c r="L633" s="53"/>
      <c r="M633" s="54"/>
      <c r="N633" s="52"/>
      <c r="O633" s="56"/>
      <c r="P633" s="76"/>
      <c r="Q633" s="55"/>
      <c r="R633" s="57"/>
      <c r="S633" s="133"/>
      <c r="T633" s="134">
        <f t="shared" si="21"/>
        <v>0</v>
      </c>
      <c r="U633" s="522">
        <f t="shared" ref="U633:U648" si="22">$A$569</f>
        <v>8</v>
      </c>
    </row>
    <row r="634" spans="1:21" ht="18" hidden="1" customHeight="1" outlineLevel="2">
      <c r="A634" s="968"/>
      <c r="B634" s="969"/>
      <c r="C634" s="976"/>
      <c r="D634" s="976"/>
      <c r="E634" s="523">
        <v>66</v>
      </c>
      <c r="F634" s="100"/>
      <c r="G634" s="100"/>
      <c r="H634" s="51"/>
      <c r="I634" s="52"/>
      <c r="J634" s="53"/>
      <c r="K634" s="52"/>
      <c r="L634" s="53"/>
      <c r="M634" s="54"/>
      <c r="N634" s="52"/>
      <c r="O634" s="56"/>
      <c r="P634" s="76"/>
      <c r="Q634" s="55"/>
      <c r="R634" s="57"/>
      <c r="S634" s="133"/>
      <c r="T634" s="134">
        <f t="shared" si="21"/>
        <v>0</v>
      </c>
      <c r="U634" s="522">
        <f t="shared" si="22"/>
        <v>8</v>
      </c>
    </row>
    <row r="635" spans="1:21" ht="18" hidden="1" customHeight="1" outlineLevel="2">
      <c r="A635" s="968"/>
      <c r="B635" s="969"/>
      <c r="C635" s="976"/>
      <c r="D635" s="976"/>
      <c r="E635" s="523">
        <v>67</v>
      </c>
      <c r="F635" s="100"/>
      <c r="G635" s="100"/>
      <c r="H635" s="51"/>
      <c r="I635" s="52"/>
      <c r="J635" s="53"/>
      <c r="K635" s="52"/>
      <c r="L635" s="53"/>
      <c r="M635" s="54"/>
      <c r="N635" s="55"/>
      <c r="O635" s="56"/>
      <c r="P635" s="54"/>
      <c r="Q635" s="55"/>
      <c r="R635" s="57"/>
      <c r="S635" s="133"/>
      <c r="T635" s="134">
        <f t="shared" si="21"/>
        <v>0</v>
      </c>
      <c r="U635" s="522">
        <f t="shared" si="22"/>
        <v>8</v>
      </c>
    </row>
    <row r="636" spans="1:21" ht="18" hidden="1" customHeight="1" outlineLevel="2">
      <c r="A636" s="968"/>
      <c r="B636" s="969"/>
      <c r="C636" s="976"/>
      <c r="D636" s="976"/>
      <c r="E636" s="523">
        <v>68</v>
      </c>
      <c r="F636" s="100"/>
      <c r="G636" s="100"/>
      <c r="H636" s="51"/>
      <c r="I636" s="52"/>
      <c r="J636" s="53"/>
      <c r="K636" s="52"/>
      <c r="L636" s="53"/>
      <c r="M636" s="54"/>
      <c r="N636" s="55"/>
      <c r="O636" s="56"/>
      <c r="P636" s="54"/>
      <c r="Q636" s="55"/>
      <c r="R636" s="57"/>
      <c r="S636" s="133"/>
      <c r="T636" s="134">
        <f t="shared" si="21"/>
        <v>0</v>
      </c>
      <c r="U636" s="522">
        <f t="shared" si="22"/>
        <v>8</v>
      </c>
    </row>
    <row r="637" spans="1:21" ht="18" hidden="1" customHeight="1" outlineLevel="2">
      <c r="A637" s="968"/>
      <c r="B637" s="969"/>
      <c r="C637" s="976"/>
      <c r="D637" s="976"/>
      <c r="E637" s="523">
        <v>69</v>
      </c>
      <c r="F637" s="100"/>
      <c r="G637" s="100"/>
      <c r="H637" s="51"/>
      <c r="I637" s="52"/>
      <c r="J637" s="53"/>
      <c r="K637" s="52"/>
      <c r="L637" s="53"/>
      <c r="M637" s="54"/>
      <c r="N637" s="55"/>
      <c r="O637" s="56"/>
      <c r="P637" s="54"/>
      <c r="Q637" s="55"/>
      <c r="R637" s="57"/>
      <c r="S637" s="133"/>
      <c r="T637" s="134">
        <f t="shared" si="21"/>
        <v>0</v>
      </c>
      <c r="U637" s="522">
        <f t="shared" si="22"/>
        <v>8</v>
      </c>
    </row>
    <row r="638" spans="1:21" ht="18" hidden="1" customHeight="1" outlineLevel="2">
      <c r="A638" s="968"/>
      <c r="B638" s="969"/>
      <c r="C638" s="976"/>
      <c r="D638" s="976"/>
      <c r="E638" s="523">
        <v>70</v>
      </c>
      <c r="F638" s="100"/>
      <c r="G638" s="100"/>
      <c r="H638" s="51"/>
      <c r="I638" s="52"/>
      <c r="J638" s="53"/>
      <c r="K638" s="52"/>
      <c r="L638" s="53"/>
      <c r="M638" s="54"/>
      <c r="N638" s="55"/>
      <c r="O638" s="56"/>
      <c r="P638" s="54"/>
      <c r="Q638" s="55"/>
      <c r="R638" s="57"/>
      <c r="S638" s="133"/>
      <c r="T638" s="134">
        <f t="shared" si="21"/>
        <v>0</v>
      </c>
      <c r="U638" s="522">
        <f t="shared" si="22"/>
        <v>8</v>
      </c>
    </row>
    <row r="639" spans="1:21" ht="18" hidden="1" customHeight="1" outlineLevel="2">
      <c r="A639" s="968"/>
      <c r="B639" s="969"/>
      <c r="C639" s="976"/>
      <c r="D639" s="976"/>
      <c r="E639" s="523">
        <v>71</v>
      </c>
      <c r="F639" s="100"/>
      <c r="G639" s="100"/>
      <c r="H639" s="51"/>
      <c r="I639" s="52"/>
      <c r="J639" s="53"/>
      <c r="K639" s="52"/>
      <c r="L639" s="53"/>
      <c r="M639" s="54"/>
      <c r="N639" s="55"/>
      <c r="O639" s="56"/>
      <c r="P639" s="54"/>
      <c r="Q639" s="55"/>
      <c r="R639" s="57"/>
      <c r="S639" s="133"/>
      <c r="T639" s="134">
        <f t="shared" si="21"/>
        <v>0</v>
      </c>
      <c r="U639" s="522">
        <f t="shared" si="22"/>
        <v>8</v>
      </c>
    </row>
    <row r="640" spans="1:21" ht="18" hidden="1" customHeight="1" outlineLevel="2">
      <c r="A640" s="968"/>
      <c r="B640" s="969"/>
      <c r="C640" s="976"/>
      <c r="D640" s="976"/>
      <c r="E640" s="523">
        <v>72</v>
      </c>
      <c r="F640" s="100"/>
      <c r="G640" s="100"/>
      <c r="H640" s="51"/>
      <c r="I640" s="52"/>
      <c r="J640" s="53"/>
      <c r="K640" s="52"/>
      <c r="L640" s="53"/>
      <c r="M640" s="54"/>
      <c r="N640" s="55"/>
      <c r="O640" s="56"/>
      <c r="P640" s="54"/>
      <c r="Q640" s="55"/>
      <c r="R640" s="57"/>
      <c r="S640" s="133"/>
      <c r="T640" s="134">
        <f t="shared" si="21"/>
        <v>0</v>
      </c>
      <c r="U640" s="522">
        <f t="shared" si="22"/>
        <v>8</v>
      </c>
    </row>
    <row r="641" spans="1:21" ht="18" hidden="1" customHeight="1" outlineLevel="2">
      <c r="A641" s="968"/>
      <c r="B641" s="969"/>
      <c r="C641" s="976"/>
      <c r="D641" s="976"/>
      <c r="E641" s="523">
        <v>73</v>
      </c>
      <c r="F641" s="100"/>
      <c r="G641" s="100"/>
      <c r="H641" s="51"/>
      <c r="I641" s="52"/>
      <c r="J641" s="53"/>
      <c r="K641" s="52"/>
      <c r="L641" s="53"/>
      <c r="M641" s="54"/>
      <c r="N641" s="55"/>
      <c r="O641" s="56"/>
      <c r="P641" s="54"/>
      <c r="Q641" s="55"/>
      <c r="R641" s="57"/>
      <c r="S641" s="133"/>
      <c r="T641" s="134">
        <f t="shared" ref="T641:T704" si="23">IF(J641="",0,INT(SUM(PRODUCT(J641,L641,O641),R641)))</f>
        <v>0</v>
      </c>
      <c r="U641" s="522">
        <f t="shared" si="22"/>
        <v>8</v>
      </c>
    </row>
    <row r="642" spans="1:21" ht="18" hidden="1" customHeight="1" outlineLevel="2">
      <c r="A642" s="968"/>
      <c r="B642" s="969"/>
      <c r="C642" s="976"/>
      <c r="D642" s="976"/>
      <c r="E642" s="523">
        <v>74</v>
      </c>
      <c r="F642" s="100"/>
      <c r="G642" s="100"/>
      <c r="H642" s="51"/>
      <c r="I642" s="52"/>
      <c r="J642" s="53"/>
      <c r="K642" s="52"/>
      <c r="L642" s="53"/>
      <c r="M642" s="54"/>
      <c r="N642" s="55"/>
      <c r="O642" s="56"/>
      <c r="P642" s="54"/>
      <c r="Q642" s="55"/>
      <c r="R642" s="57"/>
      <c r="S642" s="133"/>
      <c r="T642" s="134">
        <f t="shared" si="23"/>
        <v>0</v>
      </c>
      <c r="U642" s="522">
        <f t="shared" si="22"/>
        <v>8</v>
      </c>
    </row>
    <row r="643" spans="1:21" ht="18" hidden="1" customHeight="1" outlineLevel="2">
      <c r="A643" s="968"/>
      <c r="B643" s="969"/>
      <c r="C643" s="976"/>
      <c r="D643" s="976"/>
      <c r="E643" s="523">
        <v>75</v>
      </c>
      <c r="F643" s="100"/>
      <c r="G643" s="100"/>
      <c r="H643" s="51"/>
      <c r="I643" s="52"/>
      <c r="J643" s="53"/>
      <c r="K643" s="52"/>
      <c r="L643" s="53"/>
      <c r="M643" s="54"/>
      <c r="N643" s="55"/>
      <c r="O643" s="56"/>
      <c r="P643" s="54"/>
      <c r="Q643" s="55"/>
      <c r="R643" s="57"/>
      <c r="S643" s="133"/>
      <c r="T643" s="134">
        <f t="shared" si="23"/>
        <v>0</v>
      </c>
      <c r="U643" s="522">
        <f t="shared" si="22"/>
        <v>8</v>
      </c>
    </row>
    <row r="644" spans="1:21" ht="18" hidden="1" customHeight="1" outlineLevel="2">
      <c r="A644" s="968"/>
      <c r="B644" s="969"/>
      <c r="C644" s="976"/>
      <c r="D644" s="976"/>
      <c r="E644" s="523">
        <v>76</v>
      </c>
      <c r="F644" s="100"/>
      <c r="G644" s="100"/>
      <c r="H644" s="51"/>
      <c r="I644" s="52"/>
      <c r="J644" s="53"/>
      <c r="K644" s="52"/>
      <c r="L644" s="53"/>
      <c r="M644" s="54"/>
      <c r="N644" s="55"/>
      <c r="O644" s="56"/>
      <c r="P644" s="54"/>
      <c r="Q644" s="55"/>
      <c r="R644" s="57"/>
      <c r="S644" s="133"/>
      <c r="T644" s="134">
        <f t="shared" si="23"/>
        <v>0</v>
      </c>
      <c r="U644" s="522">
        <f t="shared" si="22"/>
        <v>8</v>
      </c>
    </row>
    <row r="645" spans="1:21" ht="18" hidden="1" customHeight="1" outlineLevel="2">
      <c r="A645" s="968"/>
      <c r="B645" s="969"/>
      <c r="C645" s="976"/>
      <c r="D645" s="976"/>
      <c r="E645" s="523">
        <v>77</v>
      </c>
      <c r="F645" s="100"/>
      <c r="G645" s="100"/>
      <c r="H645" s="51"/>
      <c r="I645" s="52"/>
      <c r="J645" s="53"/>
      <c r="K645" s="52"/>
      <c r="L645" s="53"/>
      <c r="M645" s="54"/>
      <c r="N645" s="55"/>
      <c r="O645" s="56"/>
      <c r="P645" s="54"/>
      <c r="Q645" s="55"/>
      <c r="R645" s="57"/>
      <c r="S645" s="133"/>
      <c r="T645" s="134">
        <f t="shared" si="23"/>
        <v>0</v>
      </c>
      <c r="U645" s="522">
        <f t="shared" si="22"/>
        <v>8</v>
      </c>
    </row>
    <row r="646" spans="1:21" ht="18" hidden="1" customHeight="1" outlineLevel="2">
      <c r="A646" s="968"/>
      <c r="B646" s="969"/>
      <c r="C646" s="976"/>
      <c r="D646" s="976"/>
      <c r="E646" s="523">
        <v>78</v>
      </c>
      <c r="F646" s="100"/>
      <c r="G646" s="100"/>
      <c r="H646" s="51"/>
      <c r="I646" s="52"/>
      <c r="J646" s="53"/>
      <c r="K646" s="52"/>
      <c r="L646" s="53"/>
      <c r="M646" s="54"/>
      <c r="N646" s="55"/>
      <c r="O646" s="56"/>
      <c r="P646" s="54"/>
      <c r="Q646" s="55"/>
      <c r="R646" s="57"/>
      <c r="S646" s="133"/>
      <c r="T646" s="134">
        <f t="shared" si="23"/>
        <v>0</v>
      </c>
      <c r="U646" s="522">
        <f t="shared" si="22"/>
        <v>8</v>
      </c>
    </row>
    <row r="647" spans="1:21" ht="18" hidden="1" customHeight="1" outlineLevel="2">
      <c r="A647" s="968"/>
      <c r="B647" s="969"/>
      <c r="C647" s="976"/>
      <c r="D647" s="976"/>
      <c r="E647" s="523">
        <v>79</v>
      </c>
      <c r="F647" s="100"/>
      <c r="G647" s="100"/>
      <c r="H647" s="51"/>
      <c r="I647" s="52"/>
      <c r="J647" s="53"/>
      <c r="K647" s="52"/>
      <c r="L647" s="53"/>
      <c r="M647" s="54"/>
      <c r="N647" s="55"/>
      <c r="O647" s="56"/>
      <c r="P647" s="54"/>
      <c r="Q647" s="55"/>
      <c r="R647" s="57"/>
      <c r="S647" s="133"/>
      <c r="T647" s="134">
        <f t="shared" si="23"/>
        <v>0</v>
      </c>
      <c r="U647" s="522">
        <f t="shared" si="22"/>
        <v>8</v>
      </c>
    </row>
    <row r="648" spans="1:21" ht="18" hidden="1" customHeight="1" outlineLevel="2">
      <c r="A648" s="996"/>
      <c r="B648" s="997"/>
      <c r="C648" s="999"/>
      <c r="D648" s="999"/>
      <c r="E648" s="525">
        <v>80</v>
      </c>
      <c r="F648" s="526"/>
      <c r="G648" s="526"/>
      <c r="H648" s="69"/>
      <c r="I648" s="70"/>
      <c r="J648" s="71"/>
      <c r="K648" s="70"/>
      <c r="L648" s="71"/>
      <c r="M648" s="72"/>
      <c r="N648" s="73"/>
      <c r="O648" s="74"/>
      <c r="P648" s="72"/>
      <c r="Q648" s="73"/>
      <c r="R648" s="75"/>
      <c r="S648" s="135"/>
      <c r="T648" s="136">
        <f t="shared" si="23"/>
        <v>0</v>
      </c>
      <c r="U648" s="522">
        <f t="shared" si="22"/>
        <v>8</v>
      </c>
    </row>
    <row r="649" spans="1:21" ht="18" hidden="1" customHeight="1" outlineLevel="1">
      <c r="A649" s="966">
        <v>9</v>
      </c>
      <c r="B649" s="967"/>
      <c r="C649" s="975" t="str">
        <f>IF('B-１地域番号①'!$B55="","",'B-１地域番号①'!$B55)</f>
        <v/>
      </c>
      <c r="D649" s="975" t="str">
        <f>IF('B-１地域番号①'!$E57="","",'B-１地域番号①'!$E57)</f>
        <v/>
      </c>
      <c r="E649" s="40">
        <v>1</v>
      </c>
      <c r="F649" s="68"/>
      <c r="G649" s="68"/>
      <c r="H649" s="41"/>
      <c r="I649" s="42"/>
      <c r="J649" s="43"/>
      <c r="K649" s="45"/>
      <c r="L649" s="46"/>
      <c r="M649" s="44"/>
      <c r="N649" s="45"/>
      <c r="O649" s="46"/>
      <c r="P649" s="44"/>
      <c r="Q649" s="45"/>
      <c r="R649" s="47"/>
      <c r="S649" s="131"/>
      <c r="T649" s="132">
        <f t="shared" si="23"/>
        <v>0</v>
      </c>
      <c r="U649" s="522">
        <f t="shared" ref="U649:U712" si="24">$A$649</f>
        <v>9</v>
      </c>
    </row>
    <row r="650" spans="1:21" ht="18" hidden="1" customHeight="1" outlineLevel="1">
      <c r="A650" s="968"/>
      <c r="B650" s="969"/>
      <c r="C650" s="976"/>
      <c r="D650" s="976"/>
      <c r="E650" s="523">
        <v>2</v>
      </c>
      <c r="F650" s="100"/>
      <c r="G650" s="100"/>
      <c r="H650" s="51"/>
      <c r="I650" s="52"/>
      <c r="J650" s="53"/>
      <c r="K650" s="55"/>
      <c r="L650" s="56"/>
      <c r="M650" s="54"/>
      <c r="N650" s="55"/>
      <c r="O650" s="56"/>
      <c r="P650" s="54"/>
      <c r="Q650" s="55"/>
      <c r="R650" s="57"/>
      <c r="S650" s="133"/>
      <c r="T650" s="134">
        <f t="shared" si="23"/>
        <v>0</v>
      </c>
      <c r="U650" s="522">
        <f t="shared" si="24"/>
        <v>9</v>
      </c>
    </row>
    <row r="651" spans="1:21" ht="18" hidden="1" customHeight="1" outlineLevel="1">
      <c r="A651" s="968"/>
      <c r="B651" s="969"/>
      <c r="C651" s="976"/>
      <c r="D651" s="976"/>
      <c r="E651" s="523">
        <v>3</v>
      </c>
      <c r="F651" s="100"/>
      <c r="G651" s="100"/>
      <c r="H651" s="51"/>
      <c r="I651" s="52"/>
      <c r="J651" s="53"/>
      <c r="K651" s="55"/>
      <c r="L651" s="56"/>
      <c r="M651" s="54"/>
      <c r="N651" s="55"/>
      <c r="O651" s="56"/>
      <c r="P651" s="54"/>
      <c r="Q651" s="55"/>
      <c r="R651" s="57"/>
      <c r="S651" s="133"/>
      <c r="T651" s="134">
        <f t="shared" si="23"/>
        <v>0</v>
      </c>
      <c r="U651" s="522">
        <f t="shared" si="24"/>
        <v>9</v>
      </c>
    </row>
    <row r="652" spans="1:21" ht="18" hidden="1" customHeight="1" outlineLevel="1">
      <c r="A652" s="968"/>
      <c r="B652" s="969"/>
      <c r="C652" s="976"/>
      <c r="D652" s="976"/>
      <c r="E652" s="523">
        <v>4</v>
      </c>
      <c r="F652" s="100"/>
      <c r="G652" s="100"/>
      <c r="H652" s="51"/>
      <c r="I652" s="52"/>
      <c r="J652" s="53"/>
      <c r="K652" s="52"/>
      <c r="L652" s="53"/>
      <c r="M652" s="54"/>
      <c r="N652" s="52"/>
      <c r="O652" s="56"/>
      <c r="P652" s="76"/>
      <c r="Q652" s="55"/>
      <c r="R652" s="57"/>
      <c r="S652" s="133"/>
      <c r="T652" s="134">
        <f t="shared" si="23"/>
        <v>0</v>
      </c>
      <c r="U652" s="522">
        <f t="shared" si="24"/>
        <v>9</v>
      </c>
    </row>
    <row r="653" spans="1:21" ht="18" hidden="1" customHeight="1" outlineLevel="1">
      <c r="A653" s="968"/>
      <c r="B653" s="969"/>
      <c r="C653" s="976"/>
      <c r="D653" s="976"/>
      <c r="E653" s="523">
        <v>5</v>
      </c>
      <c r="F653" s="100"/>
      <c r="G653" s="100"/>
      <c r="H653" s="51"/>
      <c r="I653" s="52"/>
      <c r="J653" s="53"/>
      <c r="K653" s="52"/>
      <c r="L653" s="53"/>
      <c r="M653" s="54"/>
      <c r="N653" s="52"/>
      <c r="O653" s="56"/>
      <c r="P653" s="76"/>
      <c r="Q653" s="55"/>
      <c r="R653" s="57"/>
      <c r="S653" s="133"/>
      <c r="T653" s="134">
        <f t="shared" si="23"/>
        <v>0</v>
      </c>
      <c r="U653" s="522">
        <f t="shared" si="24"/>
        <v>9</v>
      </c>
    </row>
    <row r="654" spans="1:21" ht="18" hidden="1" customHeight="1" outlineLevel="1">
      <c r="A654" s="968"/>
      <c r="B654" s="969"/>
      <c r="C654" s="976"/>
      <c r="D654" s="976"/>
      <c r="E654" s="523">
        <v>6</v>
      </c>
      <c r="F654" s="100"/>
      <c r="G654" s="100"/>
      <c r="H654" s="51"/>
      <c r="I654" s="52"/>
      <c r="J654" s="53"/>
      <c r="K654" s="52"/>
      <c r="L654" s="53"/>
      <c r="M654" s="54"/>
      <c r="N654" s="52"/>
      <c r="O654" s="56"/>
      <c r="P654" s="76"/>
      <c r="Q654" s="55"/>
      <c r="R654" s="57"/>
      <c r="S654" s="133"/>
      <c r="T654" s="134">
        <f t="shared" si="23"/>
        <v>0</v>
      </c>
      <c r="U654" s="522">
        <f t="shared" si="24"/>
        <v>9</v>
      </c>
    </row>
    <row r="655" spans="1:21" ht="18" hidden="1" customHeight="1" outlineLevel="1">
      <c r="A655" s="968"/>
      <c r="B655" s="969"/>
      <c r="C655" s="976"/>
      <c r="D655" s="976"/>
      <c r="E655" s="523">
        <v>7</v>
      </c>
      <c r="F655" s="100"/>
      <c r="G655" s="100"/>
      <c r="H655" s="51"/>
      <c r="I655" s="52"/>
      <c r="J655" s="53"/>
      <c r="K655" s="52"/>
      <c r="L655" s="53"/>
      <c r="M655" s="54"/>
      <c r="N655" s="55"/>
      <c r="O655" s="56"/>
      <c r="P655" s="54"/>
      <c r="Q655" s="55"/>
      <c r="R655" s="57"/>
      <c r="S655" s="133"/>
      <c r="T655" s="134">
        <f t="shared" si="23"/>
        <v>0</v>
      </c>
      <c r="U655" s="522">
        <f t="shared" si="24"/>
        <v>9</v>
      </c>
    </row>
    <row r="656" spans="1:21" ht="18" hidden="1" customHeight="1" outlineLevel="1">
      <c r="A656" s="968"/>
      <c r="B656" s="969"/>
      <c r="C656" s="976"/>
      <c r="D656" s="976"/>
      <c r="E656" s="523">
        <v>8</v>
      </c>
      <c r="F656" s="100"/>
      <c r="G656" s="100"/>
      <c r="H656" s="51"/>
      <c r="I656" s="52"/>
      <c r="J656" s="53"/>
      <c r="K656" s="52"/>
      <c r="L656" s="53"/>
      <c r="M656" s="54"/>
      <c r="N656" s="55"/>
      <c r="O656" s="56"/>
      <c r="P656" s="54"/>
      <c r="Q656" s="55"/>
      <c r="R656" s="57"/>
      <c r="S656" s="133"/>
      <c r="T656" s="134">
        <f t="shared" si="23"/>
        <v>0</v>
      </c>
      <c r="U656" s="522">
        <f t="shared" si="24"/>
        <v>9</v>
      </c>
    </row>
    <row r="657" spans="1:21" ht="18" hidden="1" customHeight="1" outlineLevel="1">
      <c r="A657" s="968"/>
      <c r="B657" s="969"/>
      <c r="C657" s="976"/>
      <c r="D657" s="976"/>
      <c r="E657" s="523">
        <v>9</v>
      </c>
      <c r="F657" s="100"/>
      <c r="G657" s="100"/>
      <c r="H657" s="51"/>
      <c r="I657" s="52"/>
      <c r="J657" s="53"/>
      <c r="K657" s="52"/>
      <c r="L657" s="53"/>
      <c r="M657" s="54"/>
      <c r="N657" s="55"/>
      <c r="O657" s="56"/>
      <c r="P657" s="54"/>
      <c r="Q657" s="55"/>
      <c r="R657" s="57"/>
      <c r="S657" s="133"/>
      <c r="T657" s="134">
        <f t="shared" si="23"/>
        <v>0</v>
      </c>
      <c r="U657" s="522">
        <f t="shared" si="24"/>
        <v>9</v>
      </c>
    </row>
    <row r="658" spans="1:21" ht="18" hidden="1" customHeight="1" outlineLevel="1">
      <c r="A658" s="968"/>
      <c r="B658" s="969"/>
      <c r="C658" s="976"/>
      <c r="D658" s="976"/>
      <c r="E658" s="523">
        <v>10</v>
      </c>
      <c r="F658" s="100"/>
      <c r="G658" s="100"/>
      <c r="H658" s="51"/>
      <c r="I658" s="52"/>
      <c r="J658" s="53"/>
      <c r="K658" s="52"/>
      <c r="L658" s="53"/>
      <c r="M658" s="54"/>
      <c r="N658" s="55"/>
      <c r="O658" s="56"/>
      <c r="P658" s="54"/>
      <c r="Q658" s="55"/>
      <c r="R658" s="57"/>
      <c r="S658" s="133"/>
      <c r="T658" s="134">
        <f t="shared" si="23"/>
        <v>0</v>
      </c>
      <c r="U658" s="522">
        <f t="shared" si="24"/>
        <v>9</v>
      </c>
    </row>
    <row r="659" spans="1:21" ht="18" hidden="1" customHeight="1" outlineLevel="1">
      <c r="A659" s="968"/>
      <c r="B659" s="969"/>
      <c r="C659" s="976"/>
      <c r="D659" s="976"/>
      <c r="E659" s="523">
        <v>11</v>
      </c>
      <c r="F659" s="100"/>
      <c r="G659" s="100"/>
      <c r="H659" s="51"/>
      <c r="I659" s="52"/>
      <c r="J659" s="53"/>
      <c r="K659" s="52"/>
      <c r="L659" s="53"/>
      <c r="M659" s="54"/>
      <c r="N659" s="55"/>
      <c r="O659" s="56"/>
      <c r="P659" s="54"/>
      <c r="Q659" s="55"/>
      <c r="R659" s="57"/>
      <c r="S659" s="133"/>
      <c r="T659" s="134">
        <f t="shared" si="23"/>
        <v>0</v>
      </c>
      <c r="U659" s="522">
        <f t="shared" si="24"/>
        <v>9</v>
      </c>
    </row>
    <row r="660" spans="1:21" ht="18" hidden="1" customHeight="1" outlineLevel="1">
      <c r="A660" s="968"/>
      <c r="B660" s="969"/>
      <c r="C660" s="976"/>
      <c r="D660" s="976"/>
      <c r="E660" s="523">
        <v>12</v>
      </c>
      <c r="F660" s="100"/>
      <c r="G660" s="100"/>
      <c r="H660" s="51"/>
      <c r="I660" s="52"/>
      <c r="J660" s="53"/>
      <c r="K660" s="52"/>
      <c r="L660" s="53"/>
      <c r="M660" s="54"/>
      <c r="N660" s="55"/>
      <c r="O660" s="56"/>
      <c r="P660" s="54"/>
      <c r="Q660" s="55"/>
      <c r="R660" s="57"/>
      <c r="S660" s="133"/>
      <c r="T660" s="134">
        <f t="shared" si="23"/>
        <v>0</v>
      </c>
      <c r="U660" s="522">
        <f t="shared" si="24"/>
        <v>9</v>
      </c>
    </row>
    <row r="661" spans="1:21" ht="18" hidden="1" customHeight="1" outlineLevel="1">
      <c r="A661" s="968"/>
      <c r="B661" s="969"/>
      <c r="C661" s="976"/>
      <c r="D661" s="976"/>
      <c r="E661" s="523">
        <v>13</v>
      </c>
      <c r="F661" s="100"/>
      <c r="G661" s="100"/>
      <c r="H661" s="51"/>
      <c r="I661" s="52"/>
      <c r="J661" s="53"/>
      <c r="K661" s="52"/>
      <c r="L661" s="53"/>
      <c r="M661" s="54"/>
      <c r="N661" s="55"/>
      <c r="O661" s="56"/>
      <c r="P661" s="54"/>
      <c r="Q661" s="55"/>
      <c r="R661" s="57"/>
      <c r="S661" s="133"/>
      <c r="T661" s="134">
        <f t="shared" si="23"/>
        <v>0</v>
      </c>
      <c r="U661" s="522">
        <f t="shared" si="24"/>
        <v>9</v>
      </c>
    </row>
    <row r="662" spans="1:21" ht="18" hidden="1" customHeight="1" outlineLevel="1">
      <c r="A662" s="968"/>
      <c r="B662" s="969"/>
      <c r="C662" s="976"/>
      <c r="D662" s="976"/>
      <c r="E662" s="523">
        <v>14</v>
      </c>
      <c r="F662" s="100"/>
      <c r="G662" s="100"/>
      <c r="H662" s="51"/>
      <c r="I662" s="52"/>
      <c r="J662" s="53"/>
      <c r="K662" s="52"/>
      <c r="L662" s="53"/>
      <c r="M662" s="54"/>
      <c r="N662" s="55"/>
      <c r="O662" s="56"/>
      <c r="P662" s="54"/>
      <c r="Q662" s="55"/>
      <c r="R662" s="57"/>
      <c r="S662" s="133"/>
      <c r="T662" s="134">
        <f t="shared" si="23"/>
        <v>0</v>
      </c>
      <c r="U662" s="522">
        <f t="shared" si="24"/>
        <v>9</v>
      </c>
    </row>
    <row r="663" spans="1:21" ht="18" hidden="1" customHeight="1" outlineLevel="1">
      <c r="A663" s="968"/>
      <c r="B663" s="969"/>
      <c r="C663" s="976"/>
      <c r="D663" s="976"/>
      <c r="E663" s="523">
        <v>15</v>
      </c>
      <c r="F663" s="100"/>
      <c r="G663" s="100"/>
      <c r="H663" s="51"/>
      <c r="I663" s="52"/>
      <c r="J663" s="53"/>
      <c r="K663" s="52"/>
      <c r="L663" s="53"/>
      <c r="M663" s="54"/>
      <c r="N663" s="55"/>
      <c r="O663" s="56"/>
      <c r="P663" s="54"/>
      <c r="Q663" s="55"/>
      <c r="R663" s="57"/>
      <c r="S663" s="133"/>
      <c r="T663" s="134">
        <f t="shared" si="23"/>
        <v>0</v>
      </c>
      <c r="U663" s="522">
        <f t="shared" si="24"/>
        <v>9</v>
      </c>
    </row>
    <row r="664" spans="1:21" ht="18" hidden="1" customHeight="1" outlineLevel="1">
      <c r="A664" s="968"/>
      <c r="B664" s="969"/>
      <c r="C664" s="976"/>
      <c r="D664" s="976"/>
      <c r="E664" s="523">
        <v>16</v>
      </c>
      <c r="F664" s="100"/>
      <c r="G664" s="100"/>
      <c r="H664" s="51"/>
      <c r="I664" s="52"/>
      <c r="J664" s="53"/>
      <c r="K664" s="52"/>
      <c r="L664" s="53"/>
      <c r="M664" s="54"/>
      <c r="N664" s="55"/>
      <c r="O664" s="56"/>
      <c r="P664" s="54"/>
      <c r="Q664" s="55"/>
      <c r="R664" s="57"/>
      <c r="S664" s="133"/>
      <c r="T664" s="134">
        <f t="shared" si="23"/>
        <v>0</v>
      </c>
      <c r="U664" s="522">
        <f t="shared" si="24"/>
        <v>9</v>
      </c>
    </row>
    <row r="665" spans="1:21" ht="18" hidden="1" customHeight="1" outlineLevel="1">
      <c r="A665" s="968"/>
      <c r="B665" s="969"/>
      <c r="C665" s="976"/>
      <c r="D665" s="976"/>
      <c r="E665" s="523">
        <v>17</v>
      </c>
      <c r="F665" s="100"/>
      <c r="G665" s="100"/>
      <c r="H665" s="51"/>
      <c r="I665" s="52"/>
      <c r="J665" s="53"/>
      <c r="K665" s="52"/>
      <c r="L665" s="53"/>
      <c r="M665" s="54"/>
      <c r="N665" s="55"/>
      <c r="O665" s="56"/>
      <c r="P665" s="54"/>
      <c r="Q665" s="55"/>
      <c r="R665" s="57"/>
      <c r="S665" s="133"/>
      <c r="T665" s="134">
        <f t="shared" si="23"/>
        <v>0</v>
      </c>
      <c r="U665" s="522">
        <f t="shared" si="24"/>
        <v>9</v>
      </c>
    </row>
    <row r="666" spans="1:21" ht="18" hidden="1" customHeight="1" outlineLevel="1">
      <c r="A666" s="968"/>
      <c r="B666" s="969"/>
      <c r="C666" s="976"/>
      <c r="D666" s="976"/>
      <c r="E666" s="523">
        <v>18</v>
      </c>
      <c r="F666" s="100"/>
      <c r="G666" s="100"/>
      <c r="H666" s="51"/>
      <c r="I666" s="52"/>
      <c r="J666" s="53"/>
      <c r="K666" s="52"/>
      <c r="L666" s="53"/>
      <c r="M666" s="54"/>
      <c r="N666" s="55"/>
      <c r="O666" s="56"/>
      <c r="P666" s="54"/>
      <c r="Q666" s="55"/>
      <c r="R666" s="57"/>
      <c r="S666" s="133"/>
      <c r="T666" s="134">
        <f t="shared" si="23"/>
        <v>0</v>
      </c>
      <c r="U666" s="522">
        <f t="shared" si="24"/>
        <v>9</v>
      </c>
    </row>
    <row r="667" spans="1:21" ht="18" hidden="1" customHeight="1" outlineLevel="1">
      <c r="A667" s="968"/>
      <c r="B667" s="969"/>
      <c r="C667" s="976"/>
      <c r="D667" s="976"/>
      <c r="E667" s="523">
        <v>19</v>
      </c>
      <c r="F667" s="100"/>
      <c r="G667" s="100"/>
      <c r="H667" s="51"/>
      <c r="I667" s="52"/>
      <c r="J667" s="53"/>
      <c r="K667" s="52"/>
      <c r="L667" s="53"/>
      <c r="M667" s="54"/>
      <c r="N667" s="55"/>
      <c r="O667" s="56"/>
      <c r="P667" s="54"/>
      <c r="Q667" s="55"/>
      <c r="R667" s="57"/>
      <c r="S667" s="133"/>
      <c r="T667" s="134">
        <f t="shared" si="23"/>
        <v>0</v>
      </c>
      <c r="U667" s="522">
        <f t="shared" si="24"/>
        <v>9</v>
      </c>
    </row>
    <row r="668" spans="1:21" ht="18" hidden="1" customHeight="1" outlineLevel="1">
      <c r="A668" s="968"/>
      <c r="B668" s="969"/>
      <c r="C668" s="976"/>
      <c r="D668" s="976"/>
      <c r="E668" s="523">
        <v>20</v>
      </c>
      <c r="F668" s="100"/>
      <c r="G668" s="100"/>
      <c r="H668" s="51"/>
      <c r="I668" s="52"/>
      <c r="J668" s="53"/>
      <c r="K668" s="52"/>
      <c r="L668" s="53"/>
      <c r="M668" s="54"/>
      <c r="N668" s="55"/>
      <c r="O668" s="56"/>
      <c r="P668" s="54"/>
      <c r="Q668" s="55"/>
      <c r="R668" s="57"/>
      <c r="S668" s="133"/>
      <c r="T668" s="134">
        <f t="shared" si="23"/>
        <v>0</v>
      </c>
      <c r="U668" s="522">
        <f t="shared" si="24"/>
        <v>9</v>
      </c>
    </row>
    <row r="669" spans="1:21" ht="18" hidden="1" customHeight="1" outlineLevel="1">
      <c r="A669" s="968"/>
      <c r="B669" s="969"/>
      <c r="C669" s="976"/>
      <c r="D669" s="976"/>
      <c r="E669" s="523">
        <v>21</v>
      </c>
      <c r="F669" s="100"/>
      <c r="G669" s="100"/>
      <c r="H669" s="51"/>
      <c r="I669" s="52"/>
      <c r="J669" s="53"/>
      <c r="K669" s="52"/>
      <c r="L669" s="53"/>
      <c r="M669" s="54"/>
      <c r="N669" s="55"/>
      <c r="O669" s="56"/>
      <c r="P669" s="54"/>
      <c r="Q669" s="55"/>
      <c r="R669" s="57"/>
      <c r="S669" s="133"/>
      <c r="T669" s="134">
        <f t="shared" si="23"/>
        <v>0</v>
      </c>
      <c r="U669" s="522">
        <f t="shared" si="24"/>
        <v>9</v>
      </c>
    </row>
    <row r="670" spans="1:21" ht="18" hidden="1" customHeight="1" outlineLevel="1">
      <c r="A670" s="968"/>
      <c r="B670" s="969"/>
      <c r="C670" s="976"/>
      <c r="D670" s="976"/>
      <c r="E670" s="523">
        <v>22</v>
      </c>
      <c r="F670" s="100"/>
      <c r="G670" s="100"/>
      <c r="H670" s="51"/>
      <c r="I670" s="52"/>
      <c r="J670" s="53"/>
      <c r="K670" s="52"/>
      <c r="L670" s="53"/>
      <c r="M670" s="54"/>
      <c r="N670" s="55"/>
      <c r="O670" s="56"/>
      <c r="P670" s="54"/>
      <c r="Q670" s="55"/>
      <c r="R670" s="57"/>
      <c r="S670" s="133"/>
      <c r="T670" s="134">
        <f t="shared" si="23"/>
        <v>0</v>
      </c>
      <c r="U670" s="522">
        <f t="shared" si="24"/>
        <v>9</v>
      </c>
    </row>
    <row r="671" spans="1:21" ht="18" hidden="1" customHeight="1" outlineLevel="1">
      <c r="A671" s="968"/>
      <c r="B671" s="969"/>
      <c r="C671" s="976"/>
      <c r="D671" s="976"/>
      <c r="E671" s="523">
        <v>23</v>
      </c>
      <c r="F671" s="100"/>
      <c r="G671" s="100"/>
      <c r="H671" s="51"/>
      <c r="I671" s="52"/>
      <c r="J671" s="53"/>
      <c r="K671" s="52"/>
      <c r="L671" s="53"/>
      <c r="M671" s="54"/>
      <c r="N671" s="55"/>
      <c r="O671" s="56"/>
      <c r="P671" s="54"/>
      <c r="Q671" s="55"/>
      <c r="R671" s="57"/>
      <c r="S671" s="133"/>
      <c r="T671" s="134">
        <f t="shared" si="23"/>
        <v>0</v>
      </c>
      <c r="U671" s="522">
        <f t="shared" si="24"/>
        <v>9</v>
      </c>
    </row>
    <row r="672" spans="1:21" ht="18" hidden="1" customHeight="1" outlineLevel="1">
      <c r="A672" s="968"/>
      <c r="B672" s="969"/>
      <c r="C672" s="976"/>
      <c r="D672" s="976"/>
      <c r="E672" s="523">
        <v>24</v>
      </c>
      <c r="F672" s="100"/>
      <c r="G672" s="100"/>
      <c r="H672" s="51"/>
      <c r="I672" s="52"/>
      <c r="J672" s="53"/>
      <c r="K672" s="52"/>
      <c r="L672" s="53"/>
      <c r="M672" s="54"/>
      <c r="N672" s="55"/>
      <c r="O672" s="56"/>
      <c r="P672" s="54"/>
      <c r="Q672" s="55"/>
      <c r="R672" s="57"/>
      <c r="S672" s="133"/>
      <c r="T672" s="134">
        <f t="shared" si="23"/>
        <v>0</v>
      </c>
      <c r="U672" s="522">
        <f t="shared" si="24"/>
        <v>9</v>
      </c>
    </row>
    <row r="673" spans="1:21" ht="18" hidden="1" customHeight="1" outlineLevel="1">
      <c r="A673" s="968"/>
      <c r="B673" s="969"/>
      <c r="C673" s="976"/>
      <c r="D673" s="976"/>
      <c r="E673" s="523">
        <v>25</v>
      </c>
      <c r="F673" s="100"/>
      <c r="G673" s="100"/>
      <c r="H673" s="51"/>
      <c r="I673" s="52"/>
      <c r="J673" s="53"/>
      <c r="K673" s="52"/>
      <c r="L673" s="53"/>
      <c r="M673" s="54"/>
      <c r="N673" s="55"/>
      <c r="O673" s="56"/>
      <c r="P673" s="54"/>
      <c r="Q673" s="55"/>
      <c r="R673" s="57"/>
      <c r="S673" s="133"/>
      <c r="T673" s="134">
        <f t="shared" si="23"/>
        <v>0</v>
      </c>
      <c r="U673" s="522">
        <f t="shared" si="24"/>
        <v>9</v>
      </c>
    </row>
    <row r="674" spans="1:21" ht="18" hidden="1" customHeight="1" outlineLevel="1">
      <c r="A674" s="968"/>
      <c r="B674" s="969"/>
      <c r="C674" s="976"/>
      <c r="D674" s="976"/>
      <c r="E674" s="523">
        <v>26</v>
      </c>
      <c r="F674" s="100"/>
      <c r="G674" s="100"/>
      <c r="H674" s="51"/>
      <c r="I674" s="52"/>
      <c r="J674" s="53"/>
      <c r="K674" s="55"/>
      <c r="L674" s="56"/>
      <c r="M674" s="54"/>
      <c r="N674" s="55"/>
      <c r="O674" s="56"/>
      <c r="P674" s="54"/>
      <c r="Q674" s="55"/>
      <c r="R674" s="57"/>
      <c r="S674" s="133"/>
      <c r="T674" s="134">
        <f t="shared" si="23"/>
        <v>0</v>
      </c>
      <c r="U674" s="522">
        <f t="shared" si="24"/>
        <v>9</v>
      </c>
    </row>
    <row r="675" spans="1:21" ht="18" hidden="1" customHeight="1" outlineLevel="1">
      <c r="A675" s="968"/>
      <c r="B675" s="969"/>
      <c r="C675" s="976"/>
      <c r="D675" s="976"/>
      <c r="E675" s="523">
        <v>27</v>
      </c>
      <c r="F675" s="100"/>
      <c r="G675" s="100"/>
      <c r="H675" s="51"/>
      <c r="I675" s="52"/>
      <c r="J675" s="53"/>
      <c r="K675" s="55"/>
      <c r="L675" s="56"/>
      <c r="M675" s="54"/>
      <c r="N675" s="55"/>
      <c r="O675" s="56"/>
      <c r="P675" s="54"/>
      <c r="Q675" s="55"/>
      <c r="R675" s="57"/>
      <c r="S675" s="133"/>
      <c r="T675" s="134">
        <f t="shared" si="23"/>
        <v>0</v>
      </c>
      <c r="U675" s="522">
        <f t="shared" si="24"/>
        <v>9</v>
      </c>
    </row>
    <row r="676" spans="1:21" ht="18" hidden="1" customHeight="1" outlineLevel="1">
      <c r="A676" s="968"/>
      <c r="B676" s="969"/>
      <c r="C676" s="976"/>
      <c r="D676" s="976"/>
      <c r="E676" s="523">
        <v>28</v>
      </c>
      <c r="F676" s="100"/>
      <c r="G676" s="100"/>
      <c r="H676" s="51"/>
      <c r="I676" s="52"/>
      <c r="J676" s="53"/>
      <c r="K676" s="55"/>
      <c r="L676" s="56"/>
      <c r="M676" s="54"/>
      <c r="N676" s="55"/>
      <c r="O676" s="56"/>
      <c r="P676" s="54"/>
      <c r="Q676" s="55"/>
      <c r="R676" s="57"/>
      <c r="S676" s="133"/>
      <c r="T676" s="134">
        <f t="shared" si="23"/>
        <v>0</v>
      </c>
      <c r="U676" s="522">
        <f t="shared" si="24"/>
        <v>9</v>
      </c>
    </row>
    <row r="677" spans="1:21" ht="18" hidden="1" customHeight="1" outlineLevel="1">
      <c r="A677" s="968"/>
      <c r="B677" s="969"/>
      <c r="C677" s="976"/>
      <c r="D677" s="976"/>
      <c r="E677" s="523">
        <v>29</v>
      </c>
      <c r="F677" s="100"/>
      <c r="G677" s="100"/>
      <c r="H677" s="51"/>
      <c r="I677" s="52"/>
      <c r="J677" s="53"/>
      <c r="K677" s="55"/>
      <c r="L677" s="56"/>
      <c r="M677" s="54"/>
      <c r="N677" s="55"/>
      <c r="O677" s="56"/>
      <c r="P677" s="54"/>
      <c r="Q677" s="55"/>
      <c r="R677" s="57"/>
      <c r="S677" s="133"/>
      <c r="T677" s="134">
        <f t="shared" si="23"/>
        <v>0</v>
      </c>
      <c r="U677" s="522">
        <f t="shared" si="24"/>
        <v>9</v>
      </c>
    </row>
    <row r="678" spans="1:21" ht="18" hidden="1" customHeight="1" outlineLevel="1">
      <c r="A678" s="968"/>
      <c r="B678" s="969"/>
      <c r="C678" s="976"/>
      <c r="D678" s="976"/>
      <c r="E678" s="523">
        <v>30</v>
      </c>
      <c r="F678" s="100"/>
      <c r="G678" s="100"/>
      <c r="H678" s="51"/>
      <c r="I678" s="52"/>
      <c r="J678" s="53"/>
      <c r="K678" s="52"/>
      <c r="L678" s="53"/>
      <c r="M678" s="54"/>
      <c r="N678" s="52"/>
      <c r="O678" s="56"/>
      <c r="P678" s="76"/>
      <c r="Q678" s="55"/>
      <c r="R678" s="57"/>
      <c r="S678" s="133"/>
      <c r="T678" s="134">
        <f t="shared" si="23"/>
        <v>0</v>
      </c>
      <c r="U678" s="522">
        <f t="shared" si="24"/>
        <v>9</v>
      </c>
    </row>
    <row r="679" spans="1:21" ht="18" hidden="1" customHeight="1" outlineLevel="2">
      <c r="A679" s="968"/>
      <c r="B679" s="969"/>
      <c r="C679" s="976"/>
      <c r="D679" s="976"/>
      <c r="E679" s="523">
        <v>31</v>
      </c>
      <c r="F679" s="100"/>
      <c r="G679" s="100"/>
      <c r="H679" s="51"/>
      <c r="I679" s="52"/>
      <c r="J679" s="53"/>
      <c r="K679" s="52"/>
      <c r="L679" s="53"/>
      <c r="M679" s="54"/>
      <c r="N679" s="52"/>
      <c r="O679" s="56"/>
      <c r="P679" s="76"/>
      <c r="Q679" s="55"/>
      <c r="R679" s="57"/>
      <c r="S679" s="133"/>
      <c r="T679" s="134">
        <f t="shared" si="23"/>
        <v>0</v>
      </c>
      <c r="U679" s="522">
        <f t="shared" si="24"/>
        <v>9</v>
      </c>
    </row>
    <row r="680" spans="1:21" ht="18" hidden="1" customHeight="1" outlineLevel="2">
      <c r="A680" s="968"/>
      <c r="B680" s="969"/>
      <c r="C680" s="976"/>
      <c r="D680" s="976"/>
      <c r="E680" s="523">
        <v>32</v>
      </c>
      <c r="F680" s="100"/>
      <c r="G680" s="100"/>
      <c r="H680" s="51"/>
      <c r="I680" s="52"/>
      <c r="J680" s="53"/>
      <c r="K680" s="52"/>
      <c r="L680" s="53"/>
      <c r="M680" s="54"/>
      <c r="N680" s="52"/>
      <c r="O680" s="56"/>
      <c r="P680" s="76"/>
      <c r="Q680" s="55"/>
      <c r="R680" s="57"/>
      <c r="S680" s="133"/>
      <c r="T680" s="134">
        <f t="shared" si="23"/>
        <v>0</v>
      </c>
      <c r="U680" s="522">
        <f t="shared" si="24"/>
        <v>9</v>
      </c>
    </row>
    <row r="681" spans="1:21" ht="18" hidden="1" customHeight="1" outlineLevel="2">
      <c r="A681" s="968"/>
      <c r="B681" s="969"/>
      <c r="C681" s="976"/>
      <c r="D681" s="976"/>
      <c r="E681" s="523">
        <v>33</v>
      </c>
      <c r="F681" s="100"/>
      <c r="G681" s="100"/>
      <c r="H681" s="51"/>
      <c r="I681" s="52"/>
      <c r="J681" s="53"/>
      <c r="K681" s="52"/>
      <c r="L681" s="53"/>
      <c r="M681" s="54"/>
      <c r="N681" s="55"/>
      <c r="O681" s="56"/>
      <c r="P681" s="54"/>
      <c r="Q681" s="55"/>
      <c r="R681" s="57"/>
      <c r="S681" s="133"/>
      <c r="T681" s="134">
        <f t="shared" si="23"/>
        <v>0</v>
      </c>
      <c r="U681" s="522">
        <f t="shared" si="24"/>
        <v>9</v>
      </c>
    </row>
    <row r="682" spans="1:21" ht="18" hidden="1" customHeight="1" outlineLevel="2">
      <c r="A682" s="968"/>
      <c r="B682" s="969"/>
      <c r="C682" s="976"/>
      <c r="D682" s="976"/>
      <c r="E682" s="523">
        <v>34</v>
      </c>
      <c r="F682" s="100"/>
      <c r="G682" s="100"/>
      <c r="H682" s="51"/>
      <c r="I682" s="52"/>
      <c r="J682" s="53"/>
      <c r="K682" s="52"/>
      <c r="L682" s="53"/>
      <c r="M682" s="54"/>
      <c r="N682" s="55"/>
      <c r="O682" s="56"/>
      <c r="P682" s="54"/>
      <c r="Q682" s="55"/>
      <c r="R682" s="57"/>
      <c r="S682" s="133"/>
      <c r="T682" s="134">
        <f t="shared" si="23"/>
        <v>0</v>
      </c>
      <c r="U682" s="522">
        <f t="shared" si="24"/>
        <v>9</v>
      </c>
    </row>
    <row r="683" spans="1:21" ht="18" hidden="1" customHeight="1" outlineLevel="2">
      <c r="A683" s="968"/>
      <c r="B683" s="969"/>
      <c r="C683" s="976"/>
      <c r="D683" s="976"/>
      <c r="E683" s="523">
        <v>35</v>
      </c>
      <c r="F683" s="100"/>
      <c r="G683" s="100"/>
      <c r="H683" s="51"/>
      <c r="I683" s="52"/>
      <c r="J683" s="53"/>
      <c r="K683" s="52"/>
      <c r="L683" s="53"/>
      <c r="M683" s="54"/>
      <c r="N683" s="55"/>
      <c r="O683" s="56"/>
      <c r="P683" s="54"/>
      <c r="Q683" s="55"/>
      <c r="R683" s="57"/>
      <c r="S683" s="133"/>
      <c r="T683" s="134">
        <f t="shared" si="23"/>
        <v>0</v>
      </c>
      <c r="U683" s="522">
        <f t="shared" si="24"/>
        <v>9</v>
      </c>
    </row>
    <row r="684" spans="1:21" ht="18" hidden="1" customHeight="1" outlineLevel="2">
      <c r="A684" s="968"/>
      <c r="B684" s="969"/>
      <c r="C684" s="976"/>
      <c r="D684" s="976"/>
      <c r="E684" s="523">
        <v>36</v>
      </c>
      <c r="F684" s="100"/>
      <c r="G684" s="100"/>
      <c r="H684" s="51"/>
      <c r="I684" s="52"/>
      <c r="J684" s="53"/>
      <c r="K684" s="52"/>
      <c r="L684" s="53"/>
      <c r="M684" s="54"/>
      <c r="N684" s="55"/>
      <c r="O684" s="56"/>
      <c r="P684" s="54"/>
      <c r="Q684" s="55"/>
      <c r="R684" s="57"/>
      <c r="S684" s="133"/>
      <c r="T684" s="134">
        <f t="shared" si="23"/>
        <v>0</v>
      </c>
      <c r="U684" s="522">
        <f t="shared" si="24"/>
        <v>9</v>
      </c>
    </row>
    <row r="685" spans="1:21" ht="18" hidden="1" customHeight="1" outlineLevel="2">
      <c r="A685" s="968"/>
      <c r="B685" s="969"/>
      <c r="C685" s="976"/>
      <c r="D685" s="976"/>
      <c r="E685" s="523">
        <v>37</v>
      </c>
      <c r="F685" s="100"/>
      <c r="G685" s="100"/>
      <c r="H685" s="51"/>
      <c r="I685" s="52"/>
      <c r="J685" s="53"/>
      <c r="K685" s="52"/>
      <c r="L685" s="53"/>
      <c r="M685" s="54"/>
      <c r="N685" s="55"/>
      <c r="O685" s="56"/>
      <c r="P685" s="54"/>
      <c r="Q685" s="55"/>
      <c r="R685" s="57"/>
      <c r="S685" s="133"/>
      <c r="T685" s="134">
        <f t="shared" si="23"/>
        <v>0</v>
      </c>
      <c r="U685" s="522">
        <f t="shared" si="24"/>
        <v>9</v>
      </c>
    </row>
    <row r="686" spans="1:21" ht="18" hidden="1" customHeight="1" outlineLevel="2">
      <c r="A686" s="968"/>
      <c r="B686" s="969"/>
      <c r="C686" s="976"/>
      <c r="D686" s="976"/>
      <c r="E686" s="523">
        <v>38</v>
      </c>
      <c r="F686" s="100"/>
      <c r="G686" s="100"/>
      <c r="H686" s="51"/>
      <c r="I686" s="52"/>
      <c r="J686" s="53"/>
      <c r="K686" s="55"/>
      <c r="L686" s="56"/>
      <c r="M686" s="54"/>
      <c r="N686" s="55"/>
      <c r="O686" s="56"/>
      <c r="P686" s="54"/>
      <c r="Q686" s="55"/>
      <c r="R686" s="57"/>
      <c r="S686" s="133"/>
      <c r="T686" s="134">
        <f t="shared" si="23"/>
        <v>0</v>
      </c>
      <c r="U686" s="522">
        <f t="shared" si="24"/>
        <v>9</v>
      </c>
    </row>
    <row r="687" spans="1:21" ht="18" hidden="1" customHeight="1" outlineLevel="2">
      <c r="A687" s="968"/>
      <c r="B687" s="969"/>
      <c r="C687" s="976"/>
      <c r="D687" s="976"/>
      <c r="E687" s="523">
        <v>39</v>
      </c>
      <c r="F687" s="100"/>
      <c r="G687" s="100"/>
      <c r="H687" s="51"/>
      <c r="I687" s="52"/>
      <c r="J687" s="53"/>
      <c r="K687" s="52"/>
      <c r="L687" s="53"/>
      <c r="M687" s="54"/>
      <c r="N687" s="52"/>
      <c r="O687" s="56"/>
      <c r="P687" s="76"/>
      <c r="Q687" s="55"/>
      <c r="R687" s="57"/>
      <c r="S687" s="133"/>
      <c r="T687" s="134">
        <f t="shared" si="23"/>
        <v>0</v>
      </c>
      <c r="U687" s="522">
        <f t="shared" si="24"/>
        <v>9</v>
      </c>
    </row>
    <row r="688" spans="1:21" ht="18" hidden="1" customHeight="1" outlineLevel="2">
      <c r="A688" s="968"/>
      <c r="B688" s="969"/>
      <c r="C688" s="976"/>
      <c r="D688" s="976"/>
      <c r="E688" s="523">
        <v>40</v>
      </c>
      <c r="F688" s="100"/>
      <c r="G688" s="100"/>
      <c r="H688" s="51"/>
      <c r="I688" s="52"/>
      <c r="J688" s="53"/>
      <c r="K688" s="52"/>
      <c r="L688" s="53"/>
      <c r="M688" s="54"/>
      <c r="N688" s="52"/>
      <c r="O688" s="56"/>
      <c r="P688" s="76"/>
      <c r="Q688" s="55"/>
      <c r="R688" s="57"/>
      <c r="S688" s="133"/>
      <c r="T688" s="134">
        <f t="shared" si="23"/>
        <v>0</v>
      </c>
      <c r="U688" s="522">
        <f t="shared" si="24"/>
        <v>9</v>
      </c>
    </row>
    <row r="689" spans="1:21" ht="18" hidden="1" customHeight="1" outlineLevel="2">
      <c r="A689" s="968"/>
      <c r="B689" s="969"/>
      <c r="C689" s="976"/>
      <c r="D689" s="976"/>
      <c r="E689" s="523">
        <v>41</v>
      </c>
      <c r="F689" s="100"/>
      <c r="G689" s="100"/>
      <c r="H689" s="51"/>
      <c r="I689" s="52"/>
      <c r="J689" s="53"/>
      <c r="K689" s="52"/>
      <c r="L689" s="53"/>
      <c r="M689" s="54"/>
      <c r="N689" s="52"/>
      <c r="O689" s="56"/>
      <c r="P689" s="76"/>
      <c r="Q689" s="55"/>
      <c r="R689" s="57"/>
      <c r="S689" s="133"/>
      <c r="T689" s="134">
        <f t="shared" si="23"/>
        <v>0</v>
      </c>
      <c r="U689" s="522">
        <f t="shared" si="24"/>
        <v>9</v>
      </c>
    </row>
    <row r="690" spans="1:21" ht="18" hidden="1" customHeight="1" outlineLevel="2">
      <c r="A690" s="968"/>
      <c r="B690" s="969"/>
      <c r="C690" s="976"/>
      <c r="D690" s="976"/>
      <c r="E690" s="523">
        <v>42</v>
      </c>
      <c r="F690" s="100"/>
      <c r="G690" s="100"/>
      <c r="H690" s="51"/>
      <c r="I690" s="52"/>
      <c r="J690" s="53"/>
      <c r="K690" s="52"/>
      <c r="L690" s="53"/>
      <c r="M690" s="54"/>
      <c r="N690" s="55"/>
      <c r="O690" s="56"/>
      <c r="P690" s="54"/>
      <c r="Q690" s="55"/>
      <c r="R690" s="57"/>
      <c r="S690" s="133"/>
      <c r="T690" s="134">
        <f t="shared" si="23"/>
        <v>0</v>
      </c>
      <c r="U690" s="522">
        <f t="shared" si="24"/>
        <v>9</v>
      </c>
    </row>
    <row r="691" spans="1:21" ht="18" hidden="1" customHeight="1" outlineLevel="2">
      <c r="A691" s="968"/>
      <c r="B691" s="969"/>
      <c r="C691" s="976"/>
      <c r="D691" s="976"/>
      <c r="E691" s="523">
        <v>43</v>
      </c>
      <c r="F691" s="100"/>
      <c r="G691" s="100"/>
      <c r="H691" s="51"/>
      <c r="I691" s="52"/>
      <c r="J691" s="53"/>
      <c r="K691" s="52"/>
      <c r="L691" s="53"/>
      <c r="M691" s="54"/>
      <c r="N691" s="55"/>
      <c r="O691" s="56"/>
      <c r="P691" s="54"/>
      <c r="Q691" s="55"/>
      <c r="R691" s="57"/>
      <c r="S691" s="133"/>
      <c r="T691" s="134">
        <f t="shared" si="23"/>
        <v>0</v>
      </c>
      <c r="U691" s="522">
        <f t="shared" si="24"/>
        <v>9</v>
      </c>
    </row>
    <row r="692" spans="1:21" ht="18" hidden="1" customHeight="1" outlineLevel="2">
      <c r="A692" s="968"/>
      <c r="B692" s="969"/>
      <c r="C692" s="976"/>
      <c r="D692" s="976"/>
      <c r="E692" s="523">
        <v>44</v>
      </c>
      <c r="F692" s="100"/>
      <c r="G692" s="100"/>
      <c r="H692" s="51"/>
      <c r="I692" s="52"/>
      <c r="J692" s="53"/>
      <c r="K692" s="52"/>
      <c r="L692" s="53"/>
      <c r="M692" s="54"/>
      <c r="N692" s="55"/>
      <c r="O692" s="56"/>
      <c r="P692" s="54"/>
      <c r="Q692" s="55"/>
      <c r="R692" s="57"/>
      <c r="S692" s="133"/>
      <c r="T692" s="134">
        <f t="shared" si="23"/>
        <v>0</v>
      </c>
      <c r="U692" s="522">
        <f t="shared" si="24"/>
        <v>9</v>
      </c>
    </row>
    <row r="693" spans="1:21" ht="18" hidden="1" customHeight="1" outlineLevel="2">
      <c r="A693" s="968"/>
      <c r="B693" s="969"/>
      <c r="C693" s="976"/>
      <c r="D693" s="976"/>
      <c r="E693" s="523">
        <v>45</v>
      </c>
      <c r="F693" s="100"/>
      <c r="G693" s="100"/>
      <c r="H693" s="51"/>
      <c r="I693" s="52"/>
      <c r="J693" s="53"/>
      <c r="K693" s="52"/>
      <c r="L693" s="53"/>
      <c r="M693" s="54"/>
      <c r="N693" s="55"/>
      <c r="O693" s="56"/>
      <c r="P693" s="54"/>
      <c r="Q693" s="55"/>
      <c r="R693" s="57"/>
      <c r="S693" s="133"/>
      <c r="T693" s="134">
        <f t="shared" si="23"/>
        <v>0</v>
      </c>
      <c r="U693" s="522">
        <f t="shared" si="24"/>
        <v>9</v>
      </c>
    </row>
    <row r="694" spans="1:21" ht="18" hidden="1" customHeight="1" outlineLevel="2">
      <c r="A694" s="968"/>
      <c r="B694" s="969"/>
      <c r="C694" s="976"/>
      <c r="D694" s="976"/>
      <c r="E694" s="523">
        <v>46</v>
      </c>
      <c r="F694" s="100"/>
      <c r="G694" s="100"/>
      <c r="H694" s="51"/>
      <c r="I694" s="52"/>
      <c r="J694" s="53"/>
      <c r="K694" s="52"/>
      <c r="L694" s="53"/>
      <c r="M694" s="54"/>
      <c r="N694" s="55"/>
      <c r="O694" s="56"/>
      <c r="P694" s="54"/>
      <c r="Q694" s="55"/>
      <c r="R694" s="57"/>
      <c r="S694" s="133"/>
      <c r="T694" s="134">
        <f t="shared" si="23"/>
        <v>0</v>
      </c>
      <c r="U694" s="522">
        <f t="shared" si="24"/>
        <v>9</v>
      </c>
    </row>
    <row r="695" spans="1:21" ht="18" hidden="1" customHeight="1" outlineLevel="2">
      <c r="A695" s="968"/>
      <c r="B695" s="969"/>
      <c r="C695" s="976"/>
      <c r="D695" s="976"/>
      <c r="E695" s="523">
        <v>47</v>
      </c>
      <c r="F695" s="100"/>
      <c r="G695" s="100"/>
      <c r="H695" s="51"/>
      <c r="I695" s="52"/>
      <c r="J695" s="53"/>
      <c r="K695" s="52"/>
      <c r="L695" s="53"/>
      <c r="M695" s="54"/>
      <c r="N695" s="55"/>
      <c r="O695" s="56"/>
      <c r="P695" s="54"/>
      <c r="Q695" s="55"/>
      <c r="R695" s="57"/>
      <c r="S695" s="133"/>
      <c r="T695" s="134">
        <f t="shared" si="23"/>
        <v>0</v>
      </c>
      <c r="U695" s="522">
        <f t="shared" si="24"/>
        <v>9</v>
      </c>
    </row>
    <row r="696" spans="1:21" ht="18" hidden="1" customHeight="1" outlineLevel="2">
      <c r="A696" s="968"/>
      <c r="B696" s="969"/>
      <c r="C696" s="976"/>
      <c r="D696" s="976"/>
      <c r="E696" s="523">
        <v>48</v>
      </c>
      <c r="F696" s="100"/>
      <c r="G696" s="100"/>
      <c r="H696" s="51"/>
      <c r="I696" s="52"/>
      <c r="J696" s="53"/>
      <c r="K696" s="52"/>
      <c r="L696" s="53"/>
      <c r="M696" s="54"/>
      <c r="N696" s="55"/>
      <c r="O696" s="56"/>
      <c r="P696" s="54"/>
      <c r="Q696" s="55"/>
      <c r="R696" s="57"/>
      <c r="S696" s="133"/>
      <c r="T696" s="134">
        <f t="shared" si="23"/>
        <v>0</v>
      </c>
      <c r="U696" s="522">
        <f t="shared" si="24"/>
        <v>9</v>
      </c>
    </row>
    <row r="697" spans="1:21" ht="18" hidden="1" customHeight="1" outlineLevel="2">
      <c r="A697" s="968"/>
      <c r="B697" s="969"/>
      <c r="C697" s="976"/>
      <c r="D697" s="976"/>
      <c r="E697" s="523">
        <v>49</v>
      </c>
      <c r="F697" s="100"/>
      <c r="G697" s="100"/>
      <c r="H697" s="51"/>
      <c r="I697" s="52"/>
      <c r="J697" s="53"/>
      <c r="K697" s="52"/>
      <c r="L697" s="53"/>
      <c r="M697" s="54"/>
      <c r="N697" s="55"/>
      <c r="O697" s="56"/>
      <c r="P697" s="54"/>
      <c r="Q697" s="55"/>
      <c r="R697" s="57"/>
      <c r="S697" s="133"/>
      <c r="T697" s="134">
        <f t="shared" si="23"/>
        <v>0</v>
      </c>
      <c r="U697" s="522">
        <f t="shared" si="24"/>
        <v>9</v>
      </c>
    </row>
    <row r="698" spans="1:21" ht="18" hidden="1" customHeight="1" outlineLevel="2">
      <c r="A698" s="968"/>
      <c r="B698" s="969"/>
      <c r="C698" s="976"/>
      <c r="D698" s="976"/>
      <c r="E698" s="523">
        <v>50</v>
      </c>
      <c r="F698" s="100"/>
      <c r="G698" s="100"/>
      <c r="H698" s="51"/>
      <c r="I698" s="52"/>
      <c r="J698" s="53"/>
      <c r="K698" s="52"/>
      <c r="L698" s="53"/>
      <c r="M698" s="54"/>
      <c r="N698" s="55"/>
      <c r="O698" s="56"/>
      <c r="P698" s="54"/>
      <c r="Q698" s="55"/>
      <c r="R698" s="57"/>
      <c r="S698" s="133"/>
      <c r="T698" s="134">
        <f t="shared" si="23"/>
        <v>0</v>
      </c>
      <c r="U698" s="522">
        <f t="shared" si="24"/>
        <v>9</v>
      </c>
    </row>
    <row r="699" spans="1:21" ht="18" hidden="1" customHeight="1" outlineLevel="2">
      <c r="A699" s="968"/>
      <c r="B699" s="969"/>
      <c r="C699" s="976"/>
      <c r="D699" s="976"/>
      <c r="E699" s="523">
        <v>51</v>
      </c>
      <c r="F699" s="100"/>
      <c r="G699" s="100"/>
      <c r="H699" s="51"/>
      <c r="I699" s="52"/>
      <c r="J699" s="53"/>
      <c r="K699" s="52"/>
      <c r="L699" s="53"/>
      <c r="M699" s="54"/>
      <c r="N699" s="55"/>
      <c r="O699" s="56"/>
      <c r="P699" s="54"/>
      <c r="Q699" s="55"/>
      <c r="R699" s="57"/>
      <c r="S699" s="133"/>
      <c r="T699" s="134">
        <f t="shared" si="23"/>
        <v>0</v>
      </c>
      <c r="U699" s="522">
        <f t="shared" si="24"/>
        <v>9</v>
      </c>
    </row>
    <row r="700" spans="1:21" ht="18" hidden="1" customHeight="1" outlineLevel="2">
      <c r="A700" s="968"/>
      <c r="B700" s="969"/>
      <c r="C700" s="976"/>
      <c r="D700" s="976"/>
      <c r="E700" s="523">
        <v>52</v>
      </c>
      <c r="F700" s="100"/>
      <c r="G700" s="100"/>
      <c r="H700" s="51"/>
      <c r="I700" s="52"/>
      <c r="J700" s="53"/>
      <c r="K700" s="52"/>
      <c r="L700" s="53"/>
      <c r="M700" s="54"/>
      <c r="N700" s="55"/>
      <c r="O700" s="56"/>
      <c r="P700" s="54"/>
      <c r="Q700" s="55"/>
      <c r="R700" s="57"/>
      <c r="S700" s="133"/>
      <c r="T700" s="134">
        <f t="shared" si="23"/>
        <v>0</v>
      </c>
      <c r="U700" s="522">
        <f t="shared" si="24"/>
        <v>9</v>
      </c>
    </row>
    <row r="701" spans="1:21" ht="18" hidden="1" customHeight="1" outlineLevel="2">
      <c r="A701" s="968"/>
      <c r="B701" s="969"/>
      <c r="C701" s="976"/>
      <c r="D701" s="976"/>
      <c r="E701" s="523">
        <v>53</v>
      </c>
      <c r="F701" s="100"/>
      <c r="G701" s="100"/>
      <c r="H701" s="51"/>
      <c r="I701" s="52"/>
      <c r="J701" s="53"/>
      <c r="K701" s="52"/>
      <c r="L701" s="53"/>
      <c r="M701" s="54"/>
      <c r="N701" s="55"/>
      <c r="O701" s="56"/>
      <c r="P701" s="54"/>
      <c r="Q701" s="55"/>
      <c r="R701" s="57"/>
      <c r="S701" s="133"/>
      <c r="T701" s="134">
        <f t="shared" si="23"/>
        <v>0</v>
      </c>
      <c r="U701" s="522">
        <f t="shared" si="24"/>
        <v>9</v>
      </c>
    </row>
    <row r="702" spans="1:21" ht="18" hidden="1" customHeight="1" outlineLevel="2">
      <c r="A702" s="968"/>
      <c r="B702" s="969"/>
      <c r="C702" s="976"/>
      <c r="D702" s="976"/>
      <c r="E702" s="523">
        <v>54</v>
      </c>
      <c r="F702" s="100"/>
      <c r="G702" s="100"/>
      <c r="H702" s="51"/>
      <c r="I702" s="52"/>
      <c r="J702" s="53"/>
      <c r="K702" s="52"/>
      <c r="L702" s="53"/>
      <c r="M702" s="54"/>
      <c r="N702" s="55"/>
      <c r="O702" s="56"/>
      <c r="P702" s="54"/>
      <c r="Q702" s="55"/>
      <c r="R702" s="57"/>
      <c r="S702" s="133"/>
      <c r="T702" s="134">
        <f t="shared" si="23"/>
        <v>0</v>
      </c>
      <c r="U702" s="522">
        <f t="shared" si="24"/>
        <v>9</v>
      </c>
    </row>
    <row r="703" spans="1:21" ht="18" hidden="1" customHeight="1" outlineLevel="2">
      <c r="A703" s="968"/>
      <c r="B703" s="969"/>
      <c r="C703" s="976"/>
      <c r="D703" s="976"/>
      <c r="E703" s="523">
        <v>55</v>
      </c>
      <c r="F703" s="100"/>
      <c r="G703" s="100"/>
      <c r="H703" s="51"/>
      <c r="I703" s="52"/>
      <c r="J703" s="53"/>
      <c r="K703" s="52"/>
      <c r="L703" s="53"/>
      <c r="M703" s="54"/>
      <c r="N703" s="55"/>
      <c r="O703" s="56"/>
      <c r="P703" s="54"/>
      <c r="Q703" s="55"/>
      <c r="R703" s="57"/>
      <c r="S703" s="133"/>
      <c r="T703" s="134">
        <f t="shared" si="23"/>
        <v>0</v>
      </c>
      <c r="U703" s="522">
        <f t="shared" si="24"/>
        <v>9</v>
      </c>
    </row>
    <row r="704" spans="1:21" ht="18" hidden="1" customHeight="1" outlineLevel="2">
      <c r="A704" s="968"/>
      <c r="B704" s="969"/>
      <c r="C704" s="976"/>
      <c r="D704" s="976"/>
      <c r="E704" s="523">
        <v>56</v>
      </c>
      <c r="F704" s="100"/>
      <c r="G704" s="100"/>
      <c r="H704" s="51"/>
      <c r="I704" s="52"/>
      <c r="J704" s="53"/>
      <c r="K704" s="52"/>
      <c r="L704" s="53"/>
      <c r="M704" s="54"/>
      <c r="N704" s="55"/>
      <c r="O704" s="56"/>
      <c r="P704" s="54"/>
      <c r="Q704" s="55"/>
      <c r="R704" s="57"/>
      <c r="S704" s="133"/>
      <c r="T704" s="134">
        <f t="shared" si="23"/>
        <v>0</v>
      </c>
      <c r="U704" s="522">
        <f t="shared" si="24"/>
        <v>9</v>
      </c>
    </row>
    <row r="705" spans="1:21" ht="18" hidden="1" customHeight="1" outlineLevel="2">
      <c r="A705" s="968"/>
      <c r="B705" s="969"/>
      <c r="C705" s="976"/>
      <c r="D705" s="976"/>
      <c r="E705" s="523">
        <v>57</v>
      </c>
      <c r="F705" s="100"/>
      <c r="G705" s="100"/>
      <c r="H705" s="51"/>
      <c r="I705" s="52"/>
      <c r="J705" s="53"/>
      <c r="K705" s="52"/>
      <c r="L705" s="53"/>
      <c r="M705" s="54"/>
      <c r="N705" s="55"/>
      <c r="O705" s="56"/>
      <c r="P705" s="54"/>
      <c r="Q705" s="55"/>
      <c r="R705" s="57"/>
      <c r="S705" s="133"/>
      <c r="T705" s="134">
        <f t="shared" ref="T705:T768" si="25">IF(J705="",0,INT(SUM(PRODUCT(J705,L705,O705),R705)))</f>
        <v>0</v>
      </c>
      <c r="U705" s="522">
        <f t="shared" si="24"/>
        <v>9</v>
      </c>
    </row>
    <row r="706" spans="1:21" ht="18" hidden="1" customHeight="1" outlineLevel="2">
      <c r="A706" s="968"/>
      <c r="B706" s="969"/>
      <c r="C706" s="976"/>
      <c r="D706" s="976"/>
      <c r="E706" s="523">
        <v>58</v>
      </c>
      <c r="F706" s="100"/>
      <c r="G706" s="100"/>
      <c r="H706" s="51"/>
      <c r="I706" s="52"/>
      <c r="J706" s="53"/>
      <c r="K706" s="52"/>
      <c r="L706" s="53"/>
      <c r="M706" s="54"/>
      <c r="N706" s="55"/>
      <c r="O706" s="56"/>
      <c r="P706" s="54"/>
      <c r="Q706" s="55"/>
      <c r="R706" s="57"/>
      <c r="S706" s="133"/>
      <c r="T706" s="134">
        <f t="shared" si="25"/>
        <v>0</v>
      </c>
      <c r="U706" s="522">
        <f t="shared" si="24"/>
        <v>9</v>
      </c>
    </row>
    <row r="707" spans="1:21" ht="18" hidden="1" customHeight="1" outlineLevel="2">
      <c r="A707" s="968"/>
      <c r="B707" s="969"/>
      <c r="C707" s="976"/>
      <c r="D707" s="976"/>
      <c r="E707" s="523">
        <v>59</v>
      </c>
      <c r="F707" s="100"/>
      <c r="G707" s="100"/>
      <c r="H707" s="51"/>
      <c r="I707" s="52"/>
      <c r="J707" s="53"/>
      <c r="K707" s="52"/>
      <c r="L707" s="53"/>
      <c r="M707" s="54"/>
      <c r="N707" s="55"/>
      <c r="O707" s="56"/>
      <c r="P707" s="54"/>
      <c r="Q707" s="55"/>
      <c r="R707" s="57"/>
      <c r="S707" s="133"/>
      <c r="T707" s="134">
        <f t="shared" si="25"/>
        <v>0</v>
      </c>
      <c r="U707" s="522">
        <f t="shared" si="24"/>
        <v>9</v>
      </c>
    </row>
    <row r="708" spans="1:21" ht="18" hidden="1" customHeight="1" outlineLevel="2">
      <c r="A708" s="968"/>
      <c r="B708" s="969"/>
      <c r="C708" s="976"/>
      <c r="D708" s="976"/>
      <c r="E708" s="523">
        <v>60</v>
      </c>
      <c r="F708" s="100"/>
      <c r="G708" s="100"/>
      <c r="H708" s="51"/>
      <c r="I708" s="52"/>
      <c r="J708" s="53"/>
      <c r="K708" s="52"/>
      <c r="L708" s="53"/>
      <c r="M708" s="54"/>
      <c r="N708" s="55"/>
      <c r="O708" s="56"/>
      <c r="P708" s="54"/>
      <c r="Q708" s="55"/>
      <c r="R708" s="57"/>
      <c r="S708" s="133"/>
      <c r="T708" s="134">
        <f t="shared" si="25"/>
        <v>0</v>
      </c>
      <c r="U708" s="522">
        <f t="shared" si="24"/>
        <v>9</v>
      </c>
    </row>
    <row r="709" spans="1:21" ht="18" hidden="1" customHeight="1" outlineLevel="2">
      <c r="A709" s="968"/>
      <c r="B709" s="969"/>
      <c r="C709" s="976"/>
      <c r="D709" s="976"/>
      <c r="E709" s="523">
        <v>61</v>
      </c>
      <c r="F709" s="100"/>
      <c r="G709" s="100"/>
      <c r="H709" s="51"/>
      <c r="I709" s="52"/>
      <c r="J709" s="53"/>
      <c r="K709" s="55"/>
      <c r="L709" s="56"/>
      <c r="M709" s="54"/>
      <c r="N709" s="55"/>
      <c r="O709" s="56"/>
      <c r="P709" s="54"/>
      <c r="Q709" s="55"/>
      <c r="R709" s="57"/>
      <c r="S709" s="133"/>
      <c r="T709" s="134">
        <f t="shared" si="25"/>
        <v>0</v>
      </c>
      <c r="U709" s="522">
        <f t="shared" si="24"/>
        <v>9</v>
      </c>
    </row>
    <row r="710" spans="1:21" ht="18" hidden="1" customHeight="1" outlineLevel="2">
      <c r="A710" s="968"/>
      <c r="B710" s="969"/>
      <c r="C710" s="976"/>
      <c r="D710" s="976"/>
      <c r="E710" s="523">
        <v>62</v>
      </c>
      <c r="F710" s="100"/>
      <c r="G710" s="100"/>
      <c r="H710" s="51"/>
      <c r="I710" s="52"/>
      <c r="J710" s="53"/>
      <c r="K710" s="55"/>
      <c r="L710" s="56"/>
      <c r="M710" s="54"/>
      <c r="N710" s="55"/>
      <c r="O710" s="56"/>
      <c r="P710" s="54"/>
      <c r="Q710" s="55"/>
      <c r="R710" s="57"/>
      <c r="S710" s="133"/>
      <c r="T710" s="134">
        <f t="shared" si="25"/>
        <v>0</v>
      </c>
      <c r="U710" s="522">
        <f t="shared" si="24"/>
        <v>9</v>
      </c>
    </row>
    <row r="711" spans="1:21" ht="18" hidden="1" customHeight="1" outlineLevel="2">
      <c r="A711" s="968"/>
      <c r="B711" s="969"/>
      <c r="C711" s="976"/>
      <c r="D711" s="976"/>
      <c r="E711" s="523">
        <v>63</v>
      </c>
      <c r="F711" s="100"/>
      <c r="G711" s="100"/>
      <c r="H711" s="51"/>
      <c r="I711" s="52"/>
      <c r="J711" s="53"/>
      <c r="K711" s="55"/>
      <c r="L711" s="56"/>
      <c r="M711" s="54"/>
      <c r="N711" s="55"/>
      <c r="O711" s="56"/>
      <c r="P711" s="54"/>
      <c r="Q711" s="55"/>
      <c r="R711" s="57"/>
      <c r="S711" s="133"/>
      <c r="T711" s="134">
        <f t="shared" si="25"/>
        <v>0</v>
      </c>
      <c r="U711" s="522">
        <f t="shared" si="24"/>
        <v>9</v>
      </c>
    </row>
    <row r="712" spans="1:21" ht="18" hidden="1" customHeight="1" outlineLevel="2">
      <c r="A712" s="968"/>
      <c r="B712" s="969"/>
      <c r="C712" s="976"/>
      <c r="D712" s="976"/>
      <c r="E712" s="523">
        <v>64</v>
      </c>
      <c r="F712" s="100"/>
      <c r="G712" s="100"/>
      <c r="H712" s="51"/>
      <c r="I712" s="52"/>
      <c r="J712" s="53"/>
      <c r="K712" s="55"/>
      <c r="L712" s="56"/>
      <c r="M712" s="54"/>
      <c r="N712" s="55"/>
      <c r="O712" s="56"/>
      <c r="P712" s="54"/>
      <c r="Q712" s="55"/>
      <c r="R712" s="57"/>
      <c r="S712" s="133"/>
      <c r="T712" s="134">
        <f t="shared" si="25"/>
        <v>0</v>
      </c>
      <c r="U712" s="522">
        <f t="shared" si="24"/>
        <v>9</v>
      </c>
    </row>
    <row r="713" spans="1:21" ht="18" hidden="1" customHeight="1" outlineLevel="2">
      <c r="A713" s="968"/>
      <c r="B713" s="969"/>
      <c r="C713" s="976"/>
      <c r="D713" s="976"/>
      <c r="E713" s="523">
        <v>65</v>
      </c>
      <c r="F713" s="100"/>
      <c r="G713" s="100"/>
      <c r="H713" s="51"/>
      <c r="I713" s="52"/>
      <c r="J713" s="53"/>
      <c r="K713" s="52"/>
      <c r="L713" s="53"/>
      <c r="M713" s="54"/>
      <c r="N713" s="52"/>
      <c r="O713" s="56"/>
      <c r="P713" s="76"/>
      <c r="Q713" s="55"/>
      <c r="R713" s="57"/>
      <c r="S713" s="133"/>
      <c r="T713" s="134">
        <f t="shared" si="25"/>
        <v>0</v>
      </c>
      <c r="U713" s="522">
        <f t="shared" ref="U713:U728" si="26">$A$649</f>
        <v>9</v>
      </c>
    </row>
    <row r="714" spans="1:21" ht="18" hidden="1" customHeight="1" outlineLevel="2">
      <c r="A714" s="968"/>
      <c r="B714" s="969"/>
      <c r="C714" s="976"/>
      <c r="D714" s="976"/>
      <c r="E714" s="523">
        <v>66</v>
      </c>
      <c r="F714" s="100"/>
      <c r="G714" s="100"/>
      <c r="H714" s="51"/>
      <c r="I714" s="52"/>
      <c r="J714" s="53"/>
      <c r="K714" s="52"/>
      <c r="L714" s="53"/>
      <c r="M714" s="54"/>
      <c r="N714" s="52"/>
      <c r="O714" s="56"/>
      <c r="P714" s="76"/>
      <c r="Q714" s="55"/>
      <c r="R714" s="57"/>
      <c r="S714" s="133"/>
      <c r="T714" s="134">
        <f t="shared" si="25"/>
        <v>0</v>
      </c>
      <c r="U714" s="522">
        <f t="shared" si="26"/>
        <v>9</v>
      </c>
    </row>
    <row r="715" spans="1:21" ht="18" hidden="1" customHeight="1" outlineLevel="2">
      <c r="A715" s="968"/>
      <c r="B715" s="969"/>
      <c r="C715" s="976"/>
      <c r="D715" s="976"/>
      <c r="E715" s="523">
        <v>67</v>
      </c>
      <c r="F715" s="100"/>
      <c r="G715" s="100"/>
      <c r="H715" s="51"/>
      <c r="I715" s="52"/>
      <c r="J715" s="53"/>
      <c r="K715" s="52"/>
      <c r="L715" s="53"/>
      <c r="M715" s="54"/>
      <c r="N715" s="52"/>
      <c r="O715" s="56"/>
      <c r="P715" s="76"/>
      <c r="Q715" s="55"/>
      <c r="R715" s="57"/>
      <c r="S715" s="133"/>
      <c r="T715" s="134">
        <f t="shared" si="25"/>
        <v>0</v>
      </c>
      <c r="U715" s="522">
        <f t="shared" si="26"/>
        <v>9</v>
      </c>
    </row>
    <row r="716" spans="1:21" ht="18" hidden="1" customHeight="1" outlineLevel="2">
      <c r="A716" s="968"/>
      <c r="B716" s="969"/>
      <c r="C716" s="976"/>
      <c r="D716" s="976"/>
      <c r="E716" s="523">
        <v>68</v>
      </c>
      <c r="F716" s="100"/>
      <c r="G716" s="100"/>
      <c r="H716" s="51"/>
      <c r="I716" s="52"/>
      <c r="J716" s="53"/>
      <c r="K716" s="52"/>
      <c r="L716" s="53"/>
      <c r="M716" s="54"/>
      <c r="N716" s="55"/>
      <c r="O716" s="56"/>
      <c r="P716" s="54"/>
      <c r="Q716" s="55"/>
      <c r="R716" s="57"/>
      <c r="S716" s="133"/>
      <c r="T716" s="134">
        <f t="shared" si="25"/>
        <v>0</v>
      </c>
      <c r="U716" s="522">
        <f t="shared" si="26"/>
        <v>9</v>
      </c>
    </row>
    <row r="717" spans="1:21" ht="18" hidden="1" customHeight="1" outlineLevel="2">
      <c r="A717" s="968"/>
      <c r="B717" s="969"/>
      <c r="C717" s="976"/>
      <c r="D717" s="976"/>
      <c r="E717" s="523">
        <v>69</v>
      </c>
      <c r="F717" s="100"/>
      <c r="G717" s="100"/>
      <c r="H717" s="51"/>
      <c r="I717" s="52"/>
      <c r="J717" s="53"/>
      <c r="K717" s="52"/>
      <c r="L717" s="53"/>
      <c r="M717" s="54"/>
      <c r="N717" s="55"/>
      <c r="O717" s="56"/>
      <c r="P717" s="54"/>
      <c r="Q717" s="55"/>
      <c r="R717" s="57"/>
      <c r="S717" s="133"/>
      <c r="T717" s="134">
        <f t="shared" si="25"/>
        <v>0</v>
      </c>
      <c r="U717" s="522">
        <f t="shared" si="26"/>
        <v>9</v>
      </c>
    </row>
    <row r="718" spans="1:21" ht="18" hidden="1" customHeight="1" outlineLevel="2">
      <c r="A718" s="968"/>
      <c r="B718" s="969"/>
      <c r="C718" s="976"/>
      <c r="D718" s="976"/>
      <c r="E718" s="523">
        <v>70</v>
      </c>
      <c r="F718" s="100"/>
      <c r="G718" s="100"/>
      <c r="H718" s="51"/>
      <c r="I718" s="52"/>
      <c r="J718" s="53"/>
      <c r="K718" s="52"/>
      <c r="L718" s="53"/>
      <c r="M718" s="54"/>
      <c r="N718" s="55"/>
      <c r="O718" s="56"/>
      <c r="P718" s="54"/>
      <c r="Q718" s="55"/>
      <c r="R718" s="57"/>
      <c r="S718" s="133"/>
      <c r="T718" s="134">
        <f t="shared" si="25"/>
        <v>0</v>
      </c>
      <c r="U718" s="522">
        <f t="shared" si="26"/>
        <v>9</v>
      </c>
    </row>
    <row r="719" spans="1:21" ht="18" hidden="1" customHeight="1" outlineLevel="2">
      <c r="A719" s="968"/>
      <c r="B719" s="969"/>
      <c r="C719" s="976"/>
      <c r="D719" s="976"/>
      <c r="E719" s="523">
        <v>71</v>
      </c>
      <c r="F719" s="100"/>
      <c r="G719" s="100"/>
      <c r="H719" s="51"/>
      <c r="I719" s="52"/>
      <c r="J719" s="53"/>
      <c r="K719" s="52"/>
      <c r="L719" s="53"/>
      <c r="M719" s="54"/>
      <c r="N719" s="55"/>
      <c r="O719" s="56"/>
      <c r="P719" s="54"/>
      <c r="Q719" s="55"/>
      <c r="R719" s="57"/>
      <c r="S719" s="133"/>
      <c r="T719" s="134">
        <f t="shared" si="25"/>
        <v>0</v>
      </c>
      <c r="U719" s="522">
        <f t="shared" si="26"/>
        <v>9</v>
      </c>
    </row>
    <row r="720" spans="1:21" ht="18" hidden="1" customHeight="1" outlineLevel="2">
      <c r="A720" s="968"/>
      <c r="B720" s="969"/>
      <c r="C720" s="976"/>
      <c r="D720" s="976"/>
      <c r="E720" s="523">
        <v>72</v>
      </c>
      <c r="F720" s="100"/>
      <c r="G720" s="100"/>
      <c r="H720" s="51"/>
      <c r="I720" s="52"/>
      <c r="J720" s="53"/>
      <c r="K720" s="52"/>
      <c r="L720" s="53"/>
      <c r="M720" s="54"/>
      <c r="N720" s="55"/>
      <c r="O720" s="56"/>
      <c r="P720" s="54"/>
      <c r="Q720" s="55"/>
      <c r="R720" s="57"/>
      <c r="S720" s="133"/>
      <c r="T720" s="134">
        <f t="shared" si="25"/>
        <v>0</v>
      </c>
      <c r="U720" s="522">
        <f t="shared" si="26"/>
        <v>9</v>
      </c>
    </row>
    <row r="721" spans="1:21" ht="18" hidden="1" customHeight="1" outlineLevel="2">
      <c r="A721" s="968"/>
      <c r="B721" s="969"/>
      <c r="C721" s="976"/>
      <c r="D721" s="976"/>
      <c r="E721" s="523">
        <v>73</v>
      </c>
      <c r="F721" s="100"/>
      <c r="G721" s="100"/>
      <c r="H721" s="51"/>
      <c r="I721" s="52"/>
      <c r="J721" s="53"/>
      <c r="K721" s="52"/>
      <c r="L721" s="53"/>
      <c r="M721" s="54"/>
      <c r="N721" s="55"/>
      <c r="O721" s="56"/>
      <c r="P721" s="54"/>
      <c r="Q721" s="55"/>
      <c r="R721" s="57"/>
      <c r="S721" s="133"/>
      <c r="T721" s="134">
        <f t="shared" si="25"/>
        <v>0</v>
      </c>
      <c r="U721" s="522">
        <f t="shared" si="26"/>
        <v>9</v>
      </c>
    </row>
    <row r="722" spans="1:21" ht="18" hidden="1" customHeight="1" outlineLevel="2">
      <c r="A722" s="968"/>
      <c r="B722" s="969"/>
      <c r="C722" s="976"/>
      <c r="D722" s="976"/>
      <c r="E722" s="523">
        <v>74</v>
      </c>
      <c r="F722" s="100"/>
      <c r="G722" s="100"/>
      <c r="H722" s="51"/>
      <c r="I722" s="52"/>
      <c r="J722" s="53"/>
      <c r="K722" s="52"/>
      <c r="L722" s="53"/>
      <c r="M722" s="54"/>
      <c r="N722" s="55"/>
      <c r="O722" s="56"/>
      <c r="P722" s="54"/>
      <c r="Q722" s="55"/>
      <c r="R722" s="57"/>
      <c r="S722" s="133"/>
      <c r="T722" s="134">
        <f t="shared" si="25"/>
        <v>0</v>
      </c>
      <c r="U722" s="522">
        <f t="shared" si="26"/>
        <v>9</v>
      </c>
    </row>
    <row r="723" spans="1:21" ht="18" hidden="1" customHeight="1" outlineLevel="2">
      <c r="A723" s="968"/>
      <c r="B723" s="969"/>
      <c r="C723" s="976"/>
      <c r="D723" s="976"/>
      <c r="E723" s="523">
        <v>75</v>
      </c>
      <c r="F723" s="100"/>
      <c r="G723" s="100"/>
      <c r="H723" s="51"/>
      <c r="I723" s="52"/>
      <c r="J723" s="53"/>
      <c r="K723" s="52"/>
      <c r="L723" s="53"/>
      <c r="M723" s="54"/>
      <c r="N723" s="55"/>
      <c r="O723" s="56"/>
      <c r="P723" s="54"/>
      <c r="Q723" s="55"/>
      <c r="R723" s="57"/>
      <c r="S723" s="133"/>
      <c r="T723" s="134">
        <f t="shared" si="25"/>
        <v>0</v>
      </c>
      <c r="U723" s="522">
        <f t="shared" si="26"/>
        <v>9</v>
      </c>
    </row>
    <row r="724" spans="1:21" ht="18" hidden="1" customHeight="1" outlineLevel="2">
      <c r="A724" s="968"/>
      <c r="B724" s="969"/>
      <c r="C724" s="976"/>
      <c r="D724" s="976"/>
      <c r="E724" s="523">
        <v>76</v>
      </c>
      <c r="F724" s="100"/>
      <c r="G724" s="100"/>
      <c r="H724" s="51"/>
      <c r="I724" s="52"/>
      <c r="J724" s="53"/>
      <c r="K724" s="52"/>
      <c r="L724" s="53"/>
      <c r="M724" s="54"/>
      <c r="N724" s="55"/>
      <c r="O724" s="56"/>
      <c r="P724" s="54"/>
      <c r="Q724" s="55"/>
      <c r="R724" s="57"/>
      <c r="S724" s="133"/>
      <c r="T724" s="134">
        <f t="shared" si="25"/>
        <v>0</v>
      </c>
      <c r="U724" s="522">
        <f t="shared" si="26"/>
        <v>9</v>
      </c>
    </row>
    <row r="725" spans="1:21" ht="18" hidden="1" customHeight="1" outlineLevel="2">
      <c r="A725" s="968"/>
      <c r="B725" s="969"/>
      <c r="C725" s="976"/>
      <c r="D725" s="976"/>
      <c r="E725" s="523">
        <v>77</v>
      </c>
      <c r="F725" s="100"/>
      <c r="G725" s="100"/>
      <c r="H725" s="51"/>
      <c r="I725" s="52"/>
      <c r="J725" s="53"/>
      <c r="K725" s="52"/>
      <c r="L725" s="53"/>
      <c r="M725" s="54"/>
      <c r="N725" s="55"/>
      <c r="O725" s="56"/>
      <c r="P725" s="54"/>
      <c r="Q725" s="55"/>
      <c r="R725" s="57"/>
      <c r="S725" s="133"/>
      <c r="T725" s="134">
        <f t="shared" si="25"/>
        <v>0</v>
      </c>
      <c r="U725" s="522">
        <f t="shared" si="26"/>
        <v>9</v>
      </c>
    </row>
    <row r="726" spans="1:21" ht="18" hidden="1" customHeight="1" outlineLevel="2">
      <c r="A726" s="968"/>
      <c r="B726" s="969"/>
      <c r="C726" s="976"/>
      <c r="D726" s="976"/>
      <c r="E726" s="523">
        <v>78</v>
      </c>
      <c r="F726" s="100"/>
      <c r="G726" s="100"/>
      <c r="H726" s="51"/>
      <c r="I726" s="52"/>
      <c r="J726" s="53"/>
      <c r="K726" s="52"/>
      <c r="L726" s="53"/>
      <c r="M726" s="54"/>
      <c r="N726" s="55"/>
      <c r="O726" s="56"/>
      <c r="P726" s="54"/>
      <c r="Q726" s="55"/>
      <c r="R726" s="57"/>
      <c r="S726" s="133"/>
      <c r="T726" s="134">
        <f t="shared" si="25"/>
        <v>0</v>
      </c>
      <c r="U726" s="522">
        <f t="shared" si="26"/>
        <v>9</v>
      </c>
    </row>
    <row r="727" spans="1:21" ht="18" hidden="1" customHeight="1" outlineLevel="2">
      <c r="A727" s="968"/>
      <c r="B727" s="969"/>
      <c r="C727" s="976"/>
      <c r="D727" s="976"/>
      <c r="E727" s="523">
        <v>79</v>
      </c>
      <c r="F727" s="100"/>
      <c r="G727" s="100"/>
      <c r="H727" s="51"/>
      <c r="I727" s="52"/>
      <c r="J727" s="53"/>
      <c r="K727" s="52"/>
      <c r="L727" s="53"/>
      <c r="M727" s="54"/>
      <c r="N727" s="55"/>
      <c r="O727" s="56"/>
      <c r="P727" s="54"/>
      <c r="Q727" s="55"/>
      <c r="R727" s="57"/>
      <c r="S727" s="133"/>
      <c r="T727" s="134">
        <f t="shared" si="25"/>
        <v>0</v>
      </c>
      <c r="U727" s="522">
        <f t="shared" si="26"/>
        <v>9</v>
      </c>
    </row>
    <row r="728" spans="1:21" ht="18" hidden="1" customHeight="1" outlineLevel="2">
      <c r="A728" s="970"/>
      <c r="B728" s="971"/>
      <c r="C728" s="977"/>
      <c r="D728" s="977"/>
      <c r="E728" s="59">
        <v>80</v>
      </c>
      <c r="F728" s="39"/>
      <c r="G728" s="39"/>
      <c r="H728" s="60"/>
      <c r="I728" s="61"/>
      <c r="J728" s="62"/>
      <c r="K728" s="61"/>
      <c r="L728" s="62"/>
      <c r="M728" s="63"/>
      <c r="N728" s="64"/>
      <c r="O728" s="65"/>
      <c r="P728" s="63"/>
      <c r="Q728" s="64"/>
      <c r="R728" s="66"/>
      <c r="S728" s="128"/>
      <c r="T728" s="129">
        <f t="shared" si="25"/>
        <v>0</v>
      </c>
      <c r="U728" s="522">
        <f t="shared" si="26"/>
        <v>9</v>
      </c>
    </row>
    <row r="729" spans="1:21" ht="18" hidden="1" customHeight="1" outlineLevel="1">
      <c r="A729" s="994">
        <v>10</v>
      </c>
      <c r="B729" s="995"/>
      <c r="C729" s="998" t="str">
        <f>IF('B-１地域番号①'!$B61="","",'B-１地域番号①'!$B61)</f>
        <v/>
      </c>
      <c r="D729" s="998" t="str">
        <f>IF('B-１地域番号①'!$E63="","",'B-１地域番号①'!$E63)</f>
        <v/>
      </c>
      <c r="E729" s="35">
        <v>1</v>
      </c>
      <c r="F729" s="36"/>
      <c r="G729" s="36"/>
      <c r="H729" s="37"/>
      <c r="I729" s="38"/>
      <c r="J729" s="2"/>
      <c r="K729" s="4"/>
      <c r="L729" s="5"/>
      <c r="M729" s="3"/>
      <c r="N729" s="4"/>
      <c r="O729" s="5"/>
      <c r="P729" s="3"/>
      <c r="Q729" s="4"/>
      <c r="R729" s="6"/>
      <c r="S729" s="8"/>
      <c r="T729" s="127">
        <f t="shared" si="25"/>
        <v>0</v>
      </c>
      <c r="U729" s="522">
        <f t="shared" ref="U729:U792" si="27">$A$729</f>
        <v>10</v>
      </c>
    </row>
    <row r="730" spans="1:21" ht="18" hidden="1" customHeight="1" outlineLevel="1">
      <c r="A730" s="968"/>
      <c r="B730" s="969"/>
      <c r="C730" s="976"/>
      <c r="D730" s="976"/>
      <c r="E730" s="523">
        <v>2</v>
      </c>
      <c r="F730" s="100"/>
      <c r="G730" s="100"/>
      <c r="H730" s="51"/>
      <c r="I730" s="52"/>
      <c r="J730" s="53"/>
      <c r="K730" s="55"/>
      <c r="L730" s="56"/>
      <c r="M730" s="54"/>
      <c r="N730" s="55"/>
      <c r="O730" s="56"/>
      <c r="P730" s="54"/>
      <c r="Q730" s="55"/>
      <c r="R730" s="57"/>
      <c r="S730" s="133"/>
      <c r="T730" s="134">
        <f t="shared" si="25"/>
        <v>0</v>
      </c>
      <c r="U730" s="522">
        <f t="shared" si="27"/>
        <v>10</v>
      </c>
    </row>
    <row r="731" spans="1:21" ht="18" hidden="1" customHeight="1" outlineLevel="1">
      <c r="A731" s="968"/>
      <c r="B731" s="969"/>
      <c r="C731" s="976"/>
      <c r="D731" s="976"/>
      <c r="E731" s="523">
        <v>3</v>
      </c>
      <c r="F731" s="100"/>
      <c r="G731" s="100"/>
      <c r="H731" s="51"/>
      <c r="I731" s="52"/>
      <c r="J731" s="53"/>
      <c r="K731" s="55"/>
      <c r="L731" s="56"/>
      <c r="M731" s="54"/>
      <c r="N731" s="55"/>
      <c r="O731" s="56"/>
      <c r="P731" s="54"/>
      <c r="Q731" s="55"/>
      <c r="R731" s="57"/>
      <c r="S731" s="133"/>
      <c r="T731" s="134">
        <f t="shared" si="25"/>
        <v>0</v>
      </c>
      <c r="U731" s="522">
        <f t="shared" si="27"/>
        <v>10</v>
      </c>
    </row>
    <row r="732" spans="1:21" ht="18" hidden="1" customHeight="1" outlineLevel="1">
      <c r="A732" s="968"/>
      <c r="B732" s="969"/>
      <c r="C732" s="976"/>
      <c r="D732" s="976"/>
      <c r="E732" s="523">
        <v>4</v>
      </c>
      <c r="F732" s="100"/>
      <c r="G732" s="100"/>
      <c r="H732" s="51"/>
      <c r="I732" s="52"/>
      <c r="J732" s="53"/>
      <c r="K732" s="55"/>
      <c r="L732" s="56"/>
      <c r="M732" s="54"/>
      <c r="N732" s="55"/>
      <c r="O732" s="56"/>
      <c r="P732" s="54"/>
      <c r="Q732" s="55"/>
      <c r="R732" s="57"/>
      <c r="S732" s="133"/>
      <c r="T732" s="134">
        <f t="shared" si="25"/>
        <v>0</v>
      </c>
      <c r="U732" s="522">
        <f t="shared" si="27"/>
        <v>10</v>
      </c>
    </row>
    <row r="733" spans="1:21" ht="18" hidden="1" customHeight="1" outlineLevel="1">
      <c r="A733" s="968"/>
      <c r="B733" s="969"/>
      <c r="C733" s="976"/>
      <c r="D733" s="976"/>
      <c r="E733" s="523">
        <v>5</v>
      </c>
      <c r="F733" s="100"/>
      <c r="G733" s="100"/>
      <c r="H733" s="51"/>
      <c r="I733" s="52"/>
      <c r="J733" s="53"/>
      <c r="K733" s="52"/>
      <c r="L733" s="53"/>
      <c r="M733" s="54"/>
      <c r="N733" s="52"/>
      <c r="O733" s="56"/>
      <c r="P733" s="76"/>
      <c r="Q733" s="55"/>
      <c r="R733" s="57"/>
      <c r="S733" s="133"/>
      <c r="T733" s="134">
        <f t="shared" si="25"/>
        <v>0</v>
      </c>
      <c r="U733" s="522">
        <f t="shared" si="27"/>
        <v>10</v>
      </c>
    </row>
    <row r="734" spans="1:21" ht="18" hidden="1" customHeight="1" outlineLevel="1">
      <c r="A734" s="968"/>
      <c r="B734" s="969"/>
      <c r="C734" s="976"/>
      <c r="D734" s="976"/>
      <c r="E734" s="523">
        <v>6</v>
      </c>
      <c r="F734" s="100"/>
      <c r="G734" s="100"/>
      <c r="H734" s="51"/>
      <c r="I734" s="52"/>
      <c r="J734" s="53"/>
      <c r="K734" s="52"/>
      <c r="L734" s="53"/>
      <c r="M734" s="54"/>
      <c r="N734" s="52"/>
      <c r="O734" s="56"/>
      <c r="P734" s="76"/>
      <c r="Q734" s="55"/>
      <c r="R734" s="57"/>
      <c r="S734" s="133"/>
      <c r="T734" s="134">
        <f t="shared" si="25"/>
        <v>0</v>
      </c>
      <c r="U734" s="522">
        <f t="shared" si="27"/>
        <v>10</v>
      </c>
    </row>
    <row r="735" spans="1:21" ht="18" hidden="1" customHeight="1" outlineLevel="1">
      <c r="A735" s="968"/>
      <c r="B735" s="969"/>
      <c r="C735" s="976"/>
      <c r="D735" s="976"/>
      <c r="E735" s="523">
        <v>7</v>
      </c>
      <c r="F735" s="100"/>
      <c r="G735" s="100"/>
      <c r="H735" s="51"/>
      <c r="I735" s="52"/>
      <c r="J735" s="53"/>
      <c r="K735" s="52"/>
      <c r="L735" s="53"/>
      <c r="M735" s="54"/>
      <c r="N735" s="52"/>
      <c r="O735" s="56"/>
      <c r="P735" s="76"/>
      <c r="Q735" s="55"/>
      <c r="R735" s="57"/>
      <c r="S735" s="133"/>
      <c r="T735" s="134">
        <f t="shared" si="25"/>
        <v>0</v>
      </c>
      <c r="U735" s="522">
        <f t="shared" si="27"/>
        <v>10</v>
      </c>
    </row>
    <row r="736" spans="1:21" ht="18" hidden="1" customHeight="1" outlineLevel="1">
      <c r="A736" s="968"/>
      <c r="B736" s="969"/>
      <c r="C736" s="976"/>
      <c r="D736" s="976"/>
      <c r="E736" s="523">
        <v>8</v>
      </c>
      <c r="F736" s="100"/>
      <c r="G736" s="100"/>
      <c r="H736" s="51"/>
      <c r="I736" s="52"/>
      <c r="J736" s="53"/>
      <c r="K736" s="52"/>
      <c r="L736" s="53"/>
      <c r="M736" s="54"/>
      <c r="N736" s="55"/>
      <c r="O736" s="56"/>
      <c r="P736" s="54"/>
      <c r="Q736" s="55"/>
      <c r="R736" s="57"/>
      <c r="S736" s="133"/>
      <c r="T736" s="134">
        <f t="shared" si="25"/>
        <v>0</v>
      </c>
      <c r="U736" s="522">
        <f t="shared" si="27"/>
        <v>10</v>
      </c>
    </row>
    <row r="737" spans="1:21" ht="18" hidden="1" customHeight="1" outlineLevel="1">
      <c r="A737" s="968"/>
      <c r="B737" s="969"/>
      <c r="C737" s="976"/>
      <c r="D737" s="976"/>
      <c r="E737" s="523">
        <v>9</v>
      </c>
      <c r="F737" s="100"/>
      <c r="G737" s="100"/>
      <c r="H737" s="51"/>
      <c r="I737" s="52"/>
      <c r="J737" s="53"/>
      <c r="K737" s="52"/>
      <c r="L737" s="53"/>
      <c r="M737" s="54"/>
      <c r="N737" s="55"/>
      <c r="O737" s="56"/>
      <c r="P737" s="54"/>
      <c r="Q737" s="55"/>
      <c r="R737" s="57"/>
      <c r="S737" s="133"/>
      <c r="T737" s="134">
        <f t="shared" si="25"/>
        <v>0</v>
      </c>
      <c r="U737" s="522">
        <f t="shared" si="27"/>
        <v>10</v>
      </c>
    </row>
    <row r="738" spans="1:21" ht="18" hidden="1" customHeight="1" outlineLevel="1">
      <c r="A738" s="968"/>
      <c r="B738" s="969"/>
      <c r="C738" s="976"/>
      <c r="D738" s="976"/>
      <c r="E738" s="523">
        <v>10</v>
      </c>
      <c r="F738" s="100"/>
      <c r="G738" s="100"/>
      <c r="H738" s="51"/>
      <c r="I738" s="52"/>
      <c r="J738" s="53"/>
      <c r="K738" s="52"/>
      <c r="L738" s="53"/>
      <c r="M738" s="54"/>
      <c r="N738" s="55"/>
      <c r="O738" s="56"/>
      <c r="P738" s="54"/>
      <c r="Q738" s="55"/>
      <c r="R738" s="57"/>
      <c r="S738" s="133"/>
      <c r="T738" s="134">
        <f t="shared" si="25"/>
        <v>0</v>
      </c>
      <c r="U738" s="522">
        <f t="shared" si="27"/>
        <v>10</v>
      </c>
    </row>
    <row r="739" spans="1:21" ht="18" hidden="1" customHeight="1" outlineLevel="1">
      <c r="A739" s="968"/>
      <c r="B739" s="969"/>
      <c r="C739" s="976"/>
      <c r="D739" s="976"/>
      <c r="E739" s="523">
        <v>11</v>
      </c>
      <c r="F739" s="100"/>
      <c r="G739" s="100"/>
      <c r="H739" s="51"/>
      <c r="I739" s="52"/>
      <c r="J739" s="53"/>
      <c r="K739" s="52"/>
      <c r="L739" s="53"/>
      <c r="M739" s="54"/>
      <c r="N739" s="55"/>
      <c r="O739" s="56"/>
      <c r="P739" s="54"/>
      <c r="Q739" s="55"/>
      <c r="R739" s="57"/>
      <c r="S739" s="133"/>
      <c r="T739" s="134">
        <f t="shared" si="25"/>
        <v>0</v>
      </c>
      <c r="U739" s="522">
        <f t="shared" si="27"/>
        <v>10</v>
      </c>
    </row>
    <row r="740" spans="1:21" ht="18" hidden="1" customHeight="1" outlineLevel="1">
      <c r="A740" s="968"/>
      <c r="B740" s="969"/>
      <c r="C740" s="976"/>
      <c r="D740" s="976"/>
      <c r="E740" s="523">
        <v>12</v>
      </c>
      <c r="F740" s="100"/>
      <c r="G740" s="100"/>
      <c r="H740" s="51"/>
      <c r="I740" s="52"/>
      <c r="J740" s="53"/>
      <c r="K740" s="52"/>
      <c r="L740" s="53"/>
      <c r="M740" s="54"/>
      <c r="N740" s="55"/>
      <c r="O740" s="56"/>
      <c r="P740" s="54"/>
      <c r="Q740" s="55"/>
      <c r="R740" s="57"/>
      <c r="S740" s="133"/>
      <c r="T740" s="134">
        <f t="shared" si="25"/>
        <v>0</v>
      </c>
      <c r="U740" s="522">
        <f t="shared" si="27"/>
        <v>10</v>
      </c>
    </row>
    <row r="741" spans="1:21" ht="18" hidden="1" customHeight="1" outlineLevel="1">
      <c r="A741" s="968"/>
      <c r="B741" s="969"/>
      <c r="C741" s="976"/>
      <c r="D741" s="976"/>
      <c r="E741" s="523">
        <v>13</v>
      </c>
      <c r="F741" s="100"/>
      <c r="G741" s="100"/>
      <c r="H741" s="51"/>
      <c r="I741" s="52"/>
      <c r="J741" s="53"/>
      <c r="K741" s="52"/>
      <c r="L741" s="53"/>
      <c r="M741" s="54"/>
      <c r="N741" s="55"/>
      <c r="O741" s="56"/>
      <c r="P741" s="54"/>
      <c r="Q741" s="55"/>
      <c r="R741" s="57"/>
      <c r="S741" s="133"/>
      <c r="T741" s="134">
        <f t="shared" si="25"/>
        <v>0</v>
      </c>
      <c r="U741" s="522">
        <f t="shared" si="27"/>
        <v>10</v>
      </c>
    </row>
    <row r="742" spans="1:21" ht="18" hidden="1" customHeight="1" outlineLevel="1">
      <c r="A742" s="968"/>
      <c r="B742" s="969"/>
      <c r="C742" s="976"/>
      <c r="D742" s="976"/>
      <c r="E742" s="523">
        <v>14</v>
      </c>
      <c r="F742" s="100"/>
      <c r="G742" s="100"/>
      <c r="H742" s="51"/>
      <c r="I742" s="52"/>
      <c r="J742" s="53"/>
      <c r="K742" s="52"/>
      <c r="L742" s="53"/>
      <c r="M742" s="54"/>
      <c r="N742" s="55"/>
      <c r="O742" s="56"/>
      <c r="P742" s="54"/>
      <c r="Q742" s="55"/>
      <c r="R742" s="57"/>
      <c r="S742" s="133"/>
      <c r="T742" s="134">
        <f t="shared" si="25"/>
        <v>0</v>
      </c>
      <c r="U742" s="522">
        <f t="shared" si="27"/>
        <v>10</v>
      </c>
    </row>
    <row r="743" spans="1:21" ht="18" hidden="1" customHeight="1" outlineLevel="1">
      <c r="A743" s="968"/>
      <c r="B743" s="969"/>
      <c r="C743" s="976"/>
      <c r="D743" s="976"/>
      <c r="E743" s="523">
        <v>15</v>
      </c>
      <c r="F743" s="100"/>
      <c r="G743" s="100"/>
      <c r="H743" s="51"/>
      <c r="I743" s="52"/>
      <c r="J743" s="53"/>
      <c r="K743" s="52"/>
      <c r="L743" s="53"/>
      <c r="M743" s="54"/>
      <c r="N743" s="55"/>
      <c r="O743" s="56"/>
      <c r="P743" s="54"/>
      <c r="Q743" s="55"/>
      <c r="R743" s="57"/>
      <c r="S743" s="133"/>
      <c r="T743" s="134">
        <f t="shared" si="25"/>
        <v>0</v>
      </c>
      <c r="U743" s="522">
        <f t="shared" si="27"/>
        <v>10</v>
      </c>
    </row>
    <row r="744" spans="1:21" ht="18" hidden="1" customHeight="1" outlineLevel="1">
      <c r="A744" s="968"/>
      <c r="B744" s="969"/>
      <c r="C744" s="976"/>
      <c r="D744" s="976"/>
      <c r="E744" s="523">
        <v>16</v>
      </c>
      <c r="F744" s="100"/>
      <c r="G744" s="100"/>
      <c r="H744" s="51"/>
      <c r="I744" s="52"/>
      <c r="J744" s="53"/>
      <c r="K744" s="52"/>
      <c r="L744" s="53"/>
      <c r="M744" s="54"/>
      <c r="N744" s="55"/>
      <c r="O744" s="56"/>
      <c r="P744" s="54"/>
      <c r="Q744" s="55"/>
      <c r="R744" s="57"/>
      <c r="S744" s="133"/>
      <c r="T744" s="134">
        <f t="shared" si="25"/>
        <v>0</v>
      </c>
      <c r="U744" s="522">
        <f t="shared" si="27"/>
        <v>10</v>
      </c>
    </row>
    <row r="745" spans="1:21" ht="18" hidden="1" customHeight="1" outlineLevel="1">
      <c r="A745" s="968"/>
      <c r="B745" s="969"/>
      <c r="C745" s="976"/>
      <c r="D745" s="976"/>
      <c r="E745" s="523">
        <v>17</v>
      </c>
      <c r="F745" s="100"/>
      <c r="G745" s="100"/>
      <c r="H745" s="51"/>
      <c r="I745" s="52"/>
      <c r="J745" s="53"/>
      <c r="K745" s="52"/>
      <c r="L745" s="53"/>
      <c r="M745" s="54"/>
      <c r="N745" s="55"/>
      <c r="O745" s="56"/>
      <c r="P745" s="54"/>
      <c r="Q745" s="55"/>
      <c r="R745" s="57"/>
      <c r="S745" s="133"/>
      <c r="T745" s="134">
        <f t="shared" si="25"/>
        <v>0</v>
      </c>
      <c r="U745" s="522">
        <f t="shared" si="27"/>
        <v>10</v>
      </c>
    </row>
    <row r="746" spans="1:21" ht="18" hidden="1" customHeight="1" outlineLevel="1">
      <c r="A746" s="968"/>
      <c r="B746" s="969"/>
      <c r="C746" s="976"/>
      <c r="D746" s="976"/>
      <c r="E746" s="523">
        <v>18</v>
      </c>
      <c r="F746" s="100"/>
      <c r="G746" s="100"/>
      <c r="H746" s="51"/>
      <c r="I746" s="52"/>
      <c r="J746" s="53"/>
      <c r="K746" s="52"/>
      <c r="L746" s="53"/>
      <c r="M746" s="54"/>
      <c r="N746" s="55"/>
      <c r="O746" s="56"/>
      <c r="P746" s="54"/>
      <c r="Q746" s="55"/>
      <c r="R746" s="57"/>
      <c r="S746" s="133"/>
      <c r="T746" s="134">
        <f t="shared" si="25"/>
        <v>0</v>
      </c>
      <c r="U746" s="522">
        <f t="shared" si="27"/>
        <v>10</v>
      </c>
    </row>
    <row r="747" spans="1:21" ht="18" hidden="1" customHeight="1" outlineLevel="1">
      <c r="A747" s="968"/>
      <c r="B747" s="969"/>
      <c r="C747" s="976"/>
      <c r="D747" s="976"/>
      <c r="E747" s="523">
        <v>19</v>
      </c>
      <c r="F747" s="100"/>
      <c r="G747" s="100"/>
      <c r="H747" s="51"/>
      <c r="I747" s="52"/>
      <c r="J747" s="53"/>
      <c r="K747" s="52"/>
      <c r="L747" s="53"/>
      <c r="M747" s="54"/>
      <c r="N747" s="55"/>
      <c r="O747" s="56"/>
      <c r="P747" s="54"/>
      <c r="Q747" s="55"/>
      <c r="R747" s="57"/>
      <c r="S747" s="133"/>
      <c r="T747" s="134">
        <f t="shared" si="25"/>
        <v>0</v>
      </c>
      <c r="U747" s="522">
        <f t="shared" si="27"/>
        <v>10</v>
      </c>
    </row>
    <row r="748" spans="1:21" ht="18" hidden="1" customHeight="1" outlineLevel="1">
      <c r="A748" s="968"/>
      <c r="B748" s="969"/>
      <c r="C748" s="976"/>
      <c r="D748" s="976"/>
      <c r="E748" s="523">
        <v>20</v>
      </c>
      <c r="F748" s="100"/>
      <c r="G748" s="100"/>
      <c r="H748" s="51"/>
      <c r="I748" s="52"/>
      <c r="J748" s="53"/>
      <c r="K748" s="52"/>
      <c r="L748" s="53"/>
      <c r="M748" s="54"/>
      <c r="N748" s="55"/>
      <c r="O748" s="56"/>
      <c r="P748" s="54"/>
      <c r="Q748" s="55"/>
      <c r="R748" s="57"/>
      <c r="S748" s="133"/>
      <c r="T748" s="134">
        <f t="shared" si="25"/>
        <v>0</v>
      </c>
      <c r="U748" s="522">
        <f t="shared" si="27"/>
        <v>10</v>
      </c>
    </row>
    <row r="749" spans="1:21" ht="18" hidden="1" customHeight="1" outlineLevel="1">
      <c r="A749" s="968"/>
      <c r="B749" s="969"/>
      <c r="C749" s="976"/>
      <c r="D749" s="976"/>
      <c r="E749" s="523">
        <v>21</v>
      </c>
      <c r="F749" s="100"/>
      <c r="G749" s="100"/>
      <c r="H749" s="51"/>
      <c r="I749" s="52"/>
      <c r="J749" s="53"/>
      <c r="K749" s="52"/>
      <c r="L749" s="53"/>
      <c r="M749" s="54"/>
      <c r="N749" s="55"/>
      <c r="O749" s="56"/>
      <c r="P749" s="54"/>
      <c r="Q749" s="55"/>
      <c r="R749" s="57"/>
      <c r="S749" s="133"/>
      <c r="T749" s="134">
        <f t="shared" si="25"/>
        <v>0</v>
      </c>
      <c r="U749" s="522">
        <f t="shared" si="27"/>
        <v>10</v>
      </c>
    </row>
    <row r="750" spans="1:21" ht="18" hidden="1" customHeight="1" outlineLevel="1">
      <c r="A750" s="968"/>
      <c r="B750" s="969"/>
      <c r="C750" s="976"/>
      <c r="D750" s="976"/>
      <c r="E750" s="523">
        <v>22</v>
      </c>
      <c r="F750" s="100"/>
      <c r="G750" s="100"/>
      <c r="H750" s="51"/>
      <c r="I750" s="52"/>
      <c r="J750" s="53"/>
      <c r="K750" s="52"/>
      <c r="L750" s="53"/>
      <c r="M750" s="54"/>
      <c r="N750" s="55"/>
      <c r="O750" s="56"/>
      <c r="P750" s="54"/>
      <c r="Q750" s="55"/>
      <c r="R750" s="57"/>
      <c r="S750" s="133"/>
      <c r="T750" s="134">
        <f t="shared" si="25"/>
        <v>0</v>
      </c>
      <c r="U750" s="522">
        <f t="shared" si="27"/>
        <v>10</v>
      </c>
    </row>
    <row r="751" spans="1:21" ht="18" hidden="1" customHeight="1" outlineLevel="1">
      <c r="A751" s="968"/>
      <c r="B751" s="969"/>
      <c r="C751" s="976"/>
      <c r="D751" s="976"/>
      <c r="E751" s="523">
        <v>23</v>
      </c>
      <c r="F751" s="100"/>
      <c r="G751" s="100"/>
      <c r="H751" s="51"/>
      <c r="I751" s="52"/>
      <c r="J751" s="53"/>
      <c r="K751" s="52"/>
      <c r="L751" s="53"/>
      <c r="M751" s="54"/>
      <c r="N751" s="55"/>
      <c r="O751" s="56"/>
      <c r="P751" s="54"/>
      <c r="Q751" s="55"/>
      <c r="R751" s="57"/>
      <c r="S751" s="133"/>
      <c r="T751" s="134">
        <f t="shared" si="25"/>
        <v>0</v>
      </c>
      <c r="U751" s="522">
        <f t="shared" si="27"/>
        <v>10</v>
      </c>
    </row>
    <row r="752" spans="1:21" ht="18" hidden="1" customHeight="1" outlineLevel="1">
      <c r="A752" s="968"/>
      <c r="B752" s="969"/>
      <c r="C752" s="976"/>
      <c r="D752" s="976"/>
      <c r="E752" s="523">
        <v>24</v>
      </c>
      <c r="F752" s="100"/>
      <c r="G752" s="100"/>
      <c r="H752" s="51"/>
      <c r="I752" s="52"/>
      <c r="J752" s="53"/>
      <c r="K752" s="52"/>
      <c r="L752" s="53"/>
      <c r="M752" s="54"/>
      <c r="N752" s="55"/>
      <c r="O752" s="56"/>
      <c r="P752" s="54"/>
      <c r="Q752" s="55"/>
      <c r="R752" s="57"/>
      <c r="S752" s="133"/>
      <c r="T752" s="134">
        <f t="shared" si="25"/>
        <v>0</v>
      </c>
      <c r="U752" s="522">
        <f t="shared" si="27"/>
        <v>10</v>
      </c>
    </row>
    <row r="753" spans="1:21" ht="18" hidden="1" customHeight="1" outlineLevel="1">
      <c r="A753" s="968"/>
      <c r="B753" s="969"/>
      <c r="C753" s="976"/>
      <c r="D753" s="976"/>
      <c r="E753" s="523">
        <v>25</v>
      </c>
      <c r="F753" s="100"/>
      <c r="G753" s="100"/>
      <c r="H753" s="51"/>
      <c r="I753" s="52"/>
      <c r="J753" s="53"/>
      <c r="K753" s="52"/>
      <c r="L753" s="53"/>
      <c r="M753" s="54"/>
      <c r="N753" s="55"/>
      <c r="O753" s="56"/>
      <c r="P753" s="54"/>
      <c r="Q753" s="55"/>
      <c r="R753" s="57"/>
      <c r="S753" s="133"/>
      <c r="T753" s="134">
        <f t="shared" si="25"/>
        <v>0</v>
      </c>
      <c r="U753" s="522">
        <f t="shared" si="27"/>
        <v>10</v>
      </c>
    </row>
    <row r="754" spans="1:21" ht="18" hidden="1" customHeight="1" outlineLevel="1">
      <c r="A754" s="968"/>
      <c r="B754" s="969"/>
      <c r="C754" s="976"/>
      <c r="D754" s="976"/>
      <c r="E754" s="523">
        <v>26</v>
      </c>
      <c r="F754" s="100"/>
      <c r="G754" s="100"/>
      <c r="H754" s="51"/>
      <c r="I754" s="52"/>
      <c r="J754" s="53"/>
      <c r="K754" s="52"/>
      <c r="L754" s="53"/>
      <c r="M754" s="54"/>
      <c r="N754" s="55"/>
      <c r="O754" s="56"/>
      <c r="P754" s="54"/>
      <c r="Q754" s="55"/>
      <c r="R754" s="57"/>
      <c r="S754" s="133"/>
      <c r="T754" s="134">
        <f t="shared" si="25"/>
        <v>0</v>
      </c>
      <c r="U754" s="522">
        <f t="shared" si="27"/>
        <v>10</v>
      </c>
    </row>
    <row r="755" spans="1:21" ht="18" hidden="1" customHeight="1" outlineLevel="1">
      <c r="A755" s="968"/>
      <c r="B755" s="969"/>
      <c r="C755" s="976"/>
      <c r="D755" s="976"/>
      <c r="E755" s="523">
        <v>27</v>
      </c>
      <c r="F755" s="100"/>
      <c r="G755" s="100"/>
      <c r="H755" s="51"/>
      <c r="I755" s="52"/>
      <c r="J755" s="53"/>
      <c r="K755" s="52"/>
      <c r="L755" s="53"/>
      <c r="M755" s="54"/>
      <c r="N755" s="55"/>
      <c r="O755" s="56"/>
      <c r="P755" s="54"/>
      <c r="Q755" s="55"/>
      <c r="R755" s="57"/>
      <c r="S755" s="133"/>
      <c r="T755" s="134">
        <f t="shared" si="25"/>
        <v>0</v>
      </c>
      <c r="U755" s="522">
        <f t="shared" si="27"/>
        <v>10</v>
      </c>
    </row>
    <row r="756" spans="1:21" ht="18" hidden="1" customHeight="1" outlineLevel="1">
      <c r="A756" s="968"/>
      <c r="B756" s="969"/>
      <c r="C756" s="976"/>
      <c r="D756" s="976"/>
      <c r="E756" s="523">
        <v>28</v>
      </c>
      <c r="F756" s="100"/>
      <c r="G756" s="100"/>
      <c r="H756" s="51"/>
      <c r="I756" s="52"/>
      <c r="J756" s="53"/>
      <c r="K756" s="52"/>
      <c r="L756" s="53"/>
      <c r="M756" s="54"/>
      <c r="N756" s="55"/>
      <c r="O756" s="56"/>
      <c r="P756" s="54"/>
      <c r="Q756" s="55"/>
      <c r="R756" s="57"/>
      <c r="S756" s="133"/>
      <c r="T756" s="134">
        <f t="shared" si="25"/>
        <v>0</v>
      </c>
      <c r="U756" s="522">
        <f t="shared" si="27"/>
        <v>10</v>
      </c>
    </row>
    <row r="757" spans="1:21" ht="18" hidden="1" customHeight="1" outlineLevel="1">
      <c r="A757" s="968"/>
      <c r="B757" s="969"/>
      <c r="C757" s="976"/>
      <c r="D757" s="976"/>
      <c r="E757" s="523">
        <v>29</v>
      </c>
      <c r="F757" s="100"/>
      <c r="G757" s="100"/>
      <c r="H757" s="51"/>
      <c r="I757" s="52"/>
      <c r="J757" s="53"/>
      <c r="K757" s="55"/>
      <c r="L757" s="56"/>
      <c r="M757" s="54"/>
      <c r="N757" s="55"/>
      <c r="O757" s="56"/>
      <c r="P757" s="54"/>
      <c r="Q757" s="55"/>
      <c r="R757" s="57"/>
      <c r="S757" s="133"/>
      <c r="T757" s="134">
        <f t="shared" si="25"/>
        <v>0</v>
      </c>
      <c r="U757" s="522">
        <f t="shared" si="27"/>
        <v>10</v>
      </c>
    </row>
    <row r="758" spans="1:21" ht="18" hidden="1" customHeight="1" outlineLevel="1">
      <c r="A758" s="968"/>
      <c r="B758" s="969"/>
      <c r="C758" s="976"/>
      <c r="D758" s="976"/>
      <c r="E758" s="523">
        <v>30</v>
      </c>
      <c r="F758" s="100"/>
      <c r="G758" s="100"/>
      <c r="H758" s="51"/>
      <c r="I758" s="52"/>
      <c r="J758" s="53"/>
      <c r="K758" s="55"/>
      <c r="L758" s="56"/>
      <c r="M758" s="54"/>
      <c r="N758" s="55"/>
      <c r="O758" s="56"/>
      <c r="P758" s="54"/>
      <c r="Q758" s="55"/>
      <c r="R758" s="57"/>
      <c r="S758" s="133"/>
      <c r="T758" s="134">
        <f t="shared" si="25"/>
        <v>0</v>
      </c>
      <c r="U758" s="522">
        <f t="shared" si="27"/>
        <v>10</v>
      </c>
    </row>
    <row r="759" spans="1:21" ht="18" hidden="1" customHeight="1" outlineLevel="2">
      <c r="A759" s="968"/>
      <c r="B759" s="969"/>
      <c r="C759" s="976"/>
      <c r="D759" s="976"/>
      <c r="E759" s="523">
        <v>31</v>
      </c>
      <c r="F759" s="100"/>
      <c r="G759" s="100"/>
      <c r="H759" s="51"/>
      <c r="I759" s="52"/>
      <c r="J759" s="53"/>
      <c r="K759" s="55"/>
      <c r="L759" s="56"/>
      <c r="M759" s="54"/>
      <c r="N759" s="55"/>
      <c r="O759" s="56"/>
      <c r="P759" s="54"/>
      <c r="Q759" s="55"/>
      <c r="R759" s="57"/>
      <c r="S759" s="133"/>
      <c r="T759" s="134">
        <f t="shared" si="25"/>
        <v>0</v>
      </c>
      <c r="U759" s="522">
        <f t="shared" si="27"/>
        <v>10</v>
      </c>
    </row>
    <row r="760" spans="1:21" ht="18" hidden="1" customHeight="1" outlineLevel="2">
      <c r="A760" s="968"/>
      <c r="B760" s="969"/>
      <c r="C760" s="976"/>
      <c r="D760" s="976"/>
      <c r="E760" s="523">
        <v>32</v>
      </c>
      <c r="F760" s="100"/>
      <c r="G760" s="100"/>
      <c r="H760" s="51"/>
      <c r="I760" s="52"/>
      <c r="J760" s="53"/>
      <c r="K760" s="55"/>
      <c r="L760" s="56"/>
      <c r="M760" s="54"/>
      <c r="N760" s="55"/>
      <c r="O760" s="56"/>
      <c r="P760" s="54"/>
      <c r="Q760" s="55"/>
      <c r="R760" s="57"/>
      <c r="S760" s="133"/>
      <c r="T760" s="134">
        <f t="shared" si="25"/>
        <v>0</v>
      </c>
      <c r="U760" s="522">
        <f t="shared" si="27"/>
        <v>10</v>
      </c>
    </row>
    <row r="761" spans="1:21" ht="18" hidden="1" customHeight="1" outlineLevel="2">
      <c r="A761" s="968"/>
      <c r="B761" s="969"/>
      <c r="C761" s="976"/>
      <c r="D761" s="976"/>
      <c r="E761" s="523">
        <v>33</v>
      </c>
      <c r="F761" s="100"/>
      <c r="G761" s="100"/>
      <c r="H761" s="51"/>
      <c r="I761" s="52"/>
      <c r="J761" s="53"/>
      <c r="K761" s="52"/>
      <c r="L761" s="53"/>
      <c r="M761" s="54"/>
      <c r="N761" s="52"/>
      <c r="O761" s="56"/>
      <c r="P761" s="76"/>
      <c r="Q761" s="55"/>
      <c r="R761" s="57"/>
      <c r="S761" s="133"/>
      <c r="T761" s="134">
        <f t="shared" si="25"/>
        <v>0</v>
      </c>
      <c r="U761" s="522">
        <f t="shared" si="27"/>
        <v>10</v>
      </c>
    </row>
    <row r="762" spans="1:21" ht="18" hidden="1" customHeight="1" outlineLevel="2">
      <c r="A762" s="968"/>
      <c r="B762" s="969"/>
      <c r="C762" s="976"/>
      <c r="D762" s="976"/>
      <c r="E762" s="523">
        <v>34</v>
      </c>
      <c r="F762" s="100"/>
      <c r="G762" s="100"/>
      <c r="H762" s="51"/>
      <c r="I762" s="52"/>
      <c r="J762" s="53"/>
      <c r="K762" s="52"/>
      <c r="L762" s="53"/>
      <c r="M762" s="54"/>
      <c r="N762" s="52"/>
      <c r="O762" s="56"/>
      <c r="P762" s="76"/>
      <c r="Q762" s="55"/>
      <c r="R762" s="57"/>
      <c r="S762" s="133"/>
      <c r="T762" s="134">
        <f t="shared" si="25"/>
        <v>0</v>
      </c>
      <c r="U762" s="522">
        <f t="shared" si="27"/>
        <v>10</v>
      </c>
    </row>
    <row r="763" spans="1:21" ht="18" hidden="1" customHeight="1" outlineLevel="2">
      <c r="A763" s="968"/>
      <c r="B763" s="969"/>
      <c r="C763" s="976"/>
      <c r="D763" s="976"/>
      <c r="E763" s="523">
        <v>35</v>
      </c>
      <c r="F763" s="100"/>
      <c r="G763" s="100"/>
      <c r="H763" s="51"/>
      <c r="I763" s="52"/>
      <c r="J763" s="53"/>
      <c r="K763" s="52"/>
      <c r="L763" s="53"/>
      <c r="M763" s="54"/>
      <c r="N763" s="52"/>
      <c r="O763" s="56"/>
      <c r="P763" s="76"/>
      <c r="Q763" s="55"/>
      <c r="R763" s="57"/>
      <c r="S763" s="133"/>
      <c r="T763" s="134">
        <f t="shared" si="25"/>
        <v>0</v>
      </c>
      <c r="U763" s="522">
        <f t="shared" si="27"/>
        <v>10</v>
      </c>
    </row>
    <row r="764" spans="1:21" ht="18" hidden="1" customHeight="1" outlineLevel="2">
      <c r="A764" s="968"/>
      <c r="B764" s="969"/>
      <c r="C764" s="976"/>
      <c r="D764" s="976"/>
      <c r="E764" s="523">
        <v>36</v>
      </c>
      <c r="F764" s="100"/>
      <c r="G764" s="100"/>
      <c r="H764" s="51"/>
      <c r="I764" s="52"/>
      <c r="J764" s="53"/>
      <c r="K764" s="52"/>
      <c r="L764" s="53"/>
      <c r="M764" s="54"/>
      <c r="N764" s="55"/>
      <c r="O764" s="56"/>
      <c r="P764" s="54"/>
      <c r="Q764" s="55"/>
      <c r="R764" s="57"/>
      <c r="S764" s="133"/>
      <c r="T764" s="134">
        <f t="shared" si="25"/>
        <v>0</v>
      </c>
      <c r="U764" s="522">
        <f t="shared" si="27"/>
        <v>10</v>
      </c>
    </row>
    <row r="765" spans="1:21" ht="18" hidden="1" customHeight="1" outlineLevel="2">
      <c r="A765" s="968"/>
      <c r="B765" s="969"/>
      <c r="C765" s="976"/>
      <c r="D765" s="976"/>
      <c r="E765" s="523">
        <v>37</v>
      </c>
      <c r="F765" s="100"/>
      <c r="G765" s="100"/>
      <c r="H765" s="51"/>
      <c r="I765" s="52"/>
      <c r="J765" s="53"/>
      <c r="K765" s="55"/>
      <c r="L765" s="56"/>
      <c r="M765" s="54"/>
      <c r="N765" s="55"/>
      <c r="O765" s="56"/>
      <c r="P765" s="54"/>
      <c r="Q765" s="55"/>
      <c r="R765" s="57"/>
      <c r="S765" s="133"/>
      <c r="T765" s="134">
        <f t="shared" si="25"/>
        <v>0</v>
      </c>
      <c r="U765" s="522">
        <f t="shared" si="27"/>
        <v>10</v>
      </c>
    </row>
    <row r="766" spans="1:21" ht="18" hidden="1" customHeight="1" outlineLevel="2">
      <c r="A766" s="968"/>
      <c r="B766" s="969"/>
      <c r="C766" s="976"/>
      <c r="D766" s="976"/>
      <c r="E766" s="523">
        <v>38</v>
      </c>
      <c r="F766" s="100"/>
      <c r="G766" s="100"/>
      <c r="H766" s="51"/>
      <c r="I766" s="52"/>
      <c r="J766" s="53"/>
      <c r="K766" s="55"/>
      <c r="L766" s="56"/>
      <c r="M766" s="54"/>
      <c r="N766" s="55"/>
      <c r="O766" s="56"/>
      <c r="P766" s="54"/>
      <c r="Q766" s="55"/>
      <c r="R766" s="57"/>
      <c r="S766" s="133"/>
      <c r="T766" s="134">
        <f t="shared" si="25"/>
        <v>0</v>
      </c>
      <c r="U766" s="522">
        <f t="shared" si="27"/>
        <v>10</v>
      </c>
    </row>
    <row r="767" spans="1:21" ht="18" hidden="1" customHeight="1" outlineLevel="2">
      <c r="A767" s="968"/>
      <c r="B767" s="969"/>
      <c r="C767" s="976"/>
      <c r="D767" s="976"/>
      <c r="E767" s="523">
        <v>39</v>
      </c>
      <c r="F767" s="100"/>
      <c r="G767" s="100"/>
      <c r="H767" s="51"/>
      <c r="I767" s="52"/>
      <c r="J767" s="53"/>
      <c r="K767" s="55"/>
      <c r="L767" s="56"/>
      <c r="M767" s="54"/>
      <c r="N767" s="55"/>
      <c r="O767" s="56"/>
      <c r="P767" s="54"/>
      <c r="Q767" s="55"/>
      <c r="R767" s="57"/>
      <c r="S767" s="133"/>
      <c r="T767" s="134">
        <f t="shared" si="25"/>
        <v>0</v>
      </c>
      <c r="U767" s="522">
        <f t="shared" si="27"/>
        <v>10</v>
      </c>
    </row>
    <row r="768" spans="1:21" ht="18" hidden="1" customHeight="1" outlineLevel="2">
      <c r="A768" s="968"/>
      <c r="B768" s="969"/>
      <c r="C768" s="976"/>
      <c r="D768" s="976"/>
      <c r="E768" s="523">
        <v>40</v>
      </c>
      <c r="F768" s="100"/>
      <c r="G768" s="100"/>
      <c r="H768" s="51"/>
      <c r="I768" s="52"/>
      <c r="J768" s="53"/>
      <c r="K768" s="52"/>
      <c r="L768" s="53"/>
      <c r="M768" s="54"/>
      <c r="N768" s="52"/>
      <c r="O768" s="56"/>
      <c r="P768" s="76"/>
      <c r="Q768" s="55"/>
      <c r="R768" s="57"/>
      <c r="S768" s="133"/>
      <c r="T768" s="134">
        <f t="shared" si="25"/>
        <v>0</v>
      </c>
      <c r="U768" s="522">
        <f t="shared" si="27"/>
        <v>10</v>
      </c>
    </row>
    <row r="769" spans="1:21" ht="18" hidden="1" customHeight="1" outlineLevel="2">
      <c r="A769" s="968"/>
      <c r="B769" s="969"/>
      <c r="C769" s="976"/>
      <c r="D769" s="976"/>
      <c r="E769" s="523">
        <v>41</v>
      </c>
      <c r="F769" s="100"/>
      <c r="G769" s="100"/>
      <c r="H769" s="51"/>
      <c r="I769" s="52"/>
      <c r="J769" s="53"/>
      <c r="K769" s="52"/>
      <c r="L769" s="53"/>
      <c r="M769" s="54"/>
      <c r="N769" s="52"/>
      <c r="O769" s="56"/>
      <c r="P769" s="76"/>
      <c r="Q769" s="55"/>
      <c r="R769" s="57"/>
      <c r="S769" s="133"/>
      <c r="T769" s="134">
        <f t="shared" ref="T769:T832" si="28">IF(J769="",0,INT(SUM(PRODUCT(J769,L769,O769),R769)))</f>
        <v>0</v>
      </c>
      <c r="U769" s="522">
        <f t="shared" si="27"/>
        <v>10</v>
      </c>
    </row>
    <row r="770" spans="1:21" ht="18" hidden="1" customHeight="1" outlineLevel="2">
      <c r="A770" s="968"/>
      <c r="B770" s="969"/>
      <c r="C770" s="976"/>
      <c r="D770" s="976"/>
      <c r="E770" s="523">
        <v>42</v>
      </c>
      <c r="F770" s="100"/>
      <c r="G770" s="100"/>
      <c r="H770" s="51"/>
      <c r="I770" s="52"/>
      <c r="J770" s="53"/>
      <c r="K770" s="52"/>
      <c r="L770" s="53"/>
      <c r="M770" s="54"/>
      <c r="N770" s="52"/>
      <c r="O770" s="56"/>
      <c r="P770" s="76"/>
      <c r="Q770" s="55"/>
      <c r="R770" s="57"/>
      <c r="S770" s="133"/>
      <c r="T770" s="134">
        <f t="shared" si="28"/>
        <v>0</v>
      </c>
      <c r="U770" s="522">
        <f t="shared" si="27"/>
        <v>10</v>
      </c>
    </row>
    <row r="771" spans="1:21" ht="18" hidden="1" customHeight="1" outlineLevel="2">
      <c r="A771" s="968"/>
      <c r="B771" s="969"/>
      <c r="C771" s="976"/>
      <c r="D771" s="976"/>
      <c r="E771" s="523">
        <v>43</v>
      </c>
      <c r="F771" s="100"/>
      <c r="G771" s="100"/>
      <c r="H771" s="51"/>
      <c r="I771" s="52"/>
      <c r="J771" s="53"/>
      <c r="K771" s="52"/>
      <c r="L771" s="53"/>
      <c r="M771" s="54"/>
      <c r="N771" s="55"/>
      <c r="O771" s="56"/>
      <c r="P771" s="54"/>
      <c r="Q771" s="55"/>
      <c r="R771" s="57"/>
      <c r="S771" s="133"/>
      <c r="T771" s="134">
        <f t="shared" si="28"/>
        <v>0</v>
      </c>
      <c r="U771" s="522">
        <f t="shared" si="27"/>
        <v>10</v>
      </c>
    </row>
    <row r="772" spans="1:21" ht="18" hidden="1" customHeight="1" outlineLevel="2">
      <c r="A772" s="968"/>
      <c r="B772" s="969"/>
      <c r="C772" s="976"/>
      <c r="D772" s="976"/>
      <c r="E772" s="523">
        <v>44</v>
      </c>
      <c r="F772" s="100"/>
      <c r="G772" s="100"/>
      <c r="H772" s="51"/>
      <c r="I772" s="52"/>
      <c r="J772" s="53"/>
      <c r="K772" s="52"/>
      <c r="L772" s="53"/>
      <c r="M772" s="54"/>
      <c r="N772" s="55"/>
      <c r="O772" s="56"/>
      <c r="P772" s="54"/>
      <c r="Q772" s="55"/>
      <c r="R772" s="57"/>
      <c r="S772" s="133"/>
      <c r="T772" s="134">
        <f t="shared" si="28"/>
        <v>0</v>
      </c>
      <c r="U772" s="522">
        <f t="shared" si="27"/>
        <v>10</v>
      </c>
    </row>
    <row r="773" spans="1:21" ht="18" hidden="1" customHeight="1" outlineLevel="2">
      <c r="A773" s="968"/>
      <c r="B773" s="969"/>
      <c r="C773" s="976"/>
      <c r="D773" s="976"/>
      <c r="E773" s="523">
        <v>45</v>
      </c>
      <c r="F773" s="100"/>
      <c r="G773" s="100"/>
      <c r="H773" s="51"/>
      <c r="I773" s="52"/>
      <c r="J773" s="53"/>
      <c r="K773" s="52"/>
      <c r="L773" s="53"/>
      <c r="M773" s="54"/>
      <c r="N773" s="55"/>
      <c r="O773" s="56"/>
      <c r="P773" s="54"/>
      <c r="Q773" s="55"/>
      <c r="R773" s="57"/>
      <c r="S773" s="133"/>
      <c r="T773" s="134">
        <f t="shared" si="28"/>
        <v>0</v>
      </c>
      <c r="U773" s="522">
        <f t="shared" si="27"/>
        <v>10</v>
      </c>
    </row>
    <row r="774" spans="1:21" ht="18" hidden="1" customHeight="1" outlineLevel="2">
      <c r="A774" s="968"/>
      <c r="B774" s="969"/>
      <c r="C774" s="976"/>
      <c r="D774" s="976"/>
      <c r="E774" s="523">
        <v>46</v>
      </c>
      <c r="F774" s="100"/>
      <c r="G774" s="100"/>
      <c r="H774" s="51"/>
      <c r="I774" s="52"/>
      <c r="J774" s="53"/>
      <c r="K774" s="52"/>
      <c r="L774" s="53"/>
      <c r="M774" s="54"/>
      <c r="N774" s="55"/>
      <c r="O774" s="56"/>
      <c r="P774" s="54"/>
      <c r="Q774" s="55"/>
      <c r="R774" s="57"/>
      <c r="S774" s="133"/>
      <c r="T774" s="134">
        <f t="shared" si="28"/>
        <v>0</v>
      </c>
      <c r="U774" s="522">
        <f t="shared" si="27"/>
        <v>10</v>
      </c>
    </row>
    <row r="775" spans="1:21" ht="18" hidden="1" customHeight="1" outlineLevel="2">
      <c r="A775" s="968"/>
      <c r="B775" s="969"/>
      <c r="C775" s="976"/>
      <c r="D775" s="976"/>
      <c r="E775" s="523">
        <v>47</v>
      </c>
      <c r="F775" s="100"/>
      <c r="G775" s="100"/>
      <c r="H775" s="51"/>
      <c r="I775" s="52"/>
      <c r="J775" s="53"/>
      <c r="K775" s="52"/>
      <c r="L775" s="53"/>
      <c r="M775" s="54"/>
      <c r="N775" s="55"/>
      <c r="O775" s="56"/>
      <c r="P775" s="54"/>
      <c r="Q775" s="55"/>
      <c r="R775" s="57"/>
      <c r="S775" s="133"/>
      <c r="T775" s="134">
        <f t="shared" si="28"/>
        <v>0</v>
      </c>
      <c r="U775" s="522">
        <f t="shared" si="27"/>
        <v>10</v>
      </c>
    </row>
    <row r="776" spans="1:21" ht="18" hidden="1" customHeight="1" outlineLevel="2">
      <c r="A776" s="968"/>
      <c r="B776" s="969"/>
      <c r="C776" s="976"/>
      <c r="D776" s="976"/>
      <c r="E776" s="523">
        <v>48</v>
      </c>
      <c r="F776" s="100"/>
      <c r="G776" s="100"/>
      <c r="H776" s="51"/>
      <c r="I776" s="52"/>
      <c r="J776" s="53"/>
      <c r="K776" s="52"/>
      <c r="L776" s="53"/>
      <c r="M776" s="54"/>
      <c r="N776" s="55"/>
      <c r="O776" s="56"/>
      <c r="P776" s="54"/>
      <c r="Q776" s="55"/>
      <c r="R776" s="57"/>
      <c r="S776" s="133"/>
      <c r="T776" s="134">
        <f t="shared" si="28"/>
        <v>0</v>
      </c>
      <c r="U776" s="522">
        <f t="shared" si="27"/>
        <v>10</v>
      </c>
    </row>
    <row r="777" spans="1:21" ht="18" hidden="1" customHeight="1" outlineLevel="2">
      <c r="A777" s="968"/>
      <c r="B777" s="969"/>
      <c r="C777" s="976"/>
      <c r="D777" s="976"/>
      <c r="E777" s="523">
        <v>49</v>
      </c>
      <c r="F777" s="100"/>
      <c r="G777" s="100"/>
      <c r="H777" s="51"/>
      <c r="I777" s="52"/>
      <c r="J777" s="53"/>
      <c r="K777" s="52"/>
      <c r="L777" s="53"/>
      <c r="M777" s="54"/>
      <c r="N777" s="55"/>
      <c r="O777" s="56"/>
      <c r="P777" s="54"/>
      <c r="Q777" s="55"/>
      <c r="R777" s="57"/>
      <c r="S777" s="133"/>
      <c r="T777" s="134">
        <f t="shared" si="28"/>
        <v>0</v>
      </c>
      <c r="U777" s="522">
        <f t="shared" si="27"/>
        <v>10</v>
      </c>
    </row>
    <row r="778" spans="1:21" ht="18" hidden="1" customHeight="1" outlineLevel="2">
      <c r="A778" s="968"/>
      <c r="B778" s="969"/>
      <c r="C778" s="976"/>
      <c r="D778" s="976"/>
      <c r="E778" s="523">
        <v>50</v>
      </c>
      <c r="F778" s="100"/>
      <c r="G778" s="100"/>
      <c r="H778" s="51"/>
      <c r="I778" s="52"/>
      <c r="J778" s="53"/>
      <c r="K778" s="52"/>
      <c r="L778" s="53"/>
      <c r="M778" s="54"/>
      <c r="N778" s="55"/>
      <c r="O778" s="56"/>
      <c r="P778" s="54"/>
      <c r="Q778" s="55"/>
      <c r="R778" s="57"/>
      <c r="S778" s="133"/>
      <c r="T778" s="134">
        <f t="shared" si="28"/>
        <v>0</v>
      </c>
      <c r="U778" s="522">
        <f t="shared" si="27"/>
        <v>10</v>
      </c>
    </row>
    <row r="779" spans="1:21" ht="18" hidden="1" customHeight="1" outlineLevel="2">
      <c r="A779" s="968"/>
      <c r="B779" s="969"/>
      <c r="C779" s="976"/>
      <c r="D779" s="976"/>
      <c r="E779" s="523">
        <v>51</v>
      </c>
      <c r="F779" s="100"/>
      <c r="G779" s="100"/>
      <c r="H779" s="51"/>
      <c r="I779" s="52"/>
      <c r="J779" s="53"/>
      <c r="K779" s="52"/>
      <c r="L779" s="53"/>
      <c r="M779" s="54"/>
      <c r="N779" s="55"/>
      <c r="O779" s="56"/>
      <c r="P779" s="54"/>
      <c r="Q779" s="55"/>
      <c r="R779" s="57"/>
      <c r="S779" s="133"/>
      <c r="T779" s="134">
        <f t="shared" si="28"/>
        <v>0</v>
      </c>
      <c r="U779" s="522">
        <f t="shared" si="27"/>
        <v>10</v>
      </c>
    </row>
    <row r="780" spans="1:21" ht="18" hidden="1" customHeight="1" outlineLevel="2">
      <c r="A780" s="968"/>
      <c r="B780" s="969"/>
      <c r="C780" s="976"/>
      <c r="D780" s="976"/>
      <c r="E780" s="523">
        <v>52</v>
      </c>
      <c r="F780" s="100"/>
      <c r="G780" s="100"/>
      <c r="H780" s="51"/>
      <c r="I780" s="52"/>
      <c r="J780" s="53"/>
      <c r="K780" s="52"/>
      <c r="L780" s="53"/>
      <c r="M780" s="54"/>
      <c r="N780" s="55"/>
      <c r="O780" s="56"/>
      <c r="P780" s="54"/>
      <c r="Q780" s="55"/>
      <c r="R780" s="57"/>
      <c r="S780" s="133"/>
      <c r="T780" s="134">
        <f t="shared" si="28"/>
        <v>0</v>
      </c>
      <c r="U780" s="522">
        <f t="shared" si="27"/>
        <v>10</v>
      </c>
    </row>
    <row r="781" spans="1:21" ht="18" hidden="1" customHeight="1" outlineLevel="2">
      <c r="A781" s="968"/>
      <c r="B781" s="969"/>
      <c r="C781" s="976"/>
      <c r="D781" s="976"/>
      <c r="E781" s="523">
        <v>53</v>
      </c>
      <c r="F781" s="100"/>
      <c r="G781" s="100"/>
      <c r="H781" s="51"/>
      <c r="I781" s="52"/>
      <c r="J781" s="53"/>
      <c r="K781" s="52"/>
      <c r="L781" s="53"/>
      <c r="M781" s="54"/>
      <c r="N781" s="55"/>
      <c r="O781" s="56"/>
      <c r="P781" s="54"/>
      <c r="Q781" s="55"/>
      <c r="R781" s="57"/>
      <c r="S781" s="133"/>
      <c r="T781" s="134">
        <f t="shared" si="28"/>
        <v>0</v>
      </c>
      <c r="U781" s="522">
        <f t="shared" si="27"/>
        <v>10</v>
      </c>
    </row>
    <row r="782" spans="1:21" ht="18" hidden="1" customHeight="1" outlineLevel="2">
      <c r="A782" s="968"/>
      <c r="B782" s="969"/>
      <c r="C782" s="976"/>
      <c r="D782" s="976"/>
      <c r="E782" s="523">
        <v>54</v>
      </c>
      <c r="F782" s="100"/>
      <c r="G782" s="100"/>
      <c r="H782" s="51"/>
      <c r="I782" s="52"/>
      <c r="J782" s="53"/>
      <c r="K782" s="52"/>
      <c r="L782" s="53"/>
      <c r="M782" s="54"/>
      <c r="N782" s="55"/>
      <c r="O782" s="56"/>
      <c r="P782" s="54"/>
      <c r="Q782" s="55"/>
      <c r="R782" s="57"/>
      <c r="S782" s="133"/>
      <c r="T782" s="134">
        <f t="shared" si="28"/>
        <v>0</v>
      </c>
      <c r="U782" s="522">
        <f t="shared" si="27"/>
        <v>10</v>
      </c>
    </row>
    <row r="783" spans="1:21" ht="18" hidden="1" customHeight="1" outlineLevel="2">
      <c r="A783" s="968"/>
      <c r="B783" s="969"/>
      <c r="C783" s="976"/>
      <c r="D783" s="976"/>
      <c r="E783" s="523">
        <v>55</v>
      </c>
      <c r="F783" s="100"/>
      <c r="G783" s="100"/>
      <c r="H783" s="51"/>
      <c r="I783" s="52"/>
      <c r="J783" s="53"/>
      <c r="K783" s="52"/>
      <c r="L783" s="53"/>
      <c r="M783" s="54"/>
      <c r="N783" s="55"/>
      <c r="O783" s="56"/>
      <c r="P783" s="54"/>
      <c r="Q783" s="55"/>
      <c r="R783" s="57"/>
      <c r="S783" s="133"/>
      <c r="T783" s="134">
        <f t="shared" si="28"/>
        <v>0</v>
      </c>
      <c r="U783" s="522">
        <f t="shared" si="27"/>
        <v>10</v>
      </c>
    </row>
    <row r="784" spans="1:21" ht="18" hidden="1" customHeight="1" outlineLevel="2">
      <c r="A784" s="968"/>
      <c r="B784" s="969"/>
      <c r="C784" s="976"/>
      <c r="D784" s="976"/>
      <c r="E784" s="523">
        <v>56</v>
      </c>
      <c r="F784" s="100"/>
      <c r="G784" s="100"/>
      <c r="H784" s="51"/>
      <c r="I784" s="52"/>
      <c r="J784" s="53"/>
      <c r="K784" s="52"/>
      <c r="L784" s="53"/>
      <c r="M784" s="54"/>
      <c r="N784" s="55"/>
      <c r="O784" s="56"/>
      <c r="P784" s="54"/>
      <c r="Q784" s="55"/>
      <c r="R784" s="57"/>
      <c r="S784" s="133"/>
      <c r="T784" s="134">
        <f t="shared" si="28"/>
        <v>0</v>
      </c>
      <c r="U784" s="522">
        <f t="shared" si="27"/>
        <v>10</v>
      </c>
    </row>
    <row r="785" spans="1:21" ht="18" hidden="1" customHeight="1" outlineLevel="2">
      <c r="A785" s="968"/>
      <c r="B785" s="969"/>
      <c r="C785" s="976"/>
      <c r="D785" s="976"/>
      <c r="E785" s="523">
        <v>57</v>
      </c>
      <c r="F785" s="100"/>
      <c r="G785" s="100"/>
      <c r="H785" s="51"/>
      <c r="I785" s="52"/>
      <c r="J785" s="53"/>
      <c r="K785" s="52"/>
      <c r="L785" s="53"/>
      <c r="M785" s="54"/>
      <c r="N785" s="55"/>
      <c r="O785" s="56"/>
      <c r="P785" s="54"/>
      <c r="Q785" s="55"/>
      <c r="R785" s="57"/>
      <c r="S785" s="133"/>
      <c r="T785" s="134">
        <f t="shared" si="28"/>
        <v>0</v>
      </c>
      <c r="U785" s="522">
        <f t="shared" si="27"/>
        <v>10</v>
      </c>
    </row>
    <row r="786" spans="1:21" ht="18" hidden="1" customHeight="1" outlineLevel="2">
      <c r="A786" s="968"/>
      <c r="B786" s="969"/>
      <c r="C786" s="976"/>
      <c r="D786" s="976"/>
      <c r="E786" s="523">
        <v>58</v>
      </c>
      <c r="F786" s="100"/>
      <c r="G786" s="100"/>
      <c r="H786" s="51"/>
      <c r="I786" s="52"/>
      <c r="J786" s="53"/>
      <c r="K786" s="52"/>
      <c r="L786" s="53"/>
      <c r="M786" s="54"/>
      <c r="N786" s="55"/>
      <c r="O786" s="56"/>
      <c r="P786" s="54"/>
      <c r="Q786" s="55"/>
      <c r="R786" s="57"/>
      <c r="S786" s="133"/>
      <c r="T786" s="134">
        <f t="shared" si="28"/>
        <v>0</v>
      </c>
      <c r="U786" s="522">
        <f t="shared" si="27"/>
        <v>10</v>
      </c>
    </row>
    <row r="787" spans="1:21" ht="18" hidden="1" customHeight="1" outlineLevel="2">
      <c r="A787" s="968"/>
      <c r="B787" s="969"/>
      <c r="C787" s="976"/>
      <c r="D787" s="976"/>
      <c r="E787" s="523">
        <v>59</v>
      </c>
      <c r="F787" s="100"/>
      <c r="G787" s="100"/>
      <c r="H787" s="51"/>
      <c r="I787" s="52"/>
      <c r="J787" s="53"/>
      <c r="K787" s="52"/>
      <c r="L787" s="53"/>
      <c r="M787" s="54"/>
      <c r="N787" s="55"/>
      <c r="O787" s="56"/>
      <c r="P787" s="54"/>
      <c r="Q787" s="55"/>
      <c r="R787" s="57"/>
      <c r="S787" s="133"/>
      <c r="T787" s="134">
        <f t="shared" si="28"/>
        <v>0</v>
      </c>
      <c r="U787" s="522">
        <f t="shared" si="27"/>
        <v>10</v>
      </c>
    </row>
    <row r="788" spans="1:21" ht="18" hidden="1" customHeight="1" outlineLevel="2">
      <c r="A788" s="968"/>
      <c r="B788" s="969"/>
      <c r="C788" s="976"/>
      <c r="D788" s="976"/>
      <c r="E788" s="523">
        <v>60</v>
      </c>
      <c r="F788" s="100"/>
      <c r="G788" s="100"/>
      <c r="H788" s="51"/>
      <c r="I788" s="52"/>
      <c r="J788" s="53"/>
      <c r="K788" s="52"/>
      <c r="L788" s="53"/>
      <c r="M788" s="54"/>
      <c r="N788" s="55"/>
      <c r="O788" s="56"/>
      <c r="P788" s="54"/>
      <c r="Q788" s="55"/>
      <c r="R788" s="57"/>
      <c r="S788" s="133"/>
      <c r="T788" s="134">
        <f t="shared" si="28"/>
        <v>0</v>
      </c>
      <c r="U788" s="522">
        <f t="shared" si="27"/>
        <v>10</v>
      </c>
    </row>
    <row r="789" spans="1:21" ht="18" hidden="1" customHeight="1" outlineLevel="2">
      <c r="A789" s="968"/>
      <c r="B789" s="969"/>
      <c r="C789" s="976"/>
      <c r="D789" s="976"/>
      <c r="E789" s="523">
        <v>61</v>
      </c>
      <c r="F789" s="100"/>
      <c r="G789" s="100"/>
      <c r="H789" s="51"/>
      <c r="I789" s="52"/>
      <c r="J789" s="53"/>
      <c r="K789" s="52"/>
      <c r="L789" s="53"/>
      <c r="M789" s="54"/>
      <c r="N789" s="55"/>
      <c r="O789" s="56"/>
      <c r="P789" s="54"/>
      <c r="Q789" s="55"/>
      <c r="R789" s="57"/>
      <c r="S789" s="133"/>
      <c r="T789" s="134">
        <f t="shared" si="28"/>
        <v>0</v>
      </c>
      <c r="U789" s="522">
        <f t="shared" si="27"/>
        <v>10</v>
      </c>
    </row>
    <row r="790" spans="1:21" ht="18" hidden="1" customHeight="1" outlineLevel="2">
      <c r="A790" s="968"/>
      <c r="B790" s="969"/>
      <c r="C790" s="976"/>
      <c r="D790" s="976"/>
      <c r="E790" s="523">
        <v>62</v>
      </c>
      <c r="F790" s="100"/>
      <c r="G790" s="100"/>
      <c r="H790" s="51"/>
      <c r="I790" s="52"/>
      <c r="J790" s="53"/>
      <c r="K790" s="52"/>
      <c r="L790" s="53"/>
      <c r="M790" s="54"/>
      <c r="N790" s="55"/>
      <c r="O790" s="56"/>
      <c r="P790" s="54"/>
      <c r="Q790" s="55"/>
      <c r="R790" s="57"/>
      <c r="S790" s="133"/>
      <c r="T790" s="134">
        <f t="shared" si="28"/>
        <v>0</v>
      </c>
      <c r="U790" s="522">
        <f t="shared" si="27"/>
        <v>10</v>
      </c>
    </row>
    <row r="791" spans="1:21" ht="18" hidden="1" customHeight="1" outlineLevel="2">
      <c r="A791" s="968"/>
      <c r="B791" s="969"/>
      <c r="C791" s="976"/>
      <c r="D791" s="976"/>
      <c r="E791" s="523">
        <v>63</v>
      </c>
      <c r="F791" s="100"/>
      <c r="G791" s="100"/>
      <c r="H791" s="51"/>
      <c r="I791" s="52"/>
      <c r="J791" s="53"/>
      <c r="K791" s="52"/>
      <c r="L791" s="53"/>
      <c r="M791" s="54"/>
      <c r="N791" s="55"/>
      <c r="O791" s="56"/>
      <c r="P791" s="54"/>
      <c r="Q791" s="55"/>
      <c r="R791" s="57"/>
      <c r="S791" s="133"/>
      <c r="T791" s="134">
        <f t="shared" si="28"/>
        <v>0</v>
      </c>
      <c r="U791" s="522">
        <f t="shared" si="27"/>
        <v>10</v>
      </c>
    </row>
    <row r="792" spans="1:21" ht="18" hidden="1" customHeight="1" outlineLevel="2">
      <c r="A792" s="968"/>
      <c r="B792" s="969"/>
      <c r="C792" s="976"/>
      <c r="D792" s="976"/>
      <c r="E792" s="523">
        <v>64</v>
      </c>
      <c r="F792" s="100"/>
      <c r="G792" s="100"/>
      <c r="H792" s="51"/>
      <c r="I792" s="52"/>
      <c r="J792" s="53"/>
      <c r="K792" s="55"/>
      <c r="L792" s="56"/>
      <c r="M792" s="54"/>
      <c r="N792" s="55"/>
      <c r="O792" s="56"/>
      <c r="P792" s="54"/>
      <c r="Q792" s="55"/>
      <c r="R792" s="57"/>
      <c r="S792" s="133"/>
      <c r="T792" s="134">
        <f t="shared" si="28"/>
        <v>0</v>
      </c>
      <c r="U792" s="522">
        <f t="shared" si="27"/>
        <v>10</v>
      </c>
    </row>
    <row r="793" spans="1:21" ht="18" hidden="1" customHeight="1" outlineLevel="2">
      <c r="A793" s="968"/>
      <c r="B793" s="969"/>
      <c r="C793" s="976"/>
      <c r="D793" s="976"/>
      <c r="E793" s="523">
        <v>65</v>
      </c>
      <c r="F793" s="100"/>
      <c r="G793" s="100"/>
      <c r="H793" s="51"/>
      <c r="I793" s="52"/>
      <c r="J793" s="53"/>
      <c r="K793" s="55"/>
      <c r="L793" s="56"/>
      <c r="M793" s="54"/>
      <c r="N793" s="55"/>
      <c r="O793" s="56"/>
      <c r="P793" s="54"/>
      <c r="Q793" s="55"/>
      <c r="R793" s="57"/>
      <c r="S793" s="133"/>
      <c r="T793" s="134">
        <f t="shared" si="28"/>
        <v>0</v>
      </c>
      <c r="U793" s="522">
        <f t="shared" ref="U793:U808" si="29">$A$729</f>
        <v>10</v>
      </c>
    </row>
    <row r="794" spans="1:21" ht="18" hidden="1" customHeight="1" outlineLevel="2">
      <c r="A794" s="968"/>
      <c r="B794" s="969"/>
      <c r="C794" s="976"/>
      <c r="D794" s="976"/>
      <c r="E794" s="523">
        <v>66</v>
      </c>
      <c r="F794" s="100"/>
      <c r="G794" s="100"/>
      <c r="H794" s="51"/>
      <c r="I794" s="52"/>
      <c r="J794" s="53"/>
      <c r="K794" s="55"/>
      <c r="L794" s="56"/>
      <c r="M794" s="54"/>
      <c r="N794" s="55"/>
      <c r="O794" s="56"/>
      <c r="P794" s="54"/>
      <c r="Q794" s="55"/>
      <c r="R794" s="57"/>
      <c r="S794" s="133"/>
      <c r="T794" s="134">
        <f t="shared" si="28"/>
        <v>0</v>
      </c>
      <c r="U794" s="522">
        <f t="shared" si="29"/>
        <v>10</v>
      </c>
    </row>
    <row r="795" spans="1:21" ht="18" hidden="1" customHeight="1" outlineLevel="2">
      <c r="A795" s="968"/>
      <c r="B795" s="969"/>
      <c r="C795" s="976"/>
      <c r="D795" s="976"/>
      <c r="E795" s="523">
        <v>67</v>
      </c>
      <c r="F795" s="100"/>
      <c r="G795" s="100"/>
      <c r="H795" s="51"/>
      <c r="I795" s="52"/>
      <c r="J795" s="53"/>
      <c r="K795" s="55"/>
      <c r="L795" s="56"/>
      <c r="M795" s="54"/>
      <c r="N795" s="55"/>
      <c r="O795" s="56"/>
      <c r="P795" s="54"/>
      <c r="Q795" s="55"/>
      <c r="R795" s="57"/>
      <c r="S795" s="133"/>
      <c r="T795" s="134">
        <f t="shared" si="28"/>
        <v>0</v>
      </c>
      <c r="U795" s="522">
        <f t="shared" si="29"/>
        <v>10</v>
      </c>
    </row>
    <row r="796" spans="1:21" ht="18" hidden="1" customHeight="1" outlineLevel="2">
      <c r="A796" s="968"/>
      <c r="B796" s="969"/>
      <c r="C796" s="976"/>
      <c r="D796" s="976"/>
      <c r="E796" s="523">
        <v>68</v>
      </c>
      <c r="F796" s="100"/>
      <c r="G796" s="100"/>
      <c r="H796" s="51"/>
      <c r="I796" s="52"/>
      <c r="J796" s="53"/>
      <c r="K796" s="52"/>
      <c r="L796" s="53"/>
      <c r="M796" s="54"/>
      <c r="N796" s="52"/>
      <c r="O796" s="56"/>
      <c r="P796" s="76"/>
      <c r="Q796" s="55"/>
      <c r="R796" s="57"/>
      <c r="S796" s="133"/>
      <c r="T796" s="134">
        <f t="shared" si="28"/>
        <v>0</v>
      </c>
      <c r="U796" s="522">
        <f t="shared" si="29"/>
        <v>10</v>
      </c>
    </row>
    <row r="797" spans="1:21" ht="18" hidden="1" customHeight="1" outlineLevel="2">
      <c r="A797" s="968"/>
      <c r="B797" s="969"/>
      <c r="C797" s="976"/>
      <c r="D797" s="976"/>
      <c r="E797" s="523">
        <v>69</v>
      </c>
      <c r="F797" s="100"/>
      <c r="G797" s="100"/>
      <c r="H797" s="51"/>
      <c r="I797" s="52"/>
      <c r="J797" s="53"/>
      <c r="K797" s="52"/>
      <c r="L797" s="53"/>
      <c r="M797" s="54"/>
      <c r="N797" s="52"/>
      <c r="O797" s="56"/>
      <c r="P797" s="76"/>
      <c r="Q797" s="55"/>
      <c r="R797" s="57"/>
      <c r="S797" s="133"/>
      <c r="T797" s="134">
        <f t="shared" si="28"/>
        <v>0</v>
      </c>
      <c r="U797" s="522">
        <f t="shared" si="29"/>
        <v>10</v>
      </c>
    </row>
    <row r="798" spans="1:21" ht="18" hidden="1" customHeight="1" outlineLevel="2">
      <c r="A798" s="968"/>
      <c r="B798" s="969"/>
      <c r="C798" s="976"/>
      <c r="D798" s="976"/>
      <c r="E798" s="523">
        <v>70</v>
      </c>
      <c r="F798" s="100"/>
      <c r="G798" s="100"/>
      <c r="H798" s="51"/>
      <c r="I798" s="52"/>
      <c r="J798" s="53"/>
      <c r="K798" s="52"/>
      <c r="L798" s="53"/>
      <c r="M798" s="54"/>
      <c r="N798" s="52"/>
      <c r="O798" s="56"/>
      <c r="P798" s="76"/>
      <c r="Q798" s="55"/>
      <c r="R798" s="57"/>
      <c r="S798" s="133"/>
      <c r="T798" s="134">
        <f t="shared" si="28"/>
        <v>0</v>
      </c>
      <c r="U798" s="522">
        <f t="shared" si="29"/>
        <v>10</v>
      </c>
    </row>
    <row r="799" spans="1:21" ht="18" hidden="1" customHeight="1" outlineLevel="2">
      <c r="A799" s="968"/>
      <c r="B799" s="969"/>
      <c r="C799" s="976"/>
      <c r="D799" s="976"/>
      <c r="E799" s="523">
        <v>71</v>
      </c>
      <c r="F799" s="100"/>
      <c r="G799" s="100"/>
      <c r="H799" s="51"/>
      <c r="I799" s="52"/>
      <c r="J799" s="53"/>
      <c r="K799" s="52"/>
      <c r="L799" s="53"/>
      <c r="M799" s="54"/>
      <c r="N799" s="55"/>
      <c r="O799" s="56"/>
      <c r="P799" s="54"/>
      <c r="Q799" s="55"/>
      <c r="R799" s="57"/>
      <c r="S799" s="133"/>
      <c r="T799" s="134">
        <f t="shared" si="28"/>
        <v>0</v>
      </c>
      <c r="U799" s="522">
        <f t="shared" si="29"/>
        <v>10</v>
      </c>
    </row>
    <row r="800" spans="1:21" ht="18" hidden="1" customHeight="1" outlineLevel="2">
      <c r="A800" s="968"/>
      <c r="B800" s="969"/>
      <c r="C800" s="976"/>
      <c r="D800" s="976"/>
      <c r="E800" s="523">
        <v>72</v>
      </c>
      <c r="F800" s="100"/>
      <c r="G800" s="100"/>
      <c r="H800" s="51"/>
      <c r="I800" s="52"/>
      <c r="J800" s="53"/>
      <c r="K800" s="52"/>
      <c r="L800" s="53"/>
      <c r="M800" s="54"/>
      <c r="N800" s="55"/>
      <c r="O800" s="56"/>
      <c r="P800" s="54"/>
      <c r="Q800" s="55"/>
      <c r="R800" s="57"/>
      <c r="S800" s="133"/>
      <c r="T800" s="134">
        <f t="shared" si="28"/>
        <v>0</v>
      </c>
      <c r="U800" s="522">
        <f t="shared" si="29"/>
        <v>10</v>
      </c>
    </row>
    <row r="801" spans="1:21" ht="18" hidden="1" customHeight="1" outlineLevel="2">
      <c r="A801" s="968"/>
      <c r="B801" s="969"/>
      <c r="C801" s="976"/>
      <c r="D801" s="976"/>
      <c r="E801" s="523">
        <v>73</v>
      </c>
      <c r="F801" s="100"/>
      <c r="G801" s="100"/>
      <c r="H801" s="51"/>
      <c r="I801" s="52"/>
      <c r="J801" s="53"/>
      <c r="K801" s="52"/>
      <c r="L801" s="53"/>
      <c r="M801" s="54"/>
      <c r="N801" s="55"/>
      <c r="O801" s="56"/>
      <c r="P801" s="54"/>
      <c r="Q801" s="55"/>
      <c r="R801" s="57"/>
      <c r="S801" s="133"/>
      <c r="T801" s="134">
        <f t="shared" si="28"/>
        <v>0</v>
      </c>
      <c r="U801" s="522">
        <f t="shared" si="29"/>
        <v>10</v>
      </c>
    </row>
    <row r="802" spans="1:21" ht="18" hidden="1" customHeight="1" outlineLevel="2">
      <c r="A802" s="968"/>
      <c r="B802" s="969"/>
      <c r="C802" s="976"/>
      <c r="D802" s="976"/>
      <c r="E802" s="523">
        <v>74</v>
      </c>
      <c r="F802" s="100"/>
      <c r="G802" s="100"/>
      <c r="H802" s="51"/>
      <c r="I802" s="52"/>
      <c r="J802" s="53"/>
      <c r="K802" s="52"/>
      <c r="L802" s="53"/>
      <c r="M802" s="54"/>
      <c r="N802" s="55"/>
      <c r="O802" s="56"/>
      <c r="P802" s="54"/>
      <c r="Q802" s="55"/>
      <c r="R802" s="57"/>
      <c r="S802" s="133"/>
      <c r="T802" s="134">
        <f t="shared" si="28"/>
        <v>0</v>
      </c>
      <c r="U802" s="522">
        <f t="shared" si="29"/>
        <v>10</v>
      </c>
    </row>
    <row r="803" spans="1:21" ht="18" hidden="1" customHeight="1" outlineLevel="2">
      <c r="A803" s="968"/>
      <c r="B803" s="969"/>
      <c r="C803" s="976"/>
      <c r="D803" s="976"/>
      <c r="E803" s="523">
        <v>75</v>
      </c>
      <c r="F803" s="100"/>
      <c r="G803" s="100"/>
      <c r="H803" s="51"/>
      <c r="I803" s="52"/>
      <c r="J803" s="53"/>
      <c r="K803" s="52"/>
      <c r="L803" s="53"/>
      <c r="M803" s="54"/>
      <c r="N803" s="55"/>
      <c r="O803" s="56"/>
      <c r="P803" s="54"/>
      <c r="Q803" s="55"/>
      <c r="R803" s="57"/>
      <c r="S803" s="133"/>
      <c r="T803" s="134">
        <f t="shared" si="28"/>
        <v>0</v>
      </c>
      <c r="U803" s="522">
        <f t="shared" si="29"/>
        <v>10</v>
      </c>
    </row>
    <row r="804" spans="1:21" ht="18" hidden="1" customHeight="1" outlineLevel="2">
      <c r="A804" s="968"/>
      <c r="B804" s="969"/>
      <c r="C804" s="976"/>
      <c r="D804" s="976"/>
      <c r="E804" s="523">
        <v>76</v>
      </c>
      <c r="F804" s="100"/>
      <c r="G804" s="100"/>
      <c r="H804" s="51"/>
      <c r="I804" s="52"/>
      <c r="J804" s="53"/>
      <c r="K804" s="52"/>
      <c r="L804" s="53"/>
      <c r="M804" s="54"/>
      <c r="N804" s="55"/>
      <c r="O804" s="56"/>
      <c r="P804" s="54"/>
      <c r="Q804" s="55"/>
      <c r="R804" s="57"/>
      <c r="S804" s="133"/>
      <c r="T804" s="134">
        <f t="shared" si="28"/>
        <v>0</v>
      </c>
      <c r="U804" s="522">
        <f t="shared" si="29"/>
        <v>10</v>
      </c>
    </row>
    <row r="805" spans="1:21" ht="18" hidden="1" customHeight="1" outlineLevel="2">
      <c r="A805" s="968"/>
      <c r="B805" s="969"/>
      <c r="C805" s="976"/>
      <c r="D805" s="976"/>
      <c r="E805" s="523">
        <v>77</v>
      </c>
      <c r="F805" s="100"/>
      <c r="G805" s="100"/>
      <c r="H805" s="51"/>
      <c r="I805" s="52"/>
      <c r="J805" s="53"/>
      <c r="K805" s="52"/>
      <c r="L805" s="53"/>
      <c r="M805" s="54"/>
      <c r="N805" s="55"/>
      <c r="O805" s="56"/>
      <c r="P805" s="54"/>
      <c r="Q805" s="55"/>
      <c r="R805" s="57"/>
      <c r="S805" s="133"/>
      <c r="T805" s="134">
        <f t="shared" si="28"/>
        <v>0</v>
      </c>
      <c r="U805" s="522">
        <f t="shared" si="29"/>
        <v>10</v>
      </c>
    </row>
    <row r="806" spans="1:21" ht="18" hidden="1" customHeight="1" outlineLevel="2">
      <c r="A806" s="968"/>
      <c r="B806" s="969"/>
      <c r="C806" s="976"/>
      <c r="D806" s="976"/>
      <c r="E806" s="523">
        <v>78</v>
      </c>
      <c r="F806" s="100"/>
      <c r="G806" s="100"/>
      <c r="H806" s="51"/>
      <c r="I806" s="52"/>
      <c r="J806" s="53"/>
      <c r="K806" s="52"/>
      <c r="L806" s="53"/>
      <c r="M806" s="54"/>
      <c r="N806" s="55"/>
      <c r="O806" s="56"/>
      <c r="P806" s="54"/>
      <c r="Q806" s="55"/>
      <c r="R806" s="57"/>
      <c r="S806" s="133"/>
      <c r="T806" s="134">
        <f t="shared" si="28"/>
        <v>0</v>
      </c>
      <c r="U806" s="522">
        <f t="shared" si="29"/>
        <v>10</v>
      </c>
    </row>
    <row r="807" spans="1:21" ht="18" hidden="1" customHeight="1" outlineLevel="2">
      <c r="A807" s="968"/>
      <c r="B807" s="969"/>
      <c r="C807" s="976"/>
      <c r="D807" s="976"/>
      <c r="E807" s="523">
        <v>79</v>
      </c>
      <c r="F807" s="100"/>
      <c r="G807" s="100"/>
      <c r="H807" s="51"/>
      <c r="I807" s="52"/>
      <c r="J807" s="53"/>
      <c r="K807" s="52"/>
      <c r="L807" s="53"/>
      <c r="M807" s="54"/>
      <c r="N807" s="55"/>
      <c r="O807" s="56"/>
      <c r="P807" s="54"/>
      <c r="Q807" s="55"/>
      <c r="R807" s="57"/>
      <c r="S807" s="133"/>
      <c r="T807" s="134">
        <f t="shared" si="28"/>
        <v>0</v>
      </c>
      <c r="U807" s="522">
        <f t="shared" si="29"/>
        <v>10</v>
      </c>
    </row>
    <row r="808" spans="1:21" ht="18" hidden="1" customHeight="1" outlineLevel="2">
      <c r="A808" s="996"/>
      <c r="B808" s="997"/>
      <c r="C808" s="999"/>
      <c r="D808" s="999"/>
      <c r="E808" s="525">
        <v>80</v>
      </c>
      <c r="F808" s="526"/>
      <c r="G808" s="526"/>
      <c r="H808" s="69"/>
      <c r="I808" s="70"/>
      <c r="J808" s="71"/>
      <c r="K808" s="70"/>
      <c r="L808" s="71"/>
      <c r="M808" s="72"/>
      <c r="N808" s="73"/>
      <c r="O808" s="74"/>
      <c r="P808" s="72"/>
      <c r="Q808" s="73"/>
      <c r="R808" s="75"/>
      <c r="S808" s="135"/>
      <c r="T808" s="136">
        <f t="shared" si="28"/>
        <v>0</v>
      </c>
      <c r="U808" s="522">
        <f t="shared" si="29"/>
        <v>10</v>
      </c>
    </row>
    <row r="809" spans="1:21" ht="18" hidden="1" customHeight="1" outlineLevel="2">
      <c r="A809" s="966">
        <v>11</v>
      </c>
      <c r="B809" s="967"/>
      <c r="C809" s="975" t="str">
        <f>IF('B-１地域番号①'!$B67="","",'B-１地域番号①'!$B67)</f>
        <v/>
      </c>
      <c r="D809" s="975" t="str">
        <f>IF('B-１地域番号①'!$E69="","",'B-１地域番号①'!$E69)</f>
        <v/>
      </c>
      <c r="E809" s="40">
        <v>1</v>
      </c>
      <c r="F809" s="68"/>
      <c r="G809" s="68"/>
      <c r="H809" s="41"/>
      <c r="I809" s="42"/>
      <c r="J809" s="43"/>
      <c r="K809" s="45"/>
      <c r="L809" s="46"/>
      <c r="M809" s="44"/>
      <c r="N809" s="45"/>
      <c r="O809" s="46"/>
      <c r="P809" s="44"/>
      <c r="Q809" s="45"/>
      <c r="R809" s="47"/>
      <c r="S809" s="131"/>
      <c r="T809" s="132">
        <f t="shared" si="28"/>
        <v>0</v>
      </c>
      <c r="U809" s="522">
        <f t="shared" ref="U809:U872" si="30">$A$809</f>
        <v>11</v>
      </c>
    </row>
    <row r="810" spans="1:21" ht="18" hidden="1" customHeight="1" outlineLevel="2">
      <c r="A810" s="968"/>
      <c r="B810" s="969"/>
      <c r="C810" s="976"/>
      <c r="D810" s="976"/>
      <c r="E810" s="523">
        <v>2</v>
      </c>
      <c r="F810" s="100"/>
      <c r="G810" s="100"/>
      <c r="H810" s="51"/>
      <c r="I810" s="52"/>
      <c r="J810" s="53"/>
      <c r="K810" s="55"/>
      <c r="L810" s="56"/>
      <c r="M810" s="54"/>
      <c r="N810" s="55"/>
      <c r="O810" s="56"/>
      <c r="P810" s="54"/>
      <c r="Q810" s="55"/>
      <c r="R810" s="57"/>
      <c r="S810" s="133"/>
      <c r="T810" s="134">
        <f t="shared" si="28"/>
        <v>0</v>
      </c>
      <c r="U810" s="522">
        <f t="shared" si="30"/>
        <v>11</v>
      </c>
    </row>
    <row r="811" spans="1:21" ht="18" hidden="1" customHeight="1" outlineLevel="2">
      <c r="A811" s="968"/>
      <c r="B811" s="969"/>
      <c r="C811" s="976"/>
      <c r="D811" s="976"/>
      <c r="E811" s="523">
        <v>3</v>
      </c>
      <c r="F811" s="100"/>
      <c r="G811" s="100"/>
      <c r="H811" s="51"/>
      <c r="I811" s="52"/>
      <c r="J811" s="53"/>
      <c r="K811" s="55"/>
      <c r="L811" s="56"/>
      <c r="M811" s="54"/>
      <c r="N811" s="55"/>
      <c r="O811" s="56"/>
      <c r="P811" s="54"/>
      <c r="Q811" s="55"/>
      <c r="R811" s="57"/>
      <c r="S811" s="133"/>
      <c r="T811" s="134">
        <f t="shared" si="28"/>
        <v>0</v>
      </c>
      <c r="U811" s="522">
        <f t="shared" si="30"/>
        <v>11</v>
      </c>
    </row>
    <row r="812" spans="1:21" ht="18" hidden="1" customHeight="1" outlineLevel="2">
      <c r="A812" s="968"/>
      <c r="B812" s="969"/>
      <c r="C812" s="976"/>
      <c r="D812" s="976"/>
      <c r="E812" s="523">
        <v>4</v>
      </c>
      <c r="F812" s="100"/>
      <c r="G812" s="100"/>
      <c r="H812" s="51"/>
      <c r="I812" s="52"/>
      <c r="J812" s="53"/>
      <c r="K812" s="52"/>
      <c r="L812" s="53"/>
      <c r="M812" s="54"/>
      <c r="N812" s="52"/>
      <c r="O812" s="56"/>
      <c r="P812" s="76"/>
      <c r="Q812" s="55"/>
      <c r="R812" s="57"/>
      <c r="S812" s="133"/>
      <c r="T812" s="134">
        <f t="shared" si="28"/>
        <v>0</v>
      </c>
      <c r="U812" s="522">
        <f t="shared" si="30"/>
        <v>11</v>
      </c>
    </row>
    <row r="813" spans="1:21" ht="18" hidden="1" customHeight="1" outlineLevel="2">
      <c r="A813" s="968"/>
      <c r="B813" s="969"/>
      <c r="C813" s="976"/>
      <c r="D813" s="976"/>
      <c r="E813" s="523">
        <v>5</v>
      </c>
      <c r="F813" s="100"/>
      <c r="G813" s="100"/>
      <c r="H813" s="51"/>
      <c r="I813" s="52"/>
      <c r="J813" s="53"/>
      <c r="K813" s="52"/>
      <c r="L813" s="53"/>
      <c r="M813" s="54"/>
      <c r="N813" s="52"/>
      <c r="O813" s="56"/>
      <c r="P813" s="76"/>
      <c r="Q813" s="55"/>
      <c r="R813" s="57"/>
      <c r="S813" s="133"/>
      <c r="T813" s="134">
        <f t="shared" si="28"/>
        <v>0</v>
      </c>
      <c r="U813" s="522">
        <f t="shared" si="30"/>
        <v>11</v>
      </c>
    </row>
    <row r="814" spans="1:21" ht="18" hidden="1" customHeight="1" outlineLevel="2">
      <c r="A814" s="968"/>
      <c r="B814" s="969"/>
      <c r="C814" s="976"/>
      <c r="D814" s="976"/>
      <c r="E814" s="523">
        <v>6</v>
      </c>
      <c r="F814" s="100"/>
      <c r="G814" s="100"/>
      <c r="H814" s="51"/>
      <c r="I814" s="52"/>
      <c r="J814" s="53"/>
      <c r="K814" s="52"/>
      <c r="L814" s="53"/>
      <c r="M814" s="54"/>
      <c r="N814" s="52"/>
      <c r="O814" s="56"/>
      <c r="P814" s="76"/>
      <c r="Q814" s="55"/>
      <c r="R814" s="57"/>
      <c r="S814" s="133"/>
      <c r="T814" s="134">
        <f t="shared" si="28"/>
        <v>0</v>
      </c>
      <c r="U814" s="522">
        <f t="shared" si="30"/>
        <v>11</v>
      </c>
    </row>
    <row r="815" spans="1:21" ht="18" hidden="1" customHeight="1" outlineLevel="2">
      <c r="A815" s="968"/>
      <c r="B815" s="969"/>
      <c r="C815" s="976"/>
      <c r="D815" s="976"/>
      <c r="E815" s="523">
        <v>7</v>
      </c>
      <c r="F815" s="100"/>
      <c r="G815" s="100"/>
      <c r="H815" s="51"/>
      <c r="I815" s="52"/>
      <c r="J815" s="53"/>
      <c r="K815" s="52"/>
      <c r="L815" s="53"/>
      <c r="M815" s="54"/>
      <c r="N815" s="55"/>
      <c r="O815" s="56"/>
      <c r="P815" s="54"/>
      <c r="Q815" s="55"/>
      <c r="R815" s="57"/>
      <c r="S815" s="133"/>
      <c r="T815" s="134">
        <f t="shared" si="28"/>
        <v>0</v>
      </c>
      <c r="U815" s="522">
        <f t="shared" si="30"/>
        <v>11</v>
      </c>
    </row>
    <row r="816" spans="1:21" ht="18" hidden="1" customHeight="1" outlineLevel="2">
      <c r="A816" s="968"/>
      <c r="B816" s="969"/>
      <c r="C816" s="976"/>
      <c r="D816" s="976"/>
      <c r="E816" s="523">
        <v>8</v>
      </c>
      <c r="F816" s="100"/>
      <c r="G816" s="100"/>
      <c r="H816" s="51"/>
      <c r="I816" s="52"/>
      <c r="J816" s="53"/>
      <c r="K816" s="52"/>
      <c r="L816" s="53"/>
      <c r="M816" s="54"/>
      <c r="N816" s="55"/>
      <c r="O816" s="56"/>
      <c r="P816" s="54"/>
      <c r="Q816" s="55"/>
      <c r="R816" s="57"/>
      <c r="S816" s="133"/>
      <c r="T816" s="134">
        <f t="shared" si="28"/>
        <v>0</v>
      </c>
      <c r="U816" s="522">
        <f t="shared" si="30"/>
        <v>11</v>
      </c>
    </row>
    <row r="817" spans="1:21" ht="18" hidden="1" customHeight="1" outlineLevel="2">
      <c r="A817" s="968"/>
      <c r="B817" s="969"/>
      <c r="C817" s="976"/>
      <c r="D817" s="976"/>
      <c r="E817" s="523">
        <v>9</v>
      </c>
      <c r="F817" s="100"/>
      <c r="G817" s="100"/>
      <c r="H817" s="51"/>
      <c r="I817" s="52"/>
      <c r="J817" s="53"/>
      <c r="K817" s="52"/>
      <c r="L817" s="53"/>
      <c r="M817" s="54"/>
      <c r="N817" s="55"/>
      <c r="O817" s="56"/>
      <c r="P817" s="54"/>
      <c r="Q817" s="55"/>
      <c r="R817" s="57"/>
      <c r="S817" s="133"/>
      <c r="T817" s="134">
        <f t="shared" si="28"/>
        <v>0</v>
      </c>
      <c r="U817" s="522">
        <f t="shared" si="30"/>
        <v>11</v>
      </c>
    </row>
    <row r="818" spans="1:21" ht="18" hidden="1" customHeight="1" outlineLevel="2">
      <c r="A818" s="968"/>
      <c r="B818" s="969"/>
      <c r="C818" s="976"/>
      <c r="D818" s="976"/>
      <c r="E818" s="523">
        <v>10</v>
      </c>
      <c r="F818" s="100"/>
      <c r="G818" s="100"/>
      <c r="H818" s="51"/>
      <c r="I818" s="52"/>
      <c r="J818" s="53"/>
      <c r="K818" s="52"/>
      <c r="L818" s="53"/>
      <c r="M818" s="54"/>
      <c r="N818" s="55"/>
      <c r="O818" s="56"/>
      <c r="P818" s="54"/>
      <c r="Q818" s="55"/>
      <c r="R818" s="57"/>
      <c r="S818" s="133"/>
      <c r="T818" s="134">
        <f t="shared" si="28"/>
        <v>0</v>
      </c>
      <c r="U818" s="522">
        <f t="shared" si="30"/>
        <v>11</v>
      </c>
    </row>
    <row r="819" spans="1:21" ht="18" hidden="1" customHeight="1" outlineLevel="2">
      <c r="A819" s="968"/>
      <c r="B819" s="969"/>
      <c r="C819" s="976"/>
      <c r="D819" s="976"/>
      <c r="E819" s="523">
        <v>11</v>
      </c>
      <c r="F819" s="100"/>
      <c r="G819" s="100"/>
      <c r="H819" s="51"/>
      <c r="I819" s="52"/>
      <c r="J819" s="53"/>
      <c r="K819" s="52"/>
      <c r="L819" s="53"/>
      <c r="M819" s="54"/>
      <c r="N819" s="55"/>
      <c r="O819" s="56"/>
      <c r="P819" s="54"/>
      <c r="Q819" s="55"/>
      <c r="R819" s="57"/>
      <c r="S819" s="133"/>
      <c r="T819" s="134">
        <f t="shared" si="28"/>
        <v>0</v>
      </c>
      <c r="U819" s="522">
        <f t="shared" si="30"/>
        <v>11</v>
      </c>
    </row>
    <row r="820" spans="1:21" ht="18" hidden="1" customHeight="1" outlineLevel="2">
      <c r="A820" s="968"/>
      <c r="B820" s="969"/>
      <c r="C820" s="976"/>
      <c r="D820" s="976"/>
      <c r="E820" s="523">
        <v>12</v>
      </c>
      <c r="F820" s="100"/>
      <c r="G820" s="100"/>
      <c r="H820" s="51"/>
      <c r="I820" s="52"/>
      <c r="J820" s="53"/>
      <c r="K820" s="52"/>
      <c r="L820" s="53"/>
      <c r="M820" s="54"/>
      <c r="N820" s="55"/>
      <c r="O820" s="56"/>
      <c r="P820" s="54"/>
      <c r="Q820" s="55"/>
      <c r="R820" s="57"/>
      <c r="S820" s="133"/>
      <c r="T820" s="134">
        <f t="shared" si="28"/>
        <v>0</v>
      </c>
      <c r="U820" s="522">
        <f t="shared" si="30"/>
        <v>11</v>
      </c>
    </row>
    <row r="821" spans="1:21" ht="18" hidden="1" customHeight="1" outlineLevel="2">
      <c r="A821" s="968"/>
      <c r="B821" s="969"/>
      <c r="C821" s="976"/>
      <c r="D821" s="976"/>
      <c r="E821" s="523">
        <v>13</v>
      </c>
      <c r="F821" s="100"/>
      <c r="G821" s="100"/>
      <c r="H821" s="51"/>
      <c r="I821" s="52"/>
      <c r="J821" s="53"/>
      <c r="K821" s="52"/>
      <c r="L821" s="53"/>
      <c r="M821" s="54"/>
      <c r="N821" s="55"/>
      <c r="O821" s="56"/>
      <c r="P821" s="54"/>
      <c r="Q821" s="55"/>
      <c r="R821" s="57"/>
      <c r="S821" s="133"/>
      <c r="T821" s="134">
        <f t="shared" si="28"/>
        <v>0</v>
      </c>
      <c r="U821" s="522">
        <f t="shared" si="30"/>
        <v>11</v>
      </c>
    </row>
    <row r="822" spans="1:21" ht="18" hidden="1" customHeight="1" outlineLevel="2">
      <c r="A822" s="968"/>
      <c r="B822" s="969"/>
      <c r="C822" s="976"/>
      <c r="D822" s="976"/>
      <c r="E822" s="523">
        <v>14</v>
      </c>
      <c r="F822" s="100"/>
      <c r="G822" s="100"/>
      <c r="H822" s="51"/>
      <c r="I822" s="52"/>
      <c r="J822" s="53"/>
      <c r="K822" s="52"/>
      <c r="L822" s="53"/>
      <c r="M822" s="54"/>
      <c r="N822" s="55"/>
      <c r="O822" s="56"/>
      <c r="P822" s="54"/>
      <c r="Q822" s="55"/>
      <c r="R822" s="57"/>
      <c r="S822" s="133"/>
      <c r="T822" s="134">
        <f t="shared" si="28"/>
        <v>0</v>
      </c>
      <c r="U822" s="522">
        <f t="shared" si="30"/>
        <v>11</v>
      </c>
    </row>
    <row r="823" spans="1:21" ht="18" hidden="1" customHeight="1" outlineLevel="2">
      <c r="A823" s="968"/>
      <c r="B823" s="969"/>
      <c r="C823" s="976"/>
      <c r="D823" s="976"/>
      <c r="E823" s="523">
        <v>15</v>
      </c>
      <c r="F823" s="100"/>
      <c r="G823" s="100"/>
      <c r="H823" s="51"/>
      <c r="I823" s="52"/>
      <c r="J823" s="53"/>
      <c r="K823" s="52"/>
      <c r="L823" s="53"/>
      <c r="M823" s="54"/>
      <c r="N823" s="55"/>
      <c r="O823" s="56"/>
      <c r="P823" s="54"/>
      <c r="Q823" s="55"/>
      <c r="R823" s="57"/>
      <c r="S823" s="133"/>
      <c r="T823" s="134">
        <f t="shared" si="28"/>
        <v>0</v>
      </c>
      <c r="U823" s="522">
        <f t="shared" si="30"/>
        <v>11</v>
      </c>
    </row>
    <row r="824" spans="1:21" ht="18" hidden="1" customHeight="1" outlineLevel="2">
      <c r="A824" s="968"/>
      <c r="B824" s="969"/>
      <c r="C824" s="976"/>
      <c r="D824" s="976"/>
      <c r="E824" s="523">
        <v>16</v>
      </c>
      <c r="F824" s="100"/>
      <c r="G824" s="100"/>
      <c r="H824" s="51"/>
      <c r="I824" s="52"/>
      <c r="J824" s="53"/>
      <c r="K824" s="52"/>
      <c r="L824" s="53"/>
      <c r="M824" s="54"/>
      <c r="N824" s="55"/>
      <c r="O824" s="56"/>
      <c r="P824" s="54"/>
      <c r="Q824" s="55"/>
      <c r="R824" s="57"/>
      <c r="S824" s="133"/>
      <c r="T824" s="134">
        <f t="shared" si="28"/>
        <v>0</v>
      </c>
      <c r="U824" s="522">
        <f t="shared" si="30"/>
        <v>11</v>
      </c>
    </row>
    <row r="825" spans="1:21" ht="18" hidden="1" customHeight="1" outlineLevel="2">
      <c r="A825" s="968"/>
      <c r="B825" s="969"/>
      <c r="C825" s="976"/>
      <c r="D825" s="976"/>
      <c r="E825" s="523">
        <v>17</v>
      </c>
      <c r="F825" s="100"/>
      <c r="G825" s="100"/>
      <c r="H825" s="51"/>
      <c r="I825" s="52"/>
      <c r="J825" s="53"/>
      <c r="K825" s="52"/>
      <c r="L825" s="53"/>
      <c r="M825" s="54"/>
      <c r="N825" s="55"/>
      <c r="O825" s="56"/>
      <c r="P825" s="54"/>
      <c r="Q825" s="55"/>
      <c r="R825" s="57"/>
      <c r="S825" s="133"/>
      <c r="T825" s="134">
        <f t="shared" si="28"/>
        <v>0</v>
      </c>
      <c r="U825" s="522">
        <f t="shared" si="30"/>
        <v>11</v>
      </c>
    </row>
    <row r="826" spans="1:21" ht="18" hidden="1" customHeight="1" outlineLevel="2">
      <c r="A826" s="968"/>
      <c r="B826" s="969"/>
      <c r="C826" s="976"/>
      <c r="D826" s="976"/>
      <c r="E826" s="523">
        <v>18</v>
      </c>
      <c r="F826" s="100"/>
      <c r="G826" s="100"/>
      <c r="H826" s="51"/>
      <c r="I826" s="52"/>
      <c r="J826" s="53"/>
      <c r="K826" s="52"/>
      <c r="L826" s="53"/>
      <c r="M826" s="54"/>
      <c r="N826" s="55"/>
      <c r="O826" s="56"/>
      <c r="P826" s="54"/>
      <c r="Q826" s="55"/>
      <c r="R826" s="57"/>
      <c r="S826" s="133"/>
      <c r="T826" s="134">
        <f t="shared" si="28"/>
        <v>0</v>
      </c>
      <c r="U826" s="522">
        <f t="shared" si="30"/>
        <v>11</v>
      </c>
    </row>
    <row r="827" spans="1:21" ht="18" hidden="1" customHeight="1" outlineLevel="2">
      <c r="A827" s="968"/>
      <c r="B827" s="969"/>
      <c r="C827" s="976"/>
      <c r="D827" s="976"/>
      <c r="E827" s="523">
        <v>19</v>
      </c>
      <c r="F827" s="100"/>
      <c r="G827" s="100"/>
      <c r="H827" s="51"/>
      <c r="I827" s="52"/>
      <c r="J827" s="53"/>
      <c r="K827" s="52"/>
      <c r="L827" s="53"/>
      <c r="M827" s="54"/>
      <c r="N827" s="55"/>
      <c r="O827" s="56"/>
      <c r="P827" s="54"/>
      <c r="Q827" s="55"/>
      <c r="R827" s="57"/>
      <c r="S827" s="133"/>
      <c r="T827" s="134">
        <f t="shared" si="28"/>
        <v>0</v>
      </c>
      <c r="U827" s="522">
        <f t="shared" si="30"/>
        <v>11</v>
      </c>
    </row>
    <row r="828" spans="1:21" ht="18" hidden="1" customHeight="1" outlineLevel="2">
      <c r="A828" s="968"/>
      <c r="B828" s="969"/>
      <c r="C828" s="976"/>
      <c r="D828" s="976"/>
      <c r="E828" s="523">
        <v>20</v>
      </c>
      <c r="F828" s="100"/>
      <c r="G828" s="100"/>
      <c r="H828" s="51"/>
      <c r="I828" s="52"/>
      <c r="J828" s="53"/>
      <c r="K828" s="52"/>
      <c r="L828" s="53"/>
      <c r="M828" s="54"/>
      <c r="N828" s="55"/>
      <c r="O828" s="56"/>
      <c r="P828" s="54"/>
      <c r="Q828" s="55"/>
      <c r="R828" s="57"/>
      <c r="S828" s="133"/>
      <c r="T828" s="134">
        <f t="shared" si="28"/>
        <v>0</v>
      </c>
      <c r="U828" s="522">
        <f t="shared" si="30"/>
        <v>11</v>
      </c>
    </row>
    <row r="829" spans="1:21" ht="18" hidden="1" customHeight="1" outlineLevel="2">
      <c r="A829" s="968"/>
      <c r="B829" s="969"/>
      <c r="C829" s="976"/>
      <c r="D829" s="976"/>
      <c r="E829" s="523">
        <v>21</v>
      </c>
      <c r="F829" s="100"/>
      <c r="G829" s="100"/>
      <c r="H829" s="51"/>
      <c r="I829" s="52"/>
      <c r="J829" s="53"/>
      <c r="K829" s="52"/>
      <c r="L829" s="53"/>
      <c r="M829" s="54"/>
      <c r="N829" s="55"/>
      <c r="O829" s="56"/>
      <c r="P829" s="54"/>
      <c r="Q829" s="55"/>
      <c r="R829" s="57"/>
      <c r="S829" s="133"/>
      <c r="T829" s="134">
        <f t="shared" si="28"/>
        <v>0</v>
      </c>
      <c r="U829" s="522">
        <f t="shared" si="30"/>
        <v>11</v>
      </c>
    </row>
    <row r="830" spans="1:21" ht="18" hidden="1" customHeight="1" outlineLevel="2">
      <c r="A830" s="968"/>
      <c r="B830" s="969"/>
      <c r="C830" s="976"/>
      <c r="D830" s="976"/>
      <c r="E830" s="523">
        <v>22</v>
      </c>
      <c r="F830" s="100"/>
      <c r="G830" s="100"/>
      <c r="H830" s="51"/>
      <c r="I830" s="52"/>
      <c r="J830" s="53"/>
      <c r="K830" s="52"/>
      <c r="L830" s="53"/>
      <c r="M830" s="54"/>
      <c r="N830" s="55"/>
      <c r="O830" s="56"/>
      <c r="P830" s="54"/>
      <c r="Q830" s="55"/>
      <c r="R830" s="57"/>
      <c r="S830" s="133"/>
      <c r="T830" s="134">
        <f t="shared" si="28"/>
        <v>0</v>
      </c>
      <c r="U830" s="522">
        <f t="shared" si="30"/>
        <v>11</v>
      </c>
    </row>
    <row r="831" spans="1:21" ht="18" hidden="1" customHeight="1" outlineLevel="2">
      <c r="A831" s="968"/>
      <c r="B831" s="969"/>
      <c r="C831" s="976"/>
      <c r="D831" s="976"/>
      <c r="E831" s="523">
        <v>23</v>
      </c>
      <c r="F831" s="100"/>
      <c r="G831" s="100"/>
      <c r="H831" s="51"/>
      <c r="I831" s="52"/>
      <c r="J831" s="53"/>
      <c r="K831" s="52"/>
      <c r="L831" s="53"/>
      <c r="M831" s="54"/>
      <c r="N831" s="55"/>
      <c r="O831" s="56"/>
      <c r="P831" s="54"/>
      <c r="Q831" s="55"/>
      <c r="R831" s="57"/>
      <c r="S831" s="133"/>
      <c r="T831" s="134">
        <f t="shared" si="28"/>
        <v>0</v>
      </c>
      <c r="U831" s="522">
        <f t="shared" si="30"/>
        <v>11</v>
      </c>
    </row>
    <row r="832" spans="1:21" ht="18" hidden="1" customHeight="1" outlineLevel="2">
      <c r="A832" s="968"/>
      <c r="B832" s="969"/>
      <c r="C832" s="976"/>
      <c r="D832" s="976"/>
      <c r="E832" s="523">
        <v>24</v>
      </c>
      <c r="F832" s="100"/>
      <c r="G832" s="100"/>
      <c r="H832" s="51"/>
      <c r="I832" s="52"/>
      <c r="J832" s="53"/>
      <c r="K832" s="52"/>
      <c r="L832" s="53"/>
      <c r="M832" s="54"/>
      <c r="N832" s="55"/>
      <c r="O832" s="56"/>
      <c r="P832" s="54"/>
      <c r="Q832" s="55"/>
      <c r="R832" s="57"/>
      <c r="S832" s="133"/>
      <c r="T832" s="134">
        <f t="shared" si="28"/>
        <v>0</v>
      </c>
      <c r="U832" s="522">
        <f t="shared" si="30"/>
        <v>11</v>
      </c>
    </row>
    <row r="833" spans="1:21" ht="18" hidden="1" customHeight="1" outlineLevel="2">
      <c r="A833" s="968"/>
      <c r="B833" s="969"/>
      <c r="C833" s="976"/>
      <c r="D833" s="976"/>
      <c r="E833" s="523">
        <v>25</v>
      </c>
      <c r="F833" s="100"/>
      <c r="G833" s="100"/>
      <c r="H833" s="51"/>
      <c r="I833" s="52"/>
      <c r="J833" s="53"/>
      <c r="K833" s="52"/>
      <c r="L833" s="53"/>
      <c r="M833" s="54"/>
      <c r="N833" s="55"/>
      <c r="O833" s="56"/>
      <c r="P833" s="54"/>
      <c r="Q833" s="55"/>
      <c r="R833" s="57"/>
      <c r="S833" s="133"/>
      <c r="T833" s="134">
        <f t="shared" ref="T833:T896" si="31">IF(J833="",0,INT(SUM(PRODUCT(J833,L833,O833),R833)))</f>
        <v>0</v>
      </c>
      <c r="U833" s="522">
        <f t="shared" si="30"/>
        <v>11</v>
      </c>
    </row>
    <row r="834" spans="1:21" ht="18" hidden="1" customHeight="1" outlineLevel="2">
      <c r="A834" s="968"/>
      <c r="B834" s="969"/>
      <c r="C834" s="976"/>
      <c r="D834" s="976"/>
      <c r="E834" s="523">
        <v>26</v>
      </c>
      <c r="F834" s="100"/>
      <c r="G834" s="100"/>
      <c r="H834" s="51"/>
      <c r="I834" s="52"/>
      <c r="J834" s="53"/>
      <c r="K834" s="52"/>
      <c r="L834" s="53"/>
      <c r="M834" s="54"/>
      <c r="N834" s="55"/>
      <c r="O834" s="56"/>
      <c r="P834" s="54"/>
      <c r="Q834" s="55"/>
      <c r="R834" s="57"/>
      <c r="S834" s="133"/>
      <c r="T834" s="134">
        <f t="shared" si="31"/>
        <v>0</v>
      </c>
      <c r="U834" s="522">
        <f t="shared" si="30"/>
        <v>11</v>
      </c>
    </row>
    <row r="835" spans="1:21" ht="18" hidden="1" customHeight="1" outlineLevel="2">
      <c r="A835" s="968"/>
      <c r="B835" s="969"/>
      <c r="C835" s="976"/>
      <c r="D835" s="976"/>
      <c r="E835" s="523">
        <v>27</v>
      </c>
      <c r="F835" s="100"/>
      <c r="G835" s="100"/>
      <c r="H835" s="51"/>
      <c r="I835" s="52"/>
      <c r="J835" s="53"/>
      <c r="K835" s="52"/>
      <c r="L835" s="53"/>
      <c r="M835" s="54"/>
      <c r="N835" s="55"/>
      <c r="O835" s="56"/>
      <c r="P835" s="54"/>
      <c r="Q835" s="55"/>
      <c r="R835" s="57"/>
      <c r="S835" s="133"/>
      <c r="T835" s="134">
        <f t="shared" si="31"/>
        <v>0</v>
      </c>
      <c r="U835" s="522">
        <f t="shared" si="30"/>
        <v>11</v>
      </c>
    </row>
    <row r="836" spans="1:21" ht="18" hidden="1" customHeight="1" outlineLevel="2">
      <c r="A836" s="968"/>
      <c r="B836" s="969"/>
      <c r="C836" s="976"/>
      <c r="D836" s="976"/>
      <c r="E836" s="523">
        <v>28</v>
      </c>
      <c r="F836" s="100"/>
      <c r="G836" s="100"/>
      <c r="H836" s="51"/>
      <c r="I836" s="52"/>
      <c r="J836" s="53"/>
      <c r="K836" s="55"/>
      <c r="L836" s="56"/>
      <c r="M836" s="54"/>
      <c r="N836" s="55"/>
      <c r="O836" s="56"/>
      <c r="P836" s="54"/>
      <c r="Q836" s="55"/>
      <c r="R836" s="57"/>
      <c r="S836" s="133"/>
      <c r="T836" s="134">
        <f t="shared" si="31"/>
        <v>0</v>
      </c>
      <c r="U836" s="522">
        <f t="shared" si="30"/>
        <v>11</v>
      </c>
    </row>
    <row r="837" spans="1:21" ht="18" hidden="1" customHeight="1" outlineLevel="2">
      <c r="A837" s="968"/>
      <c r="B837" s="969"/>
      <c r="C837" s="976"/>
      <c r="D837" s="976"/>
      <c r="E837" s="523">
        <v>29</v>
      </c>
      <c r="F837" s="100"/>
      <c r="G837" s="100"/>
      <c r="H837" s="51"/>
      <c r="I837" s="52"/>
      <c r="J837" s="53"/>
      <c r="K837" s="55"/>
      <c r="L837" s="56"/>
      <c r="M837" s="54"/>
      <c r="N837" s="55"/>
      <c r="O837" s="56"/>
      <c r="P837" s="54"/>
      <c r="Q837" s="55"/>
      <c r="R837" s="57"/>
      <c r="S837" s="133"/>
      <c r="T837" s="134">
        <f t="shared" si="31"/>
        <v>0</v>
      </c>
      <c r="U837" s="522">
        <f t="shared" si="30"/>
        <v>11</v>
      </c>
    </row>
    <row r="838" spans="1:21" ht="18" hidden="1" customHeight="1" outlineLevel="2">
      <c r="A838" s="968"/>
      <c r="B838" s="969"/>
      <c r="C838" s="976"/>
      <c r="D838" s="976"/>
      <c r="E838" s="523">
        <v>30</v>
      </c>
      <c r="F838" s="100"/>
      <c r="G838" s="100"/>
      <c r="H838" s="51"/>
      <c r="I838" s="52"/>
      <c r="J838" s="53"/>
      <c r="K838" s="52"/>
      <c r="L838" s="53"/>
      <c r="M838" s="54"/>
      <c r="N838" s="52"/>
      <c r="O838" s="56"/>
      <c r="P838" s="76"/>
      <c r="Q838" s="55"/>
      <c r="R838" s="57"/>
      <c r="S838" s="133"/>
      <c r="T838" s="134">
        <f t="shared" si="31"/>
        <v>0</v>
      </c>
      <c r="U838" s="522">
        <f t="shared" si="30"/>
        <v>11</v>
      </c>
    </row>
    <row r="839" spans="1:21" ht="18" hidden="1" customHeight="1" outlineLevel="3">
      <c r="A839" s="968"/>
      <c r="B839" s="969"/>
      <c r="C839" s="976"/>
      <c r="D839" s="976"/>
      <c r="E839" s="523">
        <v>31</v>
      </c>
      <c r="F839" s="100"/>
      <c r="G839" s="100"/>
      <c r="H839" s="51"/>
      <c r="I839" s="52"/>
      <c r="J839" s="53"/>
      <c r="K839" s="52"/>
      <c r="L839" s="53"/>
      <c r="M839" s="54"/>
      <c r="N839" s="52"/>
      <c r="O839" s="56"/>
      <c r="P839" s="76"/>
      <c r="Q839" s="55"/>
      <c r="R839" s="57"/>
      <c r="S839" s="133"/>
      <c r="T839" s="134">
        <f t="shared" si="31"/>
        <v>0</v>
      </c>
      <c r="U839" s="522">
        <f t="shared" si="30"/>
        <v>11</v>
      </c>
    </row>
    <row r="840" spans="1:21" ht="18" hidden="1" customHeight="1" outlineLevel="3">
      <c r="A840" s="968"/>
      <c r="B840" s="969"/>
      <c r="C840" s="976"/>
      <c r="D840" s="976"/>
      <c r="E840" s="523">
        <v>32</v>
      </c>
      <c r="F840" s="100"/>
      <c r="G840" s="100"/>
      <c r="H840" s="51"/>
      <c r="I840" s="52"/>
      <c r="J840" s="53"/>
      <c r="K840" s="52"/>
      <c r="L840" s="53"/>
      <c r="M840" s="54"/>
      <c r="N840" s="52"/>
      <c r="O840" s="56"/>
      <c r="P840" s="76"/>
      <c r="Q840" s="55"/>
      <c r="R840" s="57"/>
      <c r="S840" s="133"/>
      <c r="T840" s="134">
        <f t="shared" si="31"/>
        <v>0</v>
      </c>
      <c r="U840" s="522">
        <f t="shared" si="30"/>
        <v>11</v>
      </c>
    </row>
    <row r="841" spans="1:21" ht="18" hidden="1" customHeight="1" outlineLevel="3">
      <c r="A841" s="968"/>
      <c r="B841" s="969"/>
      <c r="C841" s="976"/>
      <c r="D841" s="976"/>
      <c r="E841" s="523">
        <v>33</v>
      </c>
      <c r="F841" s="100"/>
      <c r="G841" s="100"/>
      <c r="H841" s="51"/>
      <c r="I841" s="52"/>
      <c r="J841" s="53"/>
      <c r="K841" s="52"/>
      <c r="L841" s="53"/>
      <c r="M841" s="54"/>
      <c r="N841" s="55"/>
      <c r="O841" s="56"/>
      <c r="P841" s="54"/>
      <c r="Q841" s="55"/>
      <c r="R841" s="57"/>
      <c r="S841" s="133"/>
      <c r="T841" s="134">
        <f t="shared" si="31"/>
        <v>0</v>
      </c>
      <c r="U841" s="522">
        <f t="shared" si="30"/>
        <v>11</v>
      </c>
    </row>
    <row r="842" spans="1:21" ht="18" hidden="1" customHeight="1" outlineLevel="3">
      <c r="A842" s="968"/>
      <c r="B842" s="969"/>
      <c r="C842" s="976"/>
      <c r="D842" s="976"/>
      <c r="E842" s="523">
        <v>34</v>
      </c>
      <c r="F842" s="100"/>
      <c r="G842" s="100"/>
      <c r="H842" s="51"/>
      <c r="I842" s="52"/>
      <c r="J842" s="53"/>
      <c r="K842" s="52"/>
      <c r="L842" s="53"/>
      <c r="M842" s="54"/>
      <c r="N842" s="55"/>
      <c r="O842" s="56"/>
      <c r="P842" s="54"/>
      <c r="Q842" s="55"/>
      <c r="R842" s="57"/>
      <c r="S842" s="133"/>
      <c r="T842" s="134">
        <f t="shared" si="31"/>
        <v>0</v>
      </c>
      <c r="U842" s="522">
        <f t="shared" si="30"/>
        <v>11</v>
      </c>
    </row>
    <row r="843" spans="1:21" ht="18" hidden="1" customHeight="1" outlineLevel="3">
      <c r="A843" s="968"/>
      <c r="B843" s="969"/>
      <c r="C843" s="976"/>
      <c r="D843" s="976"/>
      <c r="E843" s="523">
        <v>35</v>
      </c>
      <c r="F843" s="100"/>
      <c r="G843" s="100"/>
      <c r="H843" s="51"/>
      <c r="I843" s="52"/>
      <c r="J843" s="53"/>
      <c r="K843" s="52"/>
      <c r="L843" s="53"/>
      <c r="M843" s="54"/>
      <c r="N843" s="55"/>
      <c r="O843" s="56"/>
      <c r="P843" s="54"/>
      <c r="Q843" s="55"/>
      <c r="R843" s="57"/>
      <c r="S843" s="133"/>
      <c r="T843" s="134">
        <f t="shared" si="31"/>
        <v>0</v>
      </c>
      <c r="U843" s="522">
        <f t="shared" si="30"/>
        <v>11</v>
      </c>
    </row>
    <row r="844" spans="1:21" ht="18" hidden="1" customHeight="1" outlineLevel="3">
      <c r="A844" s="968"/>
      <c r="B844" s="969"/>
      <c r="C844" s="976"/>
      <c r="D844" s="976"/>
      <c r="E844" s="523">
        <v>36</v>
      </c>
      <c r="F844" s="100"/>
      <c r="G844" s="100"/>
      <c r="H844" s="51"/>
      <c r="I844" s="52"/>
      <c r="J844" s="53"/>
      <c r="K844" s="52"/>
      <c r="L844" s="53"/>
      <c r="M844" s="54"/>
      <c r="N844" s="55"/>
      <c r="O844" s="56"/>
      <c r="P844" s="54"/>
      <c r="Q844" s="55"/>
      <c r="R844" s="57"/>
      <c r="S844" s="133"/>
      <c r="T844" s="134">
        <f t="shared" si="31"/>
        <v>0</v>
      </c>
      <c r="U844" s="522">
        <f t="shared" si="30"/>
        <v>11</v>
      </c>
    </row>
    <row r="845" spans="1:21" ht="18" hidden="1" customHeight="1" outlineLevel="3">
      <c r="A845" s="968"/>
      <c r="B845" s="969"/>
      <c r="C845" s="976"/>
      <c r="D845" s="976"/>
      <c r="E845" s="523">
        <v>37</v>
      </c>
      <c r="F845" s="100"/>
      <c r="G845" s="100"/>
      <c r="H845" s="51"/>
      <c r="I845" s="52"/>
      <c r="J845" s="53"/>
      <c r="K845" s="52"/>
      <c r="L845" s="53"/>
      <c r="M845" s="54"/>
      <c r="N845" s="55"/>
      <c r="O845" s="56"/>
      <c r="P845" s="54"/>
      <c r="Q845" s="55"/>
      <c r="R845" s="57"/>
      <c r="S845" s="133"/>
      <c r="T845" s="134">
        <f t="shared" si="31"/>
        <v>0</v>
      </c>
      <c r="U845" s="522">
        <f t="shared" si="30"/>
        <v>11</v>
      </c>
    </row>
    <row r="846" spans="1:21" ht="18" hidden="1" customHeight="1" outlineLevel="3">
      <c r="A846" s="968"/>
      <c r="B846" s="969"/>
      <c r="C846" s="976"/>
      <c r="D846" s="976"/>
      <c r="E846" s="523">
        <v>38</v>
      </c>
      <c r="F846" s="100"/>
      <c r="G846" s="100"/>
      <c r="H846" s="51"/>
      <c r="I846" s="52"/>
      <c r="J846" s="53"/>
      <c r="K846" s="52"/>
      <c r="L846" s="53"/>
      <c r="M846" s="54"/>
      <c r="N846" s="55"/>
      <c r="O846" s="56"/>
      <c r="P846" s="54"/>
      <c r="Q846" s="55"/>
      <c r="R846" s="57"/>
      <c r="S846" s="133"/>
      <c r="T846" s="134">
        <f t="shared" si="31"/>
        <v>0</v>
      </c>
      <c r="U846" s="522">
        <f t="shared" si="30"/>
        <v>11</v>
      </c>
    </row>
    <row r="847" spans="1:21" ht="18" hidden="1" customHeight="1" outlineLevel="3">
      <c r="A847" s="968"/>
      <c r="B847" s="969"/>
      <c r="C847" s="976"/>
      <c r="D847" s="976"/>
      <c r="E847" s="523">
        <v>39</v>
      </c>
      <c r="F847" s="100"/>
      <c r="G847" s="100"/>
      <c r="H847" s="51"/>
      <c r="I847" s="52"/>
      <c r="J847" s="53"/>
      <c r="K847" s="52"/>
      <c r="L847" s="53"/>
      <c r="M847" s="54"/>
      <c r="N847" s="55"/>
      <c r="O847" s="56"/>
      <c r="P847" s="54"/>
      <c r="Q847" s="55"/>
      <c r="R847" s="57"/>
      <c r="S847" s="133"/>
      <c r="T847" s="134">
        <f t="shared" si="31"/>
        <v>0</v>
      </c>
      <c r="U847" s="522">
        <f t="shared" si="30"/>
        <v>11</v>
      </c>
    </row>
    <row r="848" spans="1:21" ht="18" hidden="1" customHeight="1" outlineLevel="3">
      <c r="A848" s="968"/>
      <c r="B848" s="969"/>
      <c r="C848" s="976"/>
      <c r="D848" s="976"/>
      <c r="E848" s="523">
        <v>40</v>
      </c>
      <c r="F848" s="100"/>
      <c r="G848" s="100"/>
      <c r="H848" s="51"/>
      <c r="I848" s="52"/>
      <c r="J848" s="53"/>
      <c r="K848" s="52"/>
      <c r="L848" s="53"/>
      <c r="M848" s="54"/>
      <c r="N848" s="55"/>
      <c r="O848" s="56"/>
      <c r="P848" s="54"/>
      <c r="Q848" s="55"/>
      <c r="R848" s="57"/>
      <c r="S848" s="133"/>
      <c r="T848" s="134">
        <f t="shared" si="31"/>
        <v>0</v>
      </c>
      <c r="U848" s="522">
        <f t="shared" si="30"/>
        <v>11</v>
      </c>
    </row>
    <row r="849" spans="1:21" ht="18" hidden="1" customHeight="1" outlineLevel="3">
      <c r="A849" s="968"/>
      <c r="B849" s="969"/>
      <c r="C849" s="976"/>
      <c r="D849" s="976"/>
      <c r="E849" s="523">
        <v>41</v>
      </c>
      <c r="F849" s="100"/>
      <c r="G849" s="100"/>
      <c r="H849" s="51"/>
      <c r="I849" s="52"/>
      <c r="J849" s="53"/>
      <c r="K849" s="52"/>
      <c r="L849" s="53"/>
      <c r="M849" s="54"/>
      <c r="N849" s="55"/>
      <c r="O849" s="56"/>
      <c r="P849" s="54"/>
      <c r="Q849" s="55"/>
      <c r="R849" s="57"/>
      <c r="S849" s="133"/>
      <c r="T849" s="134">
        <f t="shared" si="31"/>
        <v>0</v>
      </c>
      <c r="U849" s="522">
        <f t="shared" si="30"/>
        <v>11</v>
      </c>
    </row>
    <row r="850" spans="1:21" ht="18" hidden="1" customHeight="1" outlineLevel="3">
      <c r="A850" s="968"/>
      <c r="B850" s="969"/>
      <c r="C850" s="976"/>
      <c r="D850" s="976"/>
      <c r="E850" s="523">
        <v>42</v>
      </c>
      <c r="F850" s="100"/>
      <c r="G850" s="100"/>
      <c r="H850" s="51"/>
      <c r="I850" s="52"/>
      <c r="J850" s="53"/>
      <c r="K850" s="52"/>
      <c r="L850" s="53"/>
      <c r="M850" s="54"/>
      <c r="N850" s="55"/>
      <c r="O850" s="56"/>
      <c r="P850" s="54"/>
      <c r="Q850" s="55"/>
      <c r="R850" s="57"/>
      <c r="S850" s="133"/>
      <c r="T850" s="134">
        <f t="shared" si="31"/>
        <v>0</v>
      </c>
      <c r="U850" s="522">
        <f t="shared" si="30"/>
        <v>11</v>
      </c>
    </row>
    <row r="851" spans="1:21" ht="18" hidden="1" customHeight="1" outlineLevel="3">
      <c r="A851" s="968"/>
      <c r="B851" s="969"/>
      <c r="C851" s="976"/>
      <c r="D851" s="976"/>
      <c r="E851" s="523">
        <v>43</v>
      </c>
      <c r="F851" s="100"/>
      <c r="G851" s="100"/>
      <c r="H851" s="51"/>
      <c r="I851" s="52"/>
      <c r="J851" s="53"/>
      <c r="K851" s="52"/>
      <c r="L851" s="53"/>
      <c r="M851" s="54"/>
      <c r="N851" s="55"/>
      <c r="O851" s="56"/>
      <c r="P851" s="54"/>
      <c r="Q851" s="55"/>
      <c r="R851" s="57"/>
      <c r="S851" s="133"/>
      <c r="T851" s="134">
        <f t="shared" si="31"/>
        <v>0</v>
      </c>
      <c r="U851" s="522">
        <f t="shared" si="30"/>
        <v>11</v>
      </c>
    </row>
    <row r="852" spans="1:21" ht="18" hidden="1" customHeight="1" outlineLevel="3">
      <c r="A852" s="968"/>
      <c r="B852" s="969"/>
      <c r="C852" s="976"/>
      <c r="D852" s="976"/>
      <c r="E852" s="523">
        <v>44</v>
      </c>
      <c r="F852" s="100"/>
      <c r="G852" s="100"/>
      <c r="H852" s="51"/>
      <c r="I852" s="52"/>
      <c r="J852" s="53"/>
      <c r="K852" s="52"/>
      <c r="L852" s="53"/>
      <c r="M852" s="54"/>
      <c r="N852" s="55"/>
      <c r="O852" s="56"/>
      <c r="P852" s="54"/>
      <c r="Q852" s="55"/>
      <c r="R852" s="57"/>
      <c r="S852" s="133"/>
      <c r="T852" s="134">
        <f t="shared" si="31"/>
        <v>0</v>
      </c>
      <c r="U852" s="522">
        <f t="shared" si="30"/>
        <v>11</v>
      </c>
    </row>
    <row r="853" spans="1:21" ht="18" hidden="1" customHeight="1" outlineLevel="3">
      <c r="A853" s="968"/>
      <c r="B853" s="969"/>
      <c r="C853" s="976"/>
      <c r="D853" s="976"/>
      <c r="E853" s="523">
        <v>45</v>
      </c>
      <c r="F853" s="100"/>
      <c r="G853" s="100"/>
      <c r="H853" s="51"/>
      <c r="I853" s="52"/>
      <c r="J853" s="53"/>
      <c r="K853" s="52"/>
      <c r="L853" s="53"/>
      <c r="M853" s="54"/>
      <c r="N853" s="55"/>
      <c r="O853" s="56"/>
      <c r="P853" s="54"/>
      <c r="Q853" s="55"/>
      <c r="R853" s="57"/>
      <c r="S853" s="133"/>
      <c r="T853" s="134">
        <f t="shared" si="31"/>
        <v>0</v>
      </c>
      <c r="U853" s="522">
        <f t="shared" si="30"/>
        <v>11</v>
      </c>
    </row>
    <row r="854" spans="1:21" ht="18" hidden="1" customHeight="1" outlineLevel="3">
      <c r="A854" s="968"/>
      <c r="B854" s="969"/>
      <c r="C854" s="976"/>
      <c r="D854" s="976"/>
      <c r="E854" s="523">
        <v>46</v>
      </c>
      <c r="F854" s="100"/>
      <c r="G854" s="100"/>
      <c r="H854" s="51"/>
      <c r="I854" s="52"/>
      <c r="J854" s="53"/>
      <c r="K854" s="52"/>
      <c r="L854" s="53"/>
      <c r="M854" s="54"/>
      <c r="N854" s="55"/>
      <c r="O854" s="56"/>
      <c r="P854" s="54"/>
      <c r="Q854" s="55"/>
      <c r="R854" s="57"/>
      <c r="S854" s="133"/>
      <c r="T854" s="134">
        <f t="shared" si="31"/>
        <v>0</v>
      </c>
      <c r="U854" s="522">
        <f t="shared" si="30"/>
        <v>11</v>
      </c>
    </row>
    <row r="855" spans="1:21" ht="18" hidden="1" customHeight="1" outlineLevel="3">
      <c r="A855" s="968"/>
      <c r="B855" s="969"/>
      <c r="C855" s="976"/>
      <c r="D855" s="976"/>
      <c r="E855" s="523">
        <v>47</v>
      </c>
      <c r="F855" s="100"/>
      <c r="G855" s="100"/>
      <c r="H855" s="51"/>
      <c r="I855" s="52"/>
      <c r="J855" s="53"/>
      <c r="K855" s="52"/>
      <c r="L855" s="53"/>
      <c r="M855" s="54"/>
      <c r="N855" s="55"/>
      <c r="O855" s="56"/>
      <c r="P855" s="54"/>
      <c r="Q855" s="55"/>
      <c r="R855" s="57"/>
      <c r="S855" s="133"/>
      <c r="T855" s="134">
        <f t="shared" si="31"/>
        <v>0</v>
      </c>
      <c r="U855" s="522">
        <f t="shared" si="30"/>
        <v>11</v>
      </c>
    </row>
    <row r="856" spans="1:21" ht="18" hidden="1" customHeight="1" outlineLevel="3">
      <c r="A856" s="968"/>
      <c r="B856" s="969"/>
      <c r="C856" s="976"/>
      <c r="D856" s="976"/>
      <c r="E856" s="523">
        <v>48</v>
      </c>
      <c r="F856" s="100"/>
      <c r="G856" s="100"/>
      <c r="H856" s="51"/>
      <c r="I856" s="52"/>
      <c r="J856" s="53"/>
      <c r="K856" s="52"/>
      <c r="L856" s="53"/>
      <c r="M856" s="54"/>
      <c r="N856" s="55"/>
      <c r="O856" s="56"/>
      <c r="P856" s="54"/>
      <c r="Q856" s="55"/>
      <c r="R856" s="57"/>
      <c r="S856" s="133"/>
      <c r="T856" s="134">
        <f t="shared" si="31"/>
        <v>0</v>
      </c>
      <c r="U856" s="522">
        <f t="shared" si="30"/>
        <v>11</v>
      </c>
    </row>
    <row r="857" spans="1:21" ht="18" hidden="1" customHeight="1" outlineLevel="3">
      <c r="A857" s="968"/>
      <c r="B857" s="969"/>
      <c r="C857" s="976"/>
      <c r="D857" s="976"/>
      <c r="E857" s="523">
        <v>49</v>
      </c>
      <c r="F857" s="100"/>
      <c r="G857" s="100"/>
      <c r="H857" s="51"/>
      <c r="I857" s="52"/>
      <c r="J857" s="53"/>
      <c r="K857" s="52"/>
      <c r="L857" s="53"/>
      <c r="M857" s="54"/>
      <c r="N857" s="55"/>
      <c r="O857" s="56"/>
      <c r="P857" s="54"/>
      <c r="Q857" s="55"/>
      <c r="R857" s="57"/>
      <c r="S857" s="133"/>
      <c r="T857" s="134">
        <f t="shared" si="31"/>
        <v>0</v>
      </c>
      <c r="U857" s="522">
        <f t="shared" si="30"/>
        <v>11</v>
      </c>
    </row>
    <row r="858" spans="1:21" ht="18" hidden="1" customHeight="1" outlineLevel="3">
      <c r="A858" s="968"/>
      <c r="B858" s="969"/>
      <c r="C858" s="976"/>
      <c r="D858" s="976"/>
      <c r="E858" s="523">
        <v>50</v>
      </c>
      <c r="F858" s="100"/>
      <c r="G858" s="100"/>
      <c r="H858" s="51"/>
      <c r="I858" s="52"/>
      <c r="J858" s="53"/>
      <c r="K858" s="52"/>
      <c r="L858" s="53"/>
      <c r="M858" s="54"/>
      <c r="N858" s="55"/>
      <c r="O858" s="56"/>
      <c r="P858" s="54"/>
      <c r="Q858" s="55"/>
      <c r="R858" s="57"/>
      <c r="S858" s="133"/>
      <c r="T858" s="134">
        <f t="shared" si="31"/>
        <v>0</v>
      </c>
      <c r="U858" s="522">
        <f t="shared" si="30"/>
        <v>11</v>
      </c>
    </row>
    <row r="859" spans="1:21" ht="18" hidden="1" customHeight="1" outlineLevel="3">
      <c r="A859" s="968"/>
      <c r="B859" s="969"/>
      <c r="C859" s="976"/>
      <c r="D859" s="976"/>
      <c r="E859" s="523">
        <v>51</v>
      </c>
      <c r="F859" s="100"/>
      <c r="G859" s="100"/>
      <c r="H859" s="51"/>
      <c r="I859" s="52"/>
      <c r="J859" s="53"/>
      <c r="K859" s="52"/>
      <c r="L859" s="53"/>
      <c r="M859" s="54"/>
      <c r="N859" s="55"/>
      <c r="O859" s="56"/>
      <c r="P859" s="54"/>
      <c r="Q859" s="55"/>
      <c r="R859" s="57"/>
      <c r="S859" s="133"/>
      <c r="T859" s="134">
        <f t="shared" si="31"/>
        <v>0</v>
      </c>
      <c r="U859" s="522">
        <f t="shared" si="30"/>
        <v>11</v>
      </c>
    </row>
    <row r="860" spans="1:21" ht="18" hidden="1" customHeight="1" outlineLevel="3">
      <c r="A860" s="968"/>
      <c r="B860" s="969"/>
      <c r="C860" s="976"/>
      <c r="D860" s="976"/>
      <c r="E860" s="523">
        <v>52</v>
      </c>
      <c r="F860" s="100"/>
      <c r="G860" s="100"/>
      <c r="H860" s="51"/>
      <c r="I860" s="52"/>
      <c r="J860" s="53"/>
      <c r="K860" s="52"/>
      <c r="L860" s="53"/>
      <c r="M860" s="54"/>
      <c r="N860" s="55"/>
      <c r="O860" s="56"/>
      <c r="P860" s="54"/>
      <c r="Q860" s="55"/>
      <c r="R860" s="57"/>
      <c r="S860" s="133"/>
      <c r="T860" s="134">
        <f t="shared" si="31"/>
        <v>0</v>
      </c>
      <c r="U860" s="522">
        <f t="shared" si="30"/>
        <v>11</v>
      </c>
    </row>
    <row r="861" spans="1:21" ht="18" hidden="1" customHeight="1" outlineLevel="3">
      <c r="A861" s="968"/>
      <c r="B861" s="969"/>
      <c r="C861" s="976"/>
      <c r="D861" s="976"/>
      <c r="E861" s="523">
        <v>53</v>
      </c>
      <c r="F861" s="100"/>
      <c r="G861" s="100"/>
      <c r="H861" s="51"/>
      <c r="I861" s="52"/>
      <c r="J861" s="53"/>
      <c r="K861" s="52"/>
      <c r="L861" s="53"/>
      <c r="M861" s="54"/>
      <c r="N861" s="55"/>
      <c r="O861" s="56"/>
      <c r="P861" s="54"/>
      <c r="Q861" s="55"/>
      <c r="R861" s="57"/>
      <c r="S861" s="133"/>
      <c r="T861" s="134">
        <f t="shared" si="31"/>
        <v>0</v>
      </c>
      <c r="U861" s="522">
        <f t="shared" si="30"/>
        <v>11</v>
      </c>
    </row>
    <row r="862" spans="1:21" ht="18" hidden="1" customHeight="1" outlineLevel="3">
      <c r="A862" s="968"/>
      <c r="B862" s="969"/>
      <c r="C862" s="976"/>
      <c r="D862" s="976"/>
      <c r="E862" s="523">
        <v>54</v>
      </c>
      <c r="F862" s="100"/>
      <c r="G862" s="100"/>
      <c r="H862" s="51"/>
      <c r="I862" s="52"/>
      <c r="J862" s="53"/>
      <c r="K862" s="55"/>
      <c r="L862" s="56"/>
      <c r="M862" s="54"/>
      <c r="N862" s="55"/>
      <c r="O862" s="56"/>
      <c r="P862" s="54"/>
      <c r="Q862" s="55"/>
      <c r="R862" s="57"/>
      <c r="S862" s="133"/>
      <c r="T862" s="134">
        <f t="shared" si="31"/>
        <v>0</v>
      </c>
      <c r="U862" s="522">
        <f t="shared" si="30"/>
        <v>11</v>
      </c>
    </row>
    <row r="863" spans="1:21" ht="18" hidden="1" customHeight="1" outlineLevel="3">
      <c r="A863" s="968"/>
      <c r="B863" s="969"/>
      <c r="C863" s="976"/>
      <c r="D863" s="976"/>
      <c r="E863" s="523">
        <v>55</v>
      </c>
      <c r="F863" s="100"/>
      <c r="G863" s="100"/>
      <c r="H863" s="51"/>
      <c r="I863" s="52"/>
      <c r="J863" s="53"/>
      <c r="K863" s="55"/>
      <c r="L863" s="56"/>
      <c r="M863" s="54"/>
      <c r="N863" s="55"/>
      <c r="O863" s="56"/>
      <c r="P863" s="54"/>
      <c r="Q863" s="55"/>
      <c r="R863" s="57"/>
      <c r="S863" s="133"/>
      <c r="T863" s="134">
        <f t="shared" si="31"/>
        <v>0</v>
      </c>
      <c r="U863" s="522">
        <f t="shared" si="30"/>
        <v>11</v>
      </c>
    </row>
    <row r="864" spans="1:21" ht="18" hidden="1" customHeight="1" outlineLevel="3">
      <c r="A864" s="968"/>
      <c r="B864" s="969"/>
      <c r="C864" s="976"/>
      <c r="D864" s="976"/>
      <c r="E864" s="523">
        <v>56</v>
      </c>
      <c r="F864" s="100"/>
      <c r="G864" s="100"/>
      <c r="H864" s="51"/>
      <c r="I864" s="52"/>
      <c r="J864" s="53"/>
      <c r="K864" s="55"/>
      <c r="L864" s="56"/>
      <c r="M864" s="54"/>
      <c r="N864" s="55"/>
      <c r="O864" s="56"/>
      <c r="P864" s="54"/>
      <c r="Q864" s="55"/>
      <c r="R864" s="57"/>
      <c r="S864" s="133"/>
      <c r="T864" s="134">
        <f t="shared" si="31"/>
        <v>0</v>
      </c>
      <c r="U864" s="522">
        <f t="shared" si="30"/>
        <v>11</v>
      </c>
    </row>
    <row r="865" spans="1:21" ht="18" hidden="1" customHeight="1" outlineLevel="3">
      <c r="A865" s="968"/>
      <c r="B865" s="969"/>
      <c r="C865" s="976"/>
      <c r="D865" s="976"/>
      <c r="E865" s="523">
        <v>57</v>
      </c>
      <c r="F865" s="100"/>
      <c r="G865" s="100"/>
      <c r="H865" s="51"/>
      <c r="I865" s="52"/>
      <c r="J865" s="53"/>
      <c r="K865" s="55"/>
      <c r="L865" s="56"/>
      <c r="M865" s="54"/>
      <c r="N865" s="55"/>
      <c r="O865" s="56"/>
      <c r="P865" s="54"/>
      <c r="Q865" s="55"/>
      <c r="R865" s="57"/>
      <c r="S865" s="133"/>
      <c r="T865" s="134">
        <f t="shared" si="31"/>
        <v>0</v>
      </c>
      <c r="U865" s="522">
        <f t="shared" si="30"/>
        <v>11</v>
      </c>
    </row>
    <row r="866" spans="1:21" ht="18" hidden="1" customHeight="1" outlineLevel="3">
      <c r="A866" s="968"/>
      <c r="B866" s="969"/>
      <c r="C866" s="976"/>
      <c r="D866" s="976"/>
      <c r="E866" s="523">
        <v>58</v>
      </c>
      <c r="F866" s="100"/>
      <c r="G866" s="100"/>
      <c r="H866" s="51"/>
      <c r="I866" s="52"/>
      <c r="J866" s="53"/>
      <c r="K866" s="52"/>
      <c r="L866" s="53"/>
      <c r="M866" s="54"/>
      <c r="N866" s="52"/>
      <c r="O866" s="56"/>
      <c r="P866" s="76"/>
      <c r="Q866" s="55"/>
      <c r="R866" s="57"/>
      <c r="S866" s="133"/>
      <c r="T866" s="134">
        <f t="shared" si="31"/>
        <v>0</v>
      </c>
      <c r="U866" s="522">
        <f t="shared" si="30"/>
        <v>11</v>
      </c>
    </row>
    <row r="867" spans="1:21" ht="18" hidden="1" customHeight="1" outlineLevel="3">
      <c r="A867" s="968"/>
      <c r="B867" s="969"/>
      <c r="C867" s="976"/>
      <c r="D867" s="976"/>
      <c r="E867" s="523">
        <v>59</v>
      </c>
      <c r="F867" s="100"/>
      <c r="G867" s="100"/>
      <c r="H867" s="51"/>
      <c r="I867" s="52"/>
      <c r="J867" s="53"/>
      <c r="K867" s="52"/>
      <c r="L867" s="53"/>
      <c r="M867" s="54"/>
      <c r="N867" s="52"/>
      <c r="O867" s="56"/>
      <c r="P867" s="76"/>
      <c r="Q867" s="55"/>
      <c r="R867" s="57"/>
      <c r="S867" s="133"/>
      <c r="T867" s="134">
        <f t="shared" si="31"/>
        <v>0</v>
      </c>
      <c r="U867" s="522">
        <f t="shared" si="30"/>
        <v>11</v>
      </c>
    </row>
    <row r="868" spans="1:21" ht="18" hidden="1" customHeight="1" outlineLevel="3">
      <c r="A868" s="968"/>
      <c r="B868" s="969"/>
      <c r="C868" s="976"/>
      <c r="D868" s="976"/>
      <c r="E868" s="523">
        <v>60</v>
      </c>
      <c r="F868" s="100"/>
      <c r="G868" s="100"/>
      <c r="H868" s="51"/>
      <c r="I868" s="52"/>
      <c r="J868" s="53"/>
      <c r="K868" s="52"/>
      <c r="L868" s="53"/>
      <c r="M868" s="54"/>
      <c r="N868" s="52"/>
      <c r="O868" s="56"/>
      <c r="P868" s="76"/>
      <c r="Q868" s="55"/>
      <c r="R868" s="57"/>
      <c r="S868" s="133"/>
      <c r="T868" s="134">
        <f t="shared" si="31"/>
        <v>0</v>
      </c>
      <c r="U868" s="522">
        <f t="shared" si="30"/>
        <v>11</v>
      </c>
    </row>
    <row r="869" spans="1:21" ht="18" hidden="1" customHeight="1" outlineLevel="3">
      <c r="A869" s="968"/>
      <c r="B869" s="969"/>
      <c r="C869" s="976"/>
      <c r="D869" s="976"/>
      <c r="E869" s="523">
        <v>61</v>
      </c>
      <c r="F869" s="100"/>
      <c r="G869" s="100"/>
      <c r="H869" s="51"/>
      <c r="I869" s="52"/>
      <c r="J869" s="53"/>
      <c r="K869" s="52"/>
      <c r="L869" s="53"/>
      <c r="M869" s="54"/>
      <c r="N869" s="55"/>
      <c r="O869" s="56"/>
      <c r="P869" s="54"/>
      <c r="Q869" s="55"/>
      <c r="R869" s="57"/>
      <c r="S869" s="133"/>
      <c r="T869" s="134">
        <f t="shared" si="31"/>
        <v>0</v>
      </c>
      <c r="U869" s="522">
        <f t="shared" si="30"/>
        <v>11</v>
      </c>
    </row>
    <row r="870" spans="1:21" ht="18" hidden="1" customHeight="1" outlineLevel="3">
      <c r="A870" s="968"/>
      <c r="B870" s="969"/>
      <c r="C870" s="976"/>
      <c r="D870" s="976"/>
      <c r="E870" s="523">
        <v>62</v>
      </c>
      <c r="F870" s="100"/>
      <c r="G870" s="100"/>
      <c r="H870" s="51"/>
      <c r="I870" s="52"/>
      <c r="J870" s="53"/>
      <c r="K870" s="52"/>
      <c r="L870" s="53"/>
      <c r="M870" s="54"/>
      <c r="N870" s="55"/>
      <c r="O870" s="56"/>
      <c r="P870" s="54"/>
      <c r="Q870" s="55"/>
      <c r="R870" s="57"/>
      <c r="S870" s="133"/>
      <c r="T870" s="134">
        <f t="shared" si="31"/>
        <v>0</v>
      </c>
      <c r="U870" s="522">
        <f t="shared" si="30"/>
        <v>11</v>
      </c>
    </row>
    <row r="871" spans="1:21" ht="18" hidden="1" customHeight="1" outlineLevel="3">
      <c r="A871" s="968"/>
      <c r="B871" s="969"/>
      <c r="C871" s="976"/>
      <c r="D871" s="976"/>
      <c r="E871" s="523">
        <v>63</v>
      </c>
      <c r="F871" s="100"/>
      <c r="G871" s="100"/>
      <c r="H871" s="51"/>
      <c r="I871" s="52"/>
      <c r="J871" s="53"/>
      <c r="K871" s="52"/>
      <c r="L871" s="53"/>
      <c r="M871" s="54"/>
      <c r="N871" s="55"/>
      <c r="O871" s="56"/>
      <c r="P871" s="54"/>
      <c r="Q871" s="55"/>
      <c r="R871" s="57"/>
      <c r="S871" s="133"/>
      <c r="T871" s="134">
        <f t="shared" si="31"/>
        <v>0</v>
      </c>
      <c r="U871" s="522">
        <f t="shared" si="30"/>
        <v>11</v>
      </c>
    </row>
    <row r="872" spans="1:21" ht="18" hidden="1" customHeight="1" outlineLevel="3">
      <c r="A872" s="968"/>
      <c r="B872" s="969"/>
      <c r="C872" s="976"/>
      <c r="D872" s="976"/>
      <c r="E872" s="523">
        <v>64</v>
      </c>
      <c r="F872" s="100"/>
      <c r="G872" s="100"/>
      <c r="H872" s="51"/>
      <c r="I872" s="52"/>
      <c r="J872" s="53"/>
      <c r="K872" s="52"/>
      <c r="L872" s="53"/>
      <c r="M872" s="54"/>
      <c r="N872" s="55"/>
      <c r="O872" s="56"/>
      <c r="P872" s="54"/>
      <c r="Q872" s="55"/>
      <c r="R872" s="57"/>
      <c r="S872" s="133"/>
      <c r="T872" s="134">
        <f t="shared" si="31"/>
        <v>0</v>
      </c>
      <c r="U872" s="522">
        <f t="shared" si="30"/>
        <v>11</v>
      </c>
    </row>
    <row r="873" spans="1:21" ht="18" hidden="1" customHeight="1" outlineLevel="3">
      <c r="A873" s="968"/>
      <c r="B873" s="969"/>
      <c r="C873" s="976"/>
      <c r="D873" s="976"/>
      <c r="E873" s="523">
        <v>65</v>
      </c>
      <c r="F873" s="100"/>
      <c r="G873" s="100"/>
      <c r="H873" s="51"/>
      <c r="I873" s="52"/>
      <c r="J873" s="53"/>
      <c r="K873" s="52"/>
      <c r="L873" s="53"/>
      <c r="M873" s="54"/>
      <c r="N873" s="55"/>
      <c r="O873" s="56"/>
      <c r="P873" s="54"/>
      <c r="Q873" s="55"/>
      <c r="R873" s="57"/>
      <c r="S873" s="133"/>
      <c r="T873" s="134">
        <f t="shared" si="31"/>
        <v>0</v>
      </c>
      <c r="U873" s="522">
        <f t="shared" ref="U873:U888" si="32">$A$809</f>
        <v>11</v>
      </c>
    </row>
    <row r="874" spans="1:21" ht="18" hidden="1" customHeight="1" outlineLevel="3">
      <c r="A874" s="968"/>
      <c r="B874" s="969"/>
      <c r="C874" s="976"/>
      <c r="D874" s="976"/>
      <c r="E874" s="523">
        <v>66</v>
      </c>
      <c r="F874" s="100"/>
      <c r="G874" s="100"/>
      <c r="H874" s="51"/>
      <c r="I874" s="52"/>
      <c r="J874" s="53"/>
      <c r="K874" s="52"/>
      <c r="L874" s="53"/>
      <c r="M874" s="54"/>
      <c r="N874" s="55"/>
      <c r="O874" s="56"/>
      <c r="P874" s="54"/>
      <c r="Q874" s="55"/>
      <c r="R874" s="57"/>
      <c r="S874" s="133"/>
      <c r="T874" s="134">
        <f t="shared" si="31"/>
        <v>0</v>
      </c>
      <c r="U874" s="522">
        <f t="shared" si="32"/>
        <v>11</v>
      </c>
    </row>
    <row r="875" spans="1:21" ht="18" hidden="1" customHeight="1" outlineLevel="3">
      <c r="A875" s="968"/>
      <c r="B875" s="969"/>
      <c r="C875" s="976"/>
      <c r="D875" s="976"/>
      <c r="E875" s="523">
        <v>67</v>
      </c>
      <c r="F875" s="100"/>
      <c r="G875" s="100"/>
      <c r="H875" s="51"/>
      <c r="I875" s="52"/>
      <c r="J875" s="53"/>
      <c r="K875" s="52"/>
      <c r="L875" s="53"/>
      <c r="M875" s="54"/>
      <c r="N875" s="55"/>
      <c r="O875" s="56"/>
      <c r="P875" s="54"/>
      <c r="Q875" s="55"/>
      <c r="R875" s="57"/>
      <c r="S875" s="133"/>
      <c r="T875" s="134">
        <f t="shared" si="31"/>
        <v>0</v>
      </c>
      <c r="U875" s="522">
        <f t="shared" si="32"/>
        <v>11</v>
      </c>
    </row>
    <row r="876" spans="1:21" ht="18" hidden="1" customHeight="1" outlineLevel="3">
      <c r="A876" s="968"/>
      <c r="B876" s="969"/>
      <c r="C876" s="976"/>
      <c r="D876" s="976"/>
      <c r="E876" s="523">
        <v>68</v>
      </c>
      <c r="F876" s="100"/>
      <c r="G876" s="100"/>
      <c r="H876" s="51"/>
      <c r="I876" s="52"/>
      <c r="J876" s="53"/>
      <c r="K876" s="52"/>
      <c r="L876" s="53"/>
      <c r="M876" s="54"/>
      <c r="N876" s="55"/>
      <c r="O876" s="56"/>
      <c r="P876" s="54"/>
      <c r="Q876" s="55"/>
      <c r="R876" s="57"/>
      <c r="S876" s="133"/>
      <c r="T876" s="134">
        <f t="shared" si="31"/>
        <v>0</v>
      </c>
      <c r="U876" s="522">
        <f t="shared" si="32"/>
        <v>11</v>
      </c>
    </row>
    <row r="877" spans="1:21" ht="18" hidden="1" customHeight="1" outlineLevel="3">
      <c r="A877" s="968"/>
      <c r="B877" s="969"/>
      <c r="C877" s="976"/>
      <c r="D877" s="976"/>
      <c r="E877" s="523">
        <v>69</v>
      </c>
      <c r="F877" s="100"/>
      <c r="G877" s="100"/>
      <c r="H877" s="51"/>
      <c r="I877" s="52"/>
      <c r="J877" s="53"/>
      <c r="K877" s="52"/>
      <c r="L877" s="53"/>
      <c r="M877" s="54"/>
      <c r="N877" s="55"/>
      <c r="O877" s="56"/>
      <c r="P877" s="54"/>
      <c r="Q877" s="55"/>
      <c r="R877" s="57"/>
      <c r="S877" s="133"/>
      <c r="T877" s="134">
        <f t="shared" si="31"/>
        <v>0</v>
      </c>
      <c r="U877" s="522">
        <f t="shared" si="32"/>
        <v>11</v>
      </c>
    </row>
    <row r="878" spans="1:21" ht="18" hidden="1" customHeight="1" outlineLevel="3">
      <c r="A878" s="968"/>
      <c r="B878" s="969"/>
      <c r="C878" s="976"/>
      <c r="D878" s="976"/>
      <c r="E878" s="523">
        <v>70</v>
      </c>
      <c r="F878" s="100"/>
      <c r="G878" s="100"/>
      <c r="H878" s="51"/>
      <c r="I878" s="52"/>
      <c r="J878" s="53"/>
      <c r="K878" s="52"/>
      <c r="L878" s="53"/>
      <c r="M878" s="54"/>
      <c r="N878" s="55"/>
      <c r="O878" s="56"/>
      <c r="P878" s="54"/>
      <c r="Q878" s="55"/>
      <c r="R878" s="57"/>
      <c r="S878" s="133"/>
      <c r="T878" s="134">
        <f t="shared" si="31"/>
        <v>0</v>
      </c>
      <c r="U878" s="522">
        <f t="shared" si="32"/>
        <v>11</v>
      </c>
    </row>
    <row r="879" spans="1:21" ht="18" hidden="1" customHeight="1" outlineLevel="3">
      <c r="A879" s="968"/>
      <c r="B879" s="969"/>
      <c r="C879" s="976"/>
      <c r="D879" s="976"/>
      <c r="E879" s="523">
        <v>71</v>
      </c>
      <c r="F879" s="100"/>
      <c r="G879" s="100"/>
      <c r="H879" s="51"/>
      <c r="I879" s="52"/>
      <c r="J879" s="53"/>
      <c r="K879" s="52"/>
      <c r="L879" s="53"/>
      <c r="M879" s="54"/>
      <c r="N879" s="55"/>
      <c r="O879" s="56"/>
      <c r="P879" s="54"/>
      <c r="Q879" s="55"/>
      <c r="R879" s="57"/>
      <c r="S879" s="133"/>
      <c r="T879" s="134">
        <f t="shared" si="31"/>
        <v>0</v>
      </c>
      <c r="U879" s="522">
        <f t="shared" si="32"/>
        <v>11</v>
      </c>
    </row>
    <row r="880" spans="1:21" ht="18" hidden="1" customHeight="1" outlineLevel="3">
      <c r="A880" s="968"/>
      <c r="B880" s="969"/>
      <c r="C880" s="976"/>
      <c r="D880" s="976"/>
      <c r="E880" s="523">
        <v>72</v>
      </c>
      <c r="F880" s="100"/>
      <c r="G880" s="100"/>
      <c r="H880" s="51"/>
      <c r="I880" s="52"/>
      <c r="J880" s="53"/>
      <c r="K880" s="52"/>
      <c r="L880" s="53"/>
      <c r="M880" s="54"/>
      <c r="N880" s="55"/>
      <c r="O880" s="56"/>
      <c r="P880" s="54"/>
      <c r="Q880" s="55"/>
      <c r="R880" s="57"/>
      <c r="S880" s="133"/>
      <c r="T880" s="134">
        <f t="shared" si="31"/>
        <v>0</v>
      </c>
      <c r="U880" s="522">
        <f t="shared" si="32"/>
        <v>11</v>
      </c>
    </row>
    <row r="881" spans="1:21" ht="18" hidden="1" customHeight="1" outlineLevel="3">
      <c r="A881" s="968"/>
      <c r="B881" s="969"/>
      <c r="C881" s="976"/>
      <c r="D881" s="976"/>
      <c r="E881" s="523">
        <v>73</v>
      </c>
      <c r="F881" s="100"/>
      <c r="G881" s="100"/>
      <c r="H881" s="51"/>
      <c r="I881" s="52"/>
      <c r="J881" s="53"/>
      <c r="K881" s="52"/>
      <c r="L881" s="53"/>
      <c r="M881" s="54"/>
      <c r="N881" s="55"/>
      <c r="O881" s="56"/>
      <c r="P881" s="54"/>
      <c r="Q881" s="55"/>
      <c r="R881" s="57"/>
      <c r="S881" s="133"/>
      <c r="T881" s="134">
        <f t="shared" si="31"/>
        <v>0</v>
      </c>
      <c r="U881" s="522">
        <f t="shared" si="32"/>
        <v>11</v>
      </c>
    </row>
    <row r="882" spans="1:21" ht="18" hidden="1" customHeight="1" outlineLevel="3">
      <c r="A882" s="968"/>
      <c r="B882" s="969"/>
      <c r="C882" s="976"/>
      <c r="D882" s="976"/>
      <c r="E882" s="523">
        <v>74</v>
      </c>
      <c r="F882" s="100"/>
      <c r="G882" s="100"/>
      <c r="H882" s="51"/>
      <c r="I882" s="52"/>
      <c r="J882" s="53"/>
      <c r="K882" s="52"/>
      <c r="L882" s="53"/>
      <c r="M882" s="54"/>
      <c r="N882" s="55"/>
      <c r="O882" s="56"/>
      <c r="P882" s="54"/>
      <c r="Q882" s="55"/>
      <c r="R882" s="57"/>
      <c r="S882" s="133"/>
      <c r="T882" s="134">
        <f t="shared" si="31"/>
        <v>0</v>
      </c>
      <c r="U882" s="522">
        <f t="shared" si="32"/>
        <v>11</v>
      </c>
    </row>
    <row r="883" spans="1:21" ht="18" hidden="1" customHeight="1" outlineLevel="3">
      <c r="A883" s="968"/>
      <c r="B883" s="969"/>
      <c r="C883" s="976"/>
      <c r="D883" s="976"/>
      <c r="E883" s="523">
        <v>75</v>
      </c>
      <c r="F883" s="100"/>
      <c r="G883" s="100"/>
      <c r="H883" s="51"/>
      <c r="I883" s="52"/>
      <c r="J883" s="53"/>
      <c r="K883" s="52"/>
      <c r="L883" s="53"/>
      <c r="M883" s="54"/>
      <c r="N883" s="55"/>
      <c r="O883" s="56"/>
      <c r="P883" s="54"/>
      <c r="Q883" s="55"/>
      <c r="R883" s="57"/>
      <c r="S883" s="133"/>
      <c r="T883" s="134">
        <f t="shared" si="31"/>
        <v>0</v>
      </c>
      <c r="U883" s="522">
        <f t="shared" si="32"/>
        <v>11</v>
      </c>
    </row>
    <row r="884" spans="1:21" ht="18" hidden="1" customHeight="1" outlineLevel="3">
      <c r="A884" s="968"/>
      <c r="B884" s="969"/>
      <c r="C884" s="976"/>
      <c r="D884" s="976"/>
      <c r="E884" s="523">
        <v>76</v>
      </c>
      <c r="F884" s="100"/>
      <c r="G884" s="100"/>
      <c r="H884" s="51"/>
      <c r="I884" s="52"/>
      <c r="J884" s="53"/>
      <c r="K884" s="52"/>
      <c r="L884" s="53"/>
      <c r="M884" s="54"/>
      <c r="N884" s="55"/>
      <c r="O884" s="56"/>
      <c r="P884" s="54"/>
      <c r="Q884" s="55"/>
      <c r="R884" s="57"/>
      <c r="S884" s="133"/>
      <c r="T884" s="134">
        <f t="shared" si="31"/>
        <v>0</v>
      </c>
      <c r="U884" s="522">
        <f t="shared" si="32"/>
        <v>11</v>
      </c>
    </row>
    <row r="885" spans="1:21" ht="18" hidden="1" customHeight="1" outlineLevel="3">
      <c r="A885" s="968"/>
      <c r="B885" s="969"/>
      <c r="C885" s="976"/>
      <c r="D885" s="976"/>
      <c r="E885" s="523">
        <v>77</v>
      </c>
      <c r="F885" s="100"/>
      <c r="G885" s="100"/>
      <c r="H885" s="51"/>
      <c r="I885" s="52"/>
      <c r="J885" s="53"/>
      <c r="K885" s="52"/>
      <c r="L885" s="53"/>
      <c r="M885" s="54"/>
      <c r="N885" s="55"/>
      <c r="O885" s="56"/>
      <c r="P885" s="54"/>
      <c r="Q885" s="55"/>
      <c r="R885" s="57"/>
      <c r="S885" s="133"/>
      <c r="T885" s="134">
        <f t="shared" si="31"/>
        <v>0</v>
      </c>
      <c r="U885" s="522">
        <f t="shared" si="32"/>
        <v>11</v>
      </c>
    </row>
    <row r="886" spans="1:21" ht="18" hidden="1" customHeight="1" outlineLevel="3">
      <c r="A886" s="968"/>
      <c r="B886" s="969"/>
      <c r="C886" s="976"/>
      <c r="D886" s="976"/>
      <c r="E886" s="523">
        <v>78</v>
      </c>
      <c r="F886" s="100"/>
      <c r="G886" s="100"/>
      <c r="H886" s="51"/>
      <c r="I886" s="52"/>
      <c r="J886" s="53"/>
      <c r="K886" s="52"/>
      <c r="L886" s="53"/>
      <c r="M886" s="54"/>
      <c r="N886" s="55"/>
      <c r="O886" s="56"/>
      <c r="P886" s="54"/>
      <c r="Q886" s="55"/>
      <c r="R886" s="57"/>
      <c r="S886" s="133"/>
      <c r="T886" s="134">
        <f t="shared" si="31"/>
        <v>0</v>
      </c>
      <c r="U886" s="522">
        <f t="shared" si="32"/>
        <v>11</v>
      </c>
    </row>
    <row r="887" spans="1:21" ht="18" hidden="1" customHeight="1" outlineLevel="3">
      <c r="A887" s="968"/>
      <c r="B887" s="969"/>
      <c r="C887" s="976"/>
      <c r="D887" s="976"/>
      <c r="E887" s="523">
        <v>79</v>
      </c>
      <c r="F887" s="100"/>
      <c r="G887" s="100"/>
      <c r="H887" s="51"/>
      <c r="I887" s="52"/>
      <c r="J887" s="53"/>
      <c r="K887" s="52"/>
      <c r="L887" s="53"/>
      <c r="M887" s="54"/>
      <c r="N887" s="55"/>
      <c r="O887" s="56"/>
      <c r="P887" s="54"/>
      <c r="Q887" s="55"/>
      <c r="R887" s="57"/>
      <c r="S887" s="133"/>
      <c r="T887" s="134">
        <f t="shared" si="31"/>
        <v>0</v>
      </c>
      <c r="U887" s="522">
        <f t="shared" si="32"/>
        <v>11</v>
      </c>
    </row>
    <row r="888" spans="1:21" ht="18" hidden="1" customHeight="1" outlineLevel="3">
      <c r="A888" s="970"/>
      <c r="B888" s="971"/>
      <c r="C888" s="977"/>
      <c r="D888" s="977"/>
      <c r="E888" s="59">
        <v>80</v>
      </c>
      <c r="F888" s="39"/>
      <c r="G888" s="39"/>
      <c r="H888" s="60"/>
      <c r="I888" s="61"/>
      <c r="J888" s="62"/>
      <c r="K888" s="61"/>
      <c r="L888" s="62"/>
      <c r="M888" s="63"/>
      <c r="N888" s="64"/>
      <c r="O888" s="65"/>
      <c r="P888" s="63"/>
      <c r="Q888" s="64"/>
      <c r="R888" s="66"/>
      <c r="S888" s="128"/>
      <c r="T888" s="129">
        <f t="shared" si="31"/>
        <v>0</v>
      </c>
      <c r="U888" s="522">
        <f t="shared" si="32"/>
        <v>11</v>
      </c>
    </row>
    <row r="889" spans="1:21" ht="18" hidden="1" customHeight="1" outlineLevel="2">
      <c r="A889" s="994">
        <v>12</v>
      </c>
      <c r="B889" s="995"/>
      <c r="C889" s="998" t="str">
        <f>IF('B-１地域番号①'!$B73="","",'B-１地域番号①'!$B73)</f>
        <v/>
      </c>
      <c r="D889" s="998" t="str">
        <f>IF('B-１地域番号①'!$E75="","",'B-１地域番号①'!$E75)</f>
        <v/>
      </c>
      <c r="E889" s="35">
        <v>1</v>
      </c>
      <c r="F889" s="36"/>
      <c r="G889" s="36"/>
      <c r="H889" s="37"/>
      <c r="I889" s="38"/>
      <c r="J889" s="2"/>
      <c r="K889" s="4"/>
      <c r="L889" s="5"/>
      <c r="M889" s="3"/>
      <c r="N889" s="4"/>
      <c r="O889" s="5"/>
      <c r="P889" s="3"/>
      <c r="Q889" s="4"/>
      <c r="R889" s="6"/>
      <c r="S889" s="8"/>
      <c r="T889" s="127">
        <f t="shared" si="31"/>
        <v>0</v>
      </c>
      <c r="U889" s="522">
        <f t="shared" ref="U889:U952" si="33">$A$889</f>
        <v>12</v>
      </c>
    </row>
    <row r="890" spans="1:21" ht="18" hidden="1" customHeight="1" outlineLevel="2">
      <c r="A890" s="968"/>
      <c r="B890" s="969"/>
      <c r="C890" s="976"/>
      <c r="D890" s="976"/>
      <c r="E890" s="523">
        <v>2</v>
      </c>
      <c r="F890" s="100"/>
      <c r="G890" s="100"/>
      <c r="H890" s="51"/>
      <c r="I890" s="52"/>
      <c r="J890" s="53"/>
      <c r="K890" s="55"/>
      <c r="L890" s="56"/>
      <c r="M890" s="54"/>
      <c r="N890" s="55"/>
      <c r="O890" s="56"/>
      <c r="P890" s="54"/>
      <c r="Q890" s="55"/>
      <c r="R890" s="57"/>
      <c r="S890" s="133"/>
      <c r="T890" s="134">
        <f t="shared" si="31"/>
        <v>0</v>
      </c>
      <c r="U890" s="522">
        <f t="shared" si="33"/>
        <v>12</v>
      </c>
    </row>
    <row r="891" spans="1:21" ht="18" hidden="1" customHeight="1" outlineLevel="2">
      <c r="A891" s="968"/>
      <c r="B891" s="969"/>
      <c r="C891" s="976"/>
      <c r="D891" s="976"/>
      <c r="E891" s="523">
        <v>3</v>
      </c>
      <c r="F891" s="100"/>
      <c r="G891" s="100"/>
      <c r="H891" s="51"/>
      <c r="I891" s="52"/>
      <c r="J891" s="53"/>
      <c r="K891" s="55"/>
      <c r="L891" s="56"/>
      <c r="M891" s="54"/>
      <c r="N891" s="55"/>
      <c r="O891" s="56"/>
      <c r="P891" s="54"/>
      <c r="Q891" s="55"/>
      <c r="R891" s="57"/>
      <c r="S891" s="133"/>
      <c r="T891" s="134">
        <f t="shared" si="31"/>
        <v>0</v>
      </c>
      <c r="U891" s="522">
        <f t="shared" si="33"/>
        <v>12</v>
      </c>
    </row>
    <row r="892" spans="1:21" ht="18" hidden="1" customHeight="1" outlineLevel="2">
      <c r="A892" s="968"/>
      <c r="B892" s="969"/>
      <c r="C892" s="976"/>
      <c r="D892" s="976"/>
      <c r="E892" s="523">
        <v>4</v>
      </c>
      <c r="F892" s="100"/>
      <c r="G892" s="100"/>
      <c r="H892" s="51"/>
      <c r="I892" s="52"/>
      <c r="J892" s="53"/>
      <c r="K892" s="52"/>
      <c r="L892" s="53"/>
      <c r="M892" s="54"/>
      <c r="N892" s="52"/>
      <c r="O892" s="56"/>
      <c r="P892" s="76"/>
      <c r="Q892" s="55"/>
      <c r="R892" s="57"/>
      <c r="S892" s="133"/>
      <c r="T892" s="134">
        <f t="shared" si="31"/>
        <v>0</v>
      </c>
      <c r="U892" s="522">
        <f t="shared" si="33"/>
        <v>12</v>
      </c>
    </row>
    <row r="893" spans="1:21" ht="18" hidden="1" customHeight="1" outlineLevel="2">
      <c r="A893" s="968"/>
      <c r="B893" s="969"/>
      <c r="C893" s="976"/>
      <c r="D893" s="976"/>
      <c r="E893" s="523">
        <v>5</v>
      </c>
      <c r="F893" s="100"/>
      <c r="G893" s="100"/>
      <c r="H893" s="51"/>
      <c r="I893" s="52"/>
      <c r="J893" s="53"/>
      <c r="K893" s="52"/>
      <c r="L893" s="53"/>
      <c r="M893" s="54"/>
      <c r="N893" s="52"/>
      <c r="O893" s="56"/>
      <c r="P893" s="76"/>
      <c r="Q893" s="55"/>
      <c r="R893" s="57"/>
      <c r="S893" s="133"/>
      <c r="T893" s="134">
        <f t="shared" si="31"/>
        <v>0</v>
      </c>
      <c r="U893" s="522">
        <f t="shared" si="33"/>
        <v>12</v>
      </c>
    </row>
    <row r="894" spans="1:21" ht="18" hidden="1" customHeight="1" outlineLevel="2">
      <c r="A894" s="968"/>
      <c r="B894" s="969"/>
      <c r="C894" s="976"/>
      <c r="D894" s="976"/>
      <c r="E894" s="523">
        <v>6</v>
      </c>
      <c r="F894" s="100"/>
      <c r="G894" s="100"/>
      <c r="H894" s="51"/>
      <c r="I894" s="52"/>
      <c r="J894" s="53"/>
      <c r="K894" s="52"/>
      <c r="L894" s="53"/>
      <c r="M894" s="54"/>
      <c r="N894" s="52"/>
      <c r="O894" s="56"/>
      <c r="P894" s="76"/>
      <c r="Q894" s="55"/>
      <c r="R894" s="57"/>
      <c r="S894" s="133"/>
      <c r="T894" s="134">
        <f t="shared" si="31"/>
        <v>0</v>
      </c>
      <c r="U894" s="522">
        <f t="shared" si="33"/>
        <v>12</v>
      </c>
    </row>
    <row r="895" spans="1:21" ht="18" hidden="1" customHeight="1" outlineLevel="2">
      <c r="A895" s="968"/>
      <c r="B895" s="969"/>
      <c r="C895" s="976"/>
      <c r="D895" s="976"/>
      <c r="E895" s="523">
        <v>7</v>
      </c>
      <c r="F895" s="100"/>
      <c r="G895" s="100"/>
      <c r="H895" s="51"/>
      <c r="I895" s="52"/>
      <c r="J895" s="53"/>
      <c r="K895" s="52"/>
      <c r="L895" s="53"/>
      <c r="M895" s="54"/>
      <c r="N895" s="55"/>
      <c r="O895" s="56"/>
      <c r="P895" s="54"/>
      <c r="Q895" s="55"/>
      <c r="R895" s="57"/>
      <c r="S895" s="133"/>
      <c r="T895" s="134">
        <f t="shared" si="31"/>
        <v>0</v>
      </c>
      <c r="U895" s="522">
        <f t="shared" si="33"/>
        <v>12</v>
      </c>
    </row>
    <row r="896" spans="1:21" ht="18" hidden="1" customHeight="1" outlineLevel="2">
      <c r="A896" s="968"/>
      <c r="B896" s="969"/>
      <c r="C896" s="976"/>
      <c r="D896" s="976"/>
      <c r="E896" s="523">
        <v>8</v>
      </c>
      <c r="F896" s="100"/>
      <c r="G896" s="100"/>
      <c r="H896" s="51"/>
      <c r="I896" s="52"/>
      <c r="J896" s="53"/>
      <c r="K896" s="52"/>
      <c r="L896" s="53"/>
      <c r="M896" s="54"/>
      <c r="N896" s="55"/>
      <c r="O896" s="56"/>
      <c r="P896" s="54"/>
      <c r="Q896" s="55"/>
      <c r="R896" s="57"/>
      <c r="S896" s="133"/>
      <c r="T896" s="134">
        <f t="shared" si="31"/>
        <v>0</v>
      </c>
      <c r="U896" s="522">
        <f t="shared" si="33"/>
        <v>12</v>
      </c>
    </row>
    <row r="897" spans="1:21" ht="18" hidden="1" customHeight="1" outlineLevel="2">
      <c r="A897" s="968"/>
      <c r="B897" s="969"/>
      <c r="C897" s="976"/>
      <c r="D897" s="976"/>
      <c r="E897" s="523">
        <v>9</v>
      </c>
      <c r="F897" s="100"/>
      <c r="G897" s="100"/>
      <c r="H897" s="51"/>
      <c r="I897" s="52"/>
      <c r="J897" s="53"/>
      <c r="K897" s="52"/>
      <c r="L897" s="53"/>
      <c r="M897" s="54"/>
      <c r="N897" s="55"/>
      <c r="O897" s="56"/>
      <c r="P897" s="54"/>
      <c r="Q897" s="55"/>
      <c r="R897" s="57"/>
      <c r="S897" s="133"/>
      <c r="T897" s="134">
        <f t="shared" ref="T897:T960" si="34">IF(J897="",0,INT(SUM(PRODUCT(J897,L897,O897),R897)))</f>
        <v>0</v>
      </c>
      <c r="U897" s="522">
        <f t="shared" si="33"/>
        <v>12</v>
      </c>
    </row>
    <row r="898" spans="1:21" ht="18" hidden="1" customHeight="1" outlineLevel="2">
      <c r="A898" s="968"/>
      <c r="B898" s="969"/>
      <c r="C898" s="976"/>
      <c r="D898" s="976"/>
      <c r="E898" s="523">
        <v>10</v>
      </c>
      <c r="F898" s="100"/>
      <c r="G898" s="100"/>
      <c r="H898" s="51"/>
      <c r="I898" s="52"/>
      <c r="J898" s="53"/>
      <c r="K898" s="52"/>
      <c r="L898" s="53"/>
      <c r="M898" s="54"/>
      <c r="N898" s="55"/>
      <c r="O898" s="56"/>
      <c r="P898" s="54"/>
      <c r="Q898" s="55"/>
      <c r="R898" s="57"/>
      <c r="S898" s="133"/>
      <c r="T898" s="134">
        <f t="shared" si="34"/>
        <v>0</v>
      </c>
      <c r="U898" s="522">
        <f t="shared" si="33"/>
        <v>12</v>
      </c>
    </row>
    <row r="899" spans="1:21" ht="18" hidden="1" customHeight="1" outlineLevel="2">
      <c r="A899" s="968"/>
      <c r="B899" s="969"/>
      <c r="C899" s="976"/>
      <c r="D899" s="976"/>
      <c r="E899" s="523">
        <v>11</v>
      </c>
      <c r="F899" s="100"/>
      <c r="G899" s="100"/>
      <c r="H899" s="51"/>
      <c r="I899" s="52"/>
      <c r="J899" s="53"/>
      <c r="K899" s="52"/>
      <c r="L899" s="53"/>
      <c r="M899" s="54"/>
      <c r="N899" s="55"/>
      <c r="O899" s="56"/>
      <c r="P899" s="54"/>
      <c r="Q899" s="55"/>
      <c r="R899" s="57"/>
      <c r="S899" s="133"/>
      <c r="T899" s="134">
        <f t="shared" si="34"/>
        <v>0</v>
      </c>
      <c r="U899" s="522">
        <f t="shared" si="33"/>
        <v>12</v>
      </c>
    </row>
    <row r="900" spans="1:21" ht="18" hidden="1" customHeight="1" outlineLevel="2">
      <c r="A900" s="968"/>
      <c r="B900" s="969"/>
      <c r="C900" s="976"/>
      <c r="D900" s="976"/>
      <c r="E900" s="523">
        <v>12</v>
      </c>
      <c r="F900" s="100"/>
      <c r="G900" s="100"/>
      <c r="H900" s="51"/>
      <c r="I900" s="52"/>
      <c r="J900" s="53"/>
      <c r="K900" s="52"/>
      <c r="L900" s="53"/>
      <c r="M900" s="54"/>
      <c r="N900" s="55"/>
      <c r="O900" s="56"/>
      <c r="P900" s="54"/>
      <c r="Q900" s="55"/>
      <c r="R900" s="57"/>
      <c r="S900" s="133"/>
      <c r="T900" s="134">
        <f t="shared" si="34"/>
        <v>0</v>
      </c>
      <c r="U900" s="522">
        <f t="shared" si="33"/>
        <v>12</v>
      </c>
    </row>
    <row r="901" spans="1:21" ht="18" hidden="1" customHeight="1" outlineLevel="2">
      <c r="A901" s="968"/>
      <c r="B901" s="969"/>
      <c r="C901" s="976"/>
      <c r="D901" s="976"/>
      <c r="E901" s="523">
        <v>13</v>
      </c>
      <c r="F901" s="100"/>
      <c r="G901" s="100"/>
      <c r="H901" s="51"/>
      <c r="I901" s="52"/>
      <c r="J901" s="53"/>
      <c r="K901" s="52"/>
      <c r="L901" s="53"/>
      <c r="M901" s="54"/>
      <c r="N901" s="55"/>
      <c r="O901" s="56"/>
      <c r="P901" s="54"/>
      <c r="Q901" s="55"/>
      <c r="R901" s="57"/>
      <c r="S901" s="133"/>
      <c r="T901" s="134">
        <f t="shared" si="34"/>
        <v>0</v>
      </c>
      <c r="U901" s="522">
        <f t="shared" si="33"/>
        <v>12</v>
      </c>
    </row>
    <row r="902" spans="1:21" ht="18" hidden="1" customHeight="1" outlineLevel="2">
      <c r="A902" s="968"/>
      <c r="B902" s="969"/>
      <c r="C902" s="976"/>
      <c r="D902" s="976"/>
      <c r="E902" s="523">
        <v>14</v>
      </c>
      <c r="F902" s="100"/>
      <c r="G902" s="100"/>
      <c r="H902" s="51"/>
      <c r="I902" s="52"/>
      <c r="J902" s="53"/>
      <c r="K902" s="52"/>
      <c r="L902" s="53"/>
      <c r="M902" s="54"/>
      <c r="N902" s="55"/>
      <c r="O902" s="56"/>
      <c r="P902" s="54"/>
      <c r="Q902" s="55"/>
      <c r="R902" s="57"/>
      <c r="S902" s="133"/>
      <c r="T902" s="134">
        <f t="shared" si="34"/>
        <v>0</v>
      </c>
      <c r="U902" s="522">
        <f t="shared" si="33"/>
        <v>12</v>
      </c>
    </row>
    <row r="903" spans="1:21" ht="18" hidden="1" customHeight="1" outlineLevel="2">
      <c r="A903" s="968"/>
      <c r="B903" s="969"/>
      <c r="C903" s="976"/>
      <c r="D903" s="976"/>
      <c r="E903" s="523">
        <v>15</v>
      </c>
      <c r="F903" s="100"/>
      <c r="G903" s="100"/>
      <c r="H903" s="51"/>
      <c r="I903" s="52"/>
      <c r="J903" s="53"/>
      <c r="K903" s="52"/>
      <c r="L903" s="53"/>
      <c r="M903" s="54"/>
      <c r="N903" s="55"/>
      <c r="O903" s="56"/>
      <c r="P903" s="54"/>
      <c r="Q903" s="55"/>
      <c r="R903" s="57"/>
      <c r="S903" s="133"/>
      <c r="T903" s="134">
        <f t="shared" si="34"/>
        <v>0</v>
      </c>
      <c r="U903" s="522">
        <f t="shared" si="33"/>
        <v>12</v>
      </c>
    </row>
    <row r="904" spans="1:21" ht="18" hidden="1" customHeight="1" outlineLevel="2">
      <c r="A904" s="968"/>
      <c r="B904" s="969"/>
      <c r="C904" s="976"/>
      <c r="D904" s="976"/>
      <c r="E904" s="523">
        <v>16</v>
      </c>
      <c r="F904" s="100"/>
      <c r="G904" s="100"/>
      <c r="H904" s="51"/>
      <c r="I904" s="52"/>
      <c r="J904" s="53"/>
      <c r="K904" s="52"/>
      <c r="L904" s="53"/>
      <c r="M904" s="54"/>
      <c r="N904" s="55"/>
      <c r="O904" s="56"/>
      <c r="P904" s="54"/>
      <c r="Q904" s="55"/>
      <c r="R904" s="57"/>
      <c r="S904" s="133"/>
      <c r="T904" s="134">
        <f t="shared" si="34"/>
        <v>0</v>
      </c>
      <c r="U904" s="522">
        <f t="shared" si="33"/>
        <v>12</v>
      </c>
    </row>
    <row r="905" spans="1:21" ht="18" hidden="1" customHeight="1" outlineLevel="2">
      <c r="A905" s="968"/>
      <c r="B905" s="969"/>
      <c r="C905" s="976"/>
      <c r="D905" s="976"/>
      <c r="E905" s="523">
        <v>17</v>
      </c>
      <c r="F905" s="100"/>
      <c r="G905" s="100"/>
      <c r="H905" s="51"/>
      <c r="I905" s="52"/>
      <c r="J905" s="53"/>
      <c r="K905" s="52"/>
      <c r="L905" s="53"/>
      <c r="M905" s="54"/>
      <c r="N905" s="55"/>
      <c r="O905" s="56"/>
      <c r="P905" s="54"/>
      <c r="Q905" s="55"/>
      <c r="R905" s="57"/>
      <c r="S905" s="133"/>
      <c r="T905" s="134">
        <f t="shared" si="34"/>
        <v>0</v>
      </c>
      <c r="U905" s="522">
        <f t="shared" si="33"/>
        <v>12</v>
      </c>
    </row>
    <row r="906" spans="1:21" ht="18" hidden="1" customHeight="1" outlineLevel="2">
      <c r="A906" s="968"/>
      <c r="B906" s="969"/>
      <c r="C906" s="976"/>
      <c r="D906" s="976"/>
      <c r="E906" s="523">
        <v>18</v>
      </c>
      <c r="F906" s="100"/>
      <c r="G906" s="100"/>
      <c r="H906" s="51"/>
      <c r="I906" s="52"/>
      <c r="J906" s="53"/>
      <c r="K906" s="52"/>
      <c r="L906" s="53"/>
      <c r="M906" s="54"/>
      <c r="N906" s="55"/>
      <c r="O906" s="56"/>
      <c r="P906" s="54"/>
      <c r="Q906" s="55"/>
      <c r="R906" s="57"/>
      <c r="S906" s="133"/>
      <c r="T906" s="134">
        <f t="shared" si="34"/>
        <v>0</v>
      </c>
      <c r="U906" s="522">
        <f t="shared" si="33"/>
        <v>12</v>
      </c>
    </row>
    <row r="907" spans="1:21" ht="18" hidden="1" customHeight="1" outlineLevel="2">
      <c r="A907" s="968"/>
      <c r="B907" s="969"/>
      <c r="C907" s="976"/>
      <c r="D907" s="976"/>
      <c r="E907" s="523">
        <v>19</v>
      </c>
      <c r="F907" s="100"/>
      <c r="G907" s="100"/>
      <c r="H907" s="51"/>
      <c r="I907" s="52"/>
      <c r="J907" s="53"/>
      <c r="K907" s="52"/>
      <c r="L907" s="53"/>
      <c r="M907" s="54"/>
      <c r="N907" s="55"/>
      <c r="O907" s="56"/>
      <c r="P907" s="54"/>
      <c r="Q907" s="55"/>
      <c r="R907" s="57"/>
      <c r="S907" s="133"/>
      <c r="T907" s="134">
        <f t="shared" si="34"/>
        <v>0</v>
      </c>
      <c r="U907" s="522">
        <f t="shared" si="33"/>
        <v>12</v>
      </c>
    </row>
    <row r="908" spans="1:21" ht="18" hidden="1" customHeight="1" outlineLevel="2">
      <c r="A908" s="968"/>
      <c r="B908" s="969"/>
      <c r="C908" s="976"/>
      <c r="D908" s="976"/>
      <c r="E908" s="523">
        <v>20</v>
      </c>
      <c r="F908" s="100"/>
      <c r="G908" s="100"/>
      <c r="H908" s="51"/>
      <c r="I908" s="52"/>
      <c r="J908" s="53"/>
      <c r="K908" s="52"/>
      <c r="L908" s="53"/>
      <c r="M908" s="54"/>
      <c r="N908" s="55"/>
      <c r="O908" s="56"/>
      <c r="P908" s="54"/>
      <c r="Q908" s="55"/>
      <c r="R908" s="57"/>
      <c r="S908" s="133"/>
      <c r="T908" s="134">
        <f t="shared" si="34"/>
        <v>0</v>
      </c>
      <c r="U908" s="522">
        <f t="shared" si="33"/>
        <v>12</v>
      </c>
    </row>
    <row r="909" spans="1:21" ht="18" hidden="1" customHeight="1" outlineLevel="2">
      <c r="A909" s="968"/>
      <c r="B909" s="969"/>
      <c r="C909" s="976"/>
      <c r="D909" s="976"/>
      <c r="E909" s="523">
        <v>21</v>
      </c>
      <c r="F909" s="100"/>
      <c r="G909" s="100"/>
      <c r="H909" s="51"/>
      <c r="I909" s="52"/>
      <c r="J909" s="53"/>
      <c r="K909" s="52"/>
      <c r="L909" s="53"/>
      <c r="M909" s="54"/>
      <c r="N909" s="55"/>
      <c r="O909" s="56"/>
      <c r="P909" s="54"/>
      <c r="Q909" s="55"/>
      <c r="R909" s="57"/>
      <c r="S909" s="133"/>
      <c r="T909" s="134">
        <f t="shared" si="34"/>
        <v>0</v>
      </c>
      <c r="U909" s="522">
        <f t="shared" si="33"/>
        <v>12</v>
      </c>
    </row>
    <row r="910" spans="1:21" ht="18" hidden="1" customHeight="1" outlineLevel="2">
      <c r="A910" s="968"/>
      <c r="B910" s="969"/>
      <c r="C910" s="976"/>
      <c r="D910" s="976"/>
      <c r="E910" s="523">
        <v>22</v>
      </c>
      <c r="F910" s="100"/>
      <c r="G910" s="100"/>
      <c r="H910" s="51"/>
      <c r="I910" s="52"/>
      <c r="J910" s="53"/>
      <c r="K910" s="52"/>
      <c r="L910" s="53"/>
      <c r="M910" s="54"/>
      <c r="N910" s="55"/>
      <c r="O910" s="56"/>
      <c r="P910" s="54"/>
      <c r="Q910" s="55"/>
      <c r="R910" s="57"/>
      <c r="S910" s="133"/>
      <c r="T910" s="134">
        <f t="shared" si="34"/>
        <v>0</v>
      </c>
      <c r="U910" s="522">
        <f t="shared" si="33"/>
        <v>12</v>
      </c>
    </row>
    <row r="911" spans="1:21" ht="18" hidden="1" customHeight="1" outlineLevel="2">
      <c r="A911" s="968"/>
      <c r="B911" s="969"/>
      <c r="C911" s="976"/>
      <c r="D911" s="976"/>
      <c r="E911" s="523">
        <v>23</v>
      </c>
      <c r="F911" s="100"/>
      <c r="G911" s="100"/>
      <c r="H911" s="51"/>
      <c r="I911" s="52"/>
      <c r="J911" s="53"/>
      <c r="K911" s="52"/>
      <c r="L911" s="53"/>
      <c r="M911" s="54"/>
      <c r="N911" s="55"/>
      <c r="O911" s="56"/>
      <c r="P911" s="54"/>
      <c r="Q911" s="55"/>
      <c r="R911" s="57"/>
      <c r="S911" s="133"/>
      <c r="T911" s="134">
        <f t="shared" si="34"/>
        <v>0</v>
      </c>
      <c r="U911" s="522">
        <f t="shared" si="33"/>
        <v>12</v>
      </c>
    </row>
    <row r="912" spans="1:21" ht="18" hidden="1" customHeight="1" outlineLevel="2">
      <c r="A912" s="968"/>
      <c r="B912" s="969"/>
      <c r="C912" s="976"/>
      <c r="D912" s="976"/>
      <c r="E912" s="523">
        <v>24</v>
      </c>
      <c r="F912" s="100"/>
      <c r="G912" s="100"/>
      <c r="H912" s="51"/>
      <c r="I912" s="52"/>
      <c r="J912" s="53"/>
      <c r="K912" s="52"/>
      <c r="L912" s="53"/>
      <c r="M912" s="54"/>
      <c r="N912" s="55"/>
      <c r="O912" s="56"/>
      <c r="P912" s="54"/>
      <c r="Q912" s="55"/>
      <c r="R912" s="57"/>
      <c r="S912" s="133"/>
      <c r="T912" s="134">
        <f t="shared" si="34"/>
        <v>0</v>
      </c>
      <c r="U912" s="522">
        <f t="shared" si="33"/>
        <v>12</v>
      </c>
    </row>
    <row r="913" spans="1:21" ht="18" hidden="1" customHeight="1" outlineLevel="2">
      <c r="A913" s="968"/>
      <c r="B913" s="969"/>
      <c r="C913" s="976"/>
      <c r="D913" s="976"/>
      <c r="E913" s="523">
        <v>25</v>
      </c>
      <c r="F913" s="100"/>
      <c r="G913" s="100"/>
      <c r="H913" s="51"/>
      <c r="I913" s="52"/>
      <c r="J913" s="53"/>
      <c r="K913" s="52"/>
      <c r="L913" s="53"/>
      <c r="M913" s="54"/>
      <c r="N913" s="55"/>
      <c r="O913" s="56"/>
      <c r="P913" s="54"/>
      <c r="Q913" s="55"/>
      <c r="R913" s="57"/>
      <c r="S913" s="133"/>
      <c r="T913" s="134">
        <f t="shared" si="34"/>
        <v>0</v>
      </c>
      <c r="U913" s="522">
        <f t="shared" si="33"/>
        <v>12</v>
      </c>
    </row>
    <row r="914" spans="1:21" ht="18" hidden="1" customHeight="1" outlineLevel="2">
      <c r="A914" s="968"/>
      <c r="B914" s="969"/>
      <c r="C914" s="976"/>
      <c r="D914" s="976"/>
      <c r="E914" s="523">
        <v>26</v>
      </c>
      <c r="F914" s="100"/>
      <c r="G914" s="100"/>
      <c r="H914" s="51"/>
      <c r="I914" s="52"/>
      <c r="J914" s="53"/>
      <c r="K914" s="52"/>
      <c r="L914" s="53"/>
      <c r="M914" s="54"/>
      <c r="N914" s="55"/>
      <c r="O914" s="56"/>
      <c r="P914" s="54"/>
      <c r="Q914" s="55"/>
      <c r="R914" s="57"/>
      <c r="S914" s="133"/>
      <c r="T914" s="134">
        <f t="shared" si="34"/>
        <v>0</v>
      </c>
      <c r="U914" s="522">
        <f t="shared" si="33"/>
        <v>12</v>
      </c>
    </row>
    <row r="915" spans="1:21" ht="18" hidden="1" customHeight="1" outlineLevel="2">
      <c r="A915" s="968"/>
      <c r="B915" s="969"/>
      <c r="C915" s="976"/>
      <c r="D915" s="976"/>
      <c r="E915" s="523">
        <v>27</v>
      </c>
      <c r="F915" s="100"/>
      <c r="G915" s="100"/>
      <c r="H915" s="51"/>
      <c r="I915" s="52"/>
      <c r="J915" s="53"/>
      <c r="K915" s="52"/>
      <c r="L915" s="53"/>
      <c r="M915" s="54"/>
      <c r="N915" s="55"/>
      <c r="O915" s="56"/>
      <c r="P915" s="54"/>
      <c r="Q915" s="55"/>
      <c r="R915" s="57"/>
      <c r="S915" s="133"/>
      <c r="T915" s="134">
        <f t="shared" si="34"/>
        <v>0</v>
      </c>
      <c r="U915" s="522">
        <f t="shared" si="33"/>
        <v>12</v>
      </c>
    </row>
    <row r="916" spans="1:21" ht="18" hidden="1" customHeight="1" outlineLevel="2">
      <c r="A916" s="968"/>
      <c r="B916" s="969"/>
      <c r="C916" s="976"/>
      <c r="D916" s="976"/>
      <c r="E916" s="523">
        <v>28</v>
      </c>
      <c r="F916" s="100"/>
      <c r="G916" s="100"/>
      <c r="H916" s="51"/>
      <c r="I916" s="52"/>
      <c r="J916" s="53"/>
      <c r="K916" s="55"/>
      <c r="L916" s="56"/>
      <c r="M916" s="54"/>
      <c r="N916" s="55"/>
      <c r="O916" s="56"/>
      <c r="P916" s="54"/>
      <c r="Q916" s="55"/>
      <c r="R916" s="57"/>
      <c r="S916" s="133"/>
      <c r="T916" s="134">
        <f t="shared" si="34"/>
        <v>0</v>
      </c>
      <c r="U916" s="522">
        <f t="shared" si="33"/>
        <v>12</v>
      </c>
    </row>
    <row r="917" spans="1:21" ht="18" hidden="1" customHeight="1" outlineLevel="2">
      <c r="A917" s="968"/>
      <c r="B917" s="969"/>
      <c r="C917" s="976"/>
      <c r="D917" s="976"/>
      <c r="E917" s="523">
        <v>29</v>
      </c>
      <c r="F917" s="100"/>
      <c r="G917" s="100"/>
      <c r="H917" s="51"/>
      <c r="I917" s="52"/>
      <c r="J917" s="53"/>
      <c r="K917" s="55"/>
      <c r="L917" s="56"/>
      <c r="M917" s="54"/>
      <c r="N917" s="55"/>
      <c r="O917" s="56"/>
      <c r="P917" s="54"/>
      <c r="Q917" s="55"/>
      <c r="R917" s="57"/>
      <c r="S917" s="133"/>
      <c r="T917" s="134">
        <f t="shared" si="34"/>
        <v>0</v>
      </c>
      <c r="U917" s="522">
        <f t="shared" si="33"/>
        <v>12</v>
      </c>
    </row>
    <row r="918" spans="1:21" ht="18" hidden="1" customHeight="1" outlineLevel="2">
      <c r="A918" s="968"/>
      <c r="B918" s="969"/>
      <c r="C918" s="976"/>
      <c r="D918" s="976"/>
      <c r="E918" s="523">
        <v>30</v>
      </c>
      <c r="F918" s="100"/>
      <c r="G918" s="100"/>
      <c r="H918" s="51"/>
      <c r="I918" s="52"/>
      <c r="J918" s="53"/>
      <c r="K918" s="55"/>
      <c r="L918" s="56"/>
      <c r="M918" s="54"/>
      <c r="N918" s="55"/>
      <c r="O918" s="56"/>
      <c r="P918" s="54"/>
      <c r="Q918" s="55"/>
      <c r="R918" s="57"/>
      <c r="S918" s="133"/>
      <c r="T918" s="134">
        <f t="shared" si="34"/>
        <v>0</v>
      </c>
      <c r="U918" s="522">
        <f t="shared" si="33"/>
        <v>12</v>
      </c>
    </row>
    <row r="919" spans="1:21" ht="18" hidden="1" customHeight="1" outlineLevel="3">
      <c r="A919" s="968"/>
      <c r="B919" s="969"/>
      <c r="C919" s="976"/>
      <c r="D919" s="976"/>
      <c r="E919" s="523">
        <v>31</v>
      </c>
      <c r="F919" s="100"/>
      <c r="G919" s="100"/>
      <c r="H919" s="51"/>
      <c r="I919" s="52"/>
      <c r="J919" s="53"/>
      <c r="K919" s="55"/>
      <c r="L919" s="56"/>
      <c r="M919" s="54"/>
      <c r="N919" s="55"/>
      <c r="O919" s="56"/>
      <c r="P919" s="54"/>
      <c r="Q919" s="55"/>
      <c r="R919" s="57"/>
      <c r="S919" s="133"/>
      <c r="T919" s="134">
        <f t="shared" si="34"/>
        <v>0</v>
      </c>
      <c r="U919" s="522">
        <f t="shared" si="33"/>
        <v>12</v>
      </c>
    </row>
    <row r="920" spans="1:21" ht="18" hidden="1" customHeight="1" outlineLevel="3">
      <c r="A920" s="968"/>
      <c r="B920" s="969"/>
      <c r="C920" s="976"/>
      <c r="D920" s="976"/>
      <c r="E920" s="523">
        <v>32</v>
      </c>
      <c r="F920" s="100"/>
      <c r="G920" s="100"/>
      <c r="H920" s="51"/>
      <c r="I920" s="52"/>
      <c r="J920" s="53"/>
      <c r="K920" s="52"/>
      <c r="L920" s="53"/>
      <c r="M920" s="54"/>
      <c r="N920" s="52"/>
      <c r="O920" s="56"/>
      <c r="P920" s="76"/>
      <c r="Q920" s="55"/>
      <c r="R920" s="57"/>
      <c r="S920" s="133"/>
      <c r="T920" s="134">
        <f t="shared" si="34"/>
        <v>0</v>
      </c>
      <c r="U920" s="522">
        <f t="shared" si="33"/>
        <v>12</v>
      </c>
    </row>
    <row r="921" spans="1:21" ht="18" hidden="1" customHeight="1" outlineLevel="3">
      <c r="A921" s="968"/>
      <c r="B921" s="969"/>
      <c r="C921" s="976"/>
      <c r="D921" s="976"/>
      <c r="E921" s="523">
        <v>33</v>
      </c>
      <c r="F921" s="100"/>
      <c r="G921" s="100"/>
      <c r="H921" s="51"/>
      <c r="I921" s="52"/>
      <c r="J921" s="53"/>
      <c r="K921" s="52"/>
      <c r="L921" s="53"/>
      <c r="M921" s="54"/>
      <c r="N921" s="52"/>
      <c r="O921" s="56"/>
      <c r="P921" s="76"/>
      <c r="Q921" s="55"/>
      <c r="R921" s="57"/>
      <c r="S921" s="133"/>
      <c r="T921" s="134">
        <f t="shared" si="34"/>
        <v>0</v>
      </c>
      <c r="U921" s="522">
        <f t="shared" si="33"/>
        <v>12</v>
      </c>
    </row>
    <row r="922" spans="1:21" ht="18" hidden="1" customHeight="1" outlineLevel="3">
      <c r="A922" s="968"/>
      <c r="B922" s="969"/>
      <c r="C922" s="976"/>
      <c r="D922" s="976"/>
      <c r="E922" s="523">
        <v>34</v>
      </c>
      <c r="F922" s="100"/>
      <c r="G922" s="100"/>
      <c r="H922" s="51"/>
      <c r="I922" s="52"/>
      <c r="J922" s="53"/>
      <c r="K922" s="52"/>
      <c r="L922" s="53"/>
      <c r="M922" s="54"/>
      <c r="N922" s="52"/>
      <c r="O922" s="56"/>
      <c r="P922" s="76"/>
      <c r="Q922" s="55"/>
      <c r="R922" s="57"/>
      <c r="S922" s="133"/>
      <c r="T922" s="134">
        <f t="shared" si="34"/>
        <v>0</v>
      </c>
      <c r="U922" s="522">
        <f t="shared" si="33"/>
        <v>12</v>
      </c>
    </row>
    <row r="923" spans="1:21" ht="18" hidden="1" customHeight="1" outlineLevel="3">
      <c r="A923" s="968"/>
      <c r="B923" s="969"/>
      <c r="C923" s="976"/>
      <c r="D923" s="976"/>
      <c r="E923" s="523">
        <v>35</v>
      </c>
      <c r="F923" s="100"/>
      <c r="G923" s="100"/>
      <c r="H923" s="51"/>
      <c r="I923" s="52"/>
      <c r="J923" s="53"/>
      <c r="K923" s="52"/>
      <c r="L923" s="53"/>
      <c r="M923" s="54"/>
      <c r="N923" s="55"/>
      <c r="O923" s="56"/>
      <c r="P923" s="54"/>
      <c r="Q923" s="55"/>
      <c r="R923" s="57"/>
      <c r="S923" s="133"/>
      <c r="T923" s="134">
        <f t="shared" si="34"/>
        <v>0</v>
      </c>
      <c r="U923" s="522">
        <f t="shared" si="33"/>
        <v>12</v>
      </c>
    </row>
    <row r="924" spans="1:21" ht="18" hidden="1" customHeight="1" outlineLevel="3">
      <c r="A924" s="968"/>
      <c r="B924" s="969"/>
      <c r="C924" s="976"/>
      <c r="D924" s="976"/>
      <c r="E924" s="523">
        <v>36</v>
      </c>
      <c r="F924" s="100"/>
      <c r="G924" s="100"/>
      <c r="H924" s="51"/>
      <c r="I924" s="52"/>
      <c r="J924" s="53"/>
      <c r="K924" s="52"/>
      <c r="L924" s="53"/>
      <c r="M924" s="54"/>
      <c r="N924" s="55"/>
      <c r="O924" s="56"/>
      <c r="P924" s="54"/>
      <c r="Q924" s="55"/>
      <c r="R924" s="57"/>
      <c r="S924" s="133"/>
      <c r="T924" s="134">
        <f t="shared" si="34"/>
        <v>0</v>
      </c>
      <c r="U924" s="522">
        <f t="shared" si="33"/>
        <v>12</v>
      </c>
    </row>
    <row r="925" spans="1:21" ht="18" hidden="1" customHeight="1" outlineLevel="3">
      <c r="A925" s="968"/>
      <c r="B925" s="969"/>
      <c r="C925" s="976"/>
      <c r="D925" s="976"/>
      <c r="E925" s="523">
        <v>37</v>
      </c>
      <c r="F925" s="100"/>
      <c r="G925" s="100"/>
      <c r="H925" s="51"/>
      <c r="I925" s="52"/>
      <c r="J925" s="53"/>
      <c r="K925" s="52"/>
      <c r="L925" s="53"/>
      <c r="M925" s="54"/>
      <c r="N925" s="55"/>
      <c r="O925" s="56"/>
      <c r="P925" s="54"/>
      <c r="Q925" s="55"/>
      <c r="R925" s="57"/>
      <c r="S925" s="133"/>
      <c r="T925" s="134">
        <f t="shared" si="34"/>
        <v>0</v>
      </c>
      <c r="U925" s="522">
        <f t="shared" si="33"/>
        <v>12</v>
      </c>
    </row>
    <row r="926" spans="1:21" ht="18" hidden="1" customHeight="1" outlineLevel="3">
      <c r="A926" s="968"/>
      <c r="B926" s="969"/>
      <c r="C926" s="976"/>
      <c r="D926" s="976"/>
      <c r="E926" s="523">
        <v>38</v>
      </c>
      <c r="F926" s="100"/>
      <c r="G926" s="100"/>
      <c r="H926" s="51"/>
      <c r="I926" s="52"/>
      <c r="J926" s="53"/>
      <c r="K926" s="52"/>
      <c r="L926" s="53"/>
      <c r="M926" s="54"/>
      <c r="N926" s="55"/>
      <c r="O926" s="56"/>
      <c r="P926" s="54"/>
      <c r="Q926" s="55"/>
      <c r="R926" s="57"/>
      <c r="S926" s="133"/>
      <c r="T926" s="134">
        <f t="shared" si="34"/>
        <v>0</v>
      </c>
      <c r="U926" s="522">
        <f t="shared" si="33"/>
        <v>12</v>
      </c>
    </row>
    <row r="927" spans="1:21" ht="18" hidden="1" customHeight="1" outlineLevel="3">
      <c r="A927" s="968"/>
      <c r="B927" s="969"/>
      <c r="C927" s="976"/>
      <c r="D927" s="976"/>
      <c r="E927" s="523">
        <v>39</v>
      </c>
      <c r="F927" s="100"/>
      <c r="G927" s="100"/>
      <c r="H927" s="51"/>
      <c r="I927" s="52"/>
      <c r="J927" s="53"/>
      <c r="K927" s="52"/>
      <c r="L927" s="53"/>
      <c r="M927" s="54"/>
      <c r="N927" s="55"/>
      <c r="O927" s="56"/>
      <c r="P927" s="54"/>
      <c r="Q927" s="55"/>
      <c r="R927" s="57"/>
      <c r="S927" s="133"/>
      <c r="T927" s="134">
        <f t="shared" si="34"/>
        <v>0</v>
      </c>
      <c r="U927" s="522">
        <f t="shared" si="33"/>
        <v>12</v>
      </c>
    </row>
    <row r="928" spans="1:21" ht="18" hidden="1" customHeight="1" outlineLevel="3">
      <c r="A928" s="968"/>
      <c r="B928" s="969"/>
      <c r="C928" s="976"/>
      <c r="D928" s="976"/>
      <c r="E928" s="523">
        <v>40</v>
      </c>
      <c r="F928" s="100"/>
      <c r="G928" s="100"/>
      <c r="H928" s="51"/>
      <c r="I928" s="52"/>
      <c r="J928" s="53"/>
      <c r="K928" s="52"/>
      <c r="L928" s="53"/>
      <c r="M928" s="54"/>
      <c r="N928" s="55"/>
      <c r="O928" s="56"/>
      <c r="P928" s="54"/>
      <c r="Q928" s="55"/>
      <c r="R928" s="57"/>
      <c r="S928" s="133"/>
      <c r="T928" s="134">
        <f t="shared" si="34"/>
        <v>0</v>
      </c>
      <c r="U928" s="522">
        <f t="shared" si="33"/>
        <v>12</v>
      </c>
    </row>
    <row r="929" spans="1:21" ht="18" hidden="1" customHeight="1" outlineLevel="3">
      <c r="A929" s="968"/>
      <c r="B929" s="969"/>
      <c r="C929" s="976"/>
      <c r="D929" s="976"/>
      <c r="E929" s="523">
        <v>41</v>
      </c>
      <c r="F929" s="100"/>
      <c r="G929" s="100"/>
      <c r="H929" s="51"/>
      <c r="I929" s="52"/>
      <c r="J929" s="53"/>
      <c r="K929" s="52"/>
      <c r="L929" s="53"/>
      <c r="M929" s="54"/>
      <c r="N929" s="55"/>
      <c r="O929" s="56"/>
      <c r="P929" s="54"/>
      <c r="Q929" s="55"/>
      <c r="R929" s="57"/>
      <c r="S929" s="133"/>
      <c r="T929" s="134">
        <f t="shared" si="34"/>
        <v>0</v>
      </c>
      <c r="U929" s="522">
        <f t="shared" si="33"/>
        <v>12</v>
      </c>
    </row>
    <row r="930" spans="1:21" ht="18" hidden="1" customHeight="1" outlineLevel="3">
      <c r="A930" s="968"/>
      <c r="B930" s="969"/>
      <c r="C930" s="976"/>
      <c r="D930" s="976"/>
      <c r="E930" s="523">
        <v>42</v>
      </c>
      <c r="F930" s="100"/>
      <c r="G930" s="100"/>
      <c r="H930" s="51"/>
      <c r="I930" s="52"/>
      <c r="J930" s="53"/>
      <c r="K930" s="52"/>
      <c r="L930" s="53"/>
      <c r="M930" s="54"/>
      <c r="N930" s="55"/>
      <c r="O930" s="56"/>
      <c r="P930" s="54"/>
      <c r="Q930" s="55"/>
      <c r="R930" s="57"/>
      <c r="S930" s="133"/>
      <c r="T930" s="134">
        <f t="shared" si="34"/>
        <v>0</v>
      </c>
      <c r="U930" s="522">
        <f t="shared" si="33"/>
        <v>12</v>
      </c>
    </row>
    <row r="931" spans="1:21" ht="18" hidden="1" customHeight="1" outlineLevel="3">
      <c r="A931" s="968"/>
      <c r="B931" s="969"/>
      <c r="C931" s="976"/>
      <c r="D931" s="976"/>
      <c r="E931" s="523">
        <v>43</v>
      </c>
      <c r="F931" s="100"/>
      <c r="G931" s="100"/>
      <c r="H931" s="51"/>
      <c r="I931" s="52"/>
      <c r="J931" s="53"/>
      <c r="K931" s="52"/>
      <c r="L931" s="53"/>
      <c r="M931" s="54"/>
      <c r="N931" s="55"/>
      <c r="O931" s="56"/>
      <c r="P931" s="54"/>
      <c r="Q931" s="55"/>
      <c r="R931" s="57"/>
      <c r="S931" s="133"/>
      <c r="T931" s="134">
        <f t="shared" si="34"/>
        <v>0</v>
      </c>
      <c r="U931" s="522">
        <f t="shared" si="33"/>
        <v>12</v>
      </c>
    </row>
    <row r="932" spans="1:21" ht="18" hidden="1" customHeight="1" outlineLevel="3">
      <c r="A932" s="968"/>
      <c r="B932" s="969"/>
      <c r="C932" s="976"/>
      <c r="D932" s="976"/>
      <c r="E932" s="523">
        <v>44</v>
      </c>
      <c r="F932" s="100"/>
      <c r="G932" s="100"/>
      <c r="H932" s="51"/>
      <c r="I932" s="52"/>
      <c r="J932" s="53"/>
      <c r="K932" s="52"/>
      <c r="L932" s="53"/>
      <c r="M932" s="54"/>
      <c r="N932" s="55"/>
      <c r="O932" s="56"/>
      <c r="P932" s="54"/>
      <c r="Q932" s="55"/>
      <c r="R932" s="57"/>
      <c r="S932" s="133"/>
      <c r="T932" s="134">
        <f t="shared" si="34"/>
        <v>0</v>
      </c>
      <c r="U932" s="522">
        <f t="shared" si="33"/>
        <v>12</v>
      </c>
    </row>
    <row r="933" spans="1:21" ht="18" hidden="1" customHeight="1" outlineLevel="3">
      <c r="A933" s="968"/>
      <c r="B933" s="969"/>
      <c r="C933" s="976"/>
      <c r="D933" s="976"/>
      <c r="E933" s="523">
        <v>45</v>
      </c>
      <c r="F933" s="100"/>
      <c r="G933" s="100"/>
      <c r="H933" s="51"/>
      <c r="I933" s="52"/>
      <c r="J933" s="53"/>
      <c r="K933" s="52"/>
      <c r="L933" s="53"/>
      <c r="M933" s="54"/>
      <c r="N933" s="55"/>
      <c r="O933" s="56"/>
      <c r="P933" s="54"/>
      <c r="Q933" s="55"/>
      <c r="R933" s="57"/>
      <c r="S933" s="133"/>
      <c r="T933" s="134">
        <f t="shared" si="34"/>
        <v>0</v>
      </c>
      <c r="U933" s="522">
        <f t="shared" si="33"/>
        <v>12</v>
      </c>
    </row>
    <row r="934" spans="1:21" ht="18" hidden="1" customHeight="1" outlineLevel="3">
      <c r="A934" s="968"/>
      <c r="B934" s="969"/>
      <c r="C934" s="976"/>
      <c r="D934" s="976"/>
      <c r="E934" s="523">
        <v>46</v>
      </c>
      <c r="F934" s="100"/>
      <c r="G934" s="100"/>
      <c r="H934" s="51"/>
      <c r="I934" s="52"/>
      <c r="J934" s="53"/>
      <c r="K934" s="52"/>
      <c r="L934" s="53"/>
      <c r="M934" s="54"/>
      <c r="N934" s="55"/>
      <c r="O934" s="56"/>
      <c r="P934" s="54"/>
      <c r="Q934" s="55"/>
      <c r="R934" s="57"/>
      <c r="S934" s="133"/>
      <c r="T934" s="134">
        <f t="shared" si="34"/>
        <v>0</v>
      </c>
      <c r="U934" s="522">
        <f t="shared" si="33"/>
        <v>12</v>
      </c>
    </row>
    <row r="935" spans="1:21" ht="18" hidden="1" customHeight="1" outlineLevel="3">
      <c r="A935" s="968"/>
      <c r="B935" s="969"/>
      <c r="C935" s="976"/>
      <c r="D935" s="976"/>
      <c r="E935" s="523">
        <v>47</v>
      </c>
      <c r="F935" s="100"/>
      <c r="G935" s="100"/>
      <c r="H935" s="51"/>
      <c r="I935" s="52"/>
      <c r="J935" s="53"/>
      <c r="K935" s="52"/>
      <c r="L935" s="53"/>
      <c r="M935" s="54"/>
      <c r="N935" s="55"/>
      <c r="O935" s="56"/>
      <c r="P935" s="54"/>
      <c r="Q935" s="55"/>
      <c r="R935" s="57"/>
      <c r="S935" s="133"/>
      <c r="T935" s="134">
        <f t="shared" si="34"/>
        <v>0</v>
      </c>
      <c r="U935" s="522">
        <f t="shared" si="33"/>
        <v>12</v>
      </c>
    </row>
    <row r="936" spans="1:21" ht="18" hidden="1" customHeight="1" outlineLevel="3">
      <c r="A936" s="968"/>
      <c r="B936" s="969"/>
      <c r="C936" s="976"/>
      <c r="D936" s="976"/>
      <c r="E936" s="523">
        <v>48</v>
      </c>
      <c r="F936" s="100"/>
      <c r="G936" s="100"/>
      <c r="H936" s="51"/>
      <c r="I936" s="52"/>
      <c r="J936" s="53"/>
      <c r="K936" s="55"/>
      <c r="L936" s="56"/>
      <c r="M936" s="54"/>
      <c r="N936" s="55"/>
      <c r="O936" s="56"/>
      <c r="P936" s="54"/>
      <c r="Q936" s="55"/>
      <c r="R936" s="57"/>
      <c r="S936" s="133"/>
      <c r="T936" s="134">
        <f t="shared" si="34"/>
        <v>0</v>
      </c>
      <c r="U936" s="522">
        <f t="shared" si="33"/>
        <v>12</v>
      </c>
    </row>
    <row r="937" spans="1:21" ht="18" hidden="1" customHeight="1" outlineLevel="3">
      <c r="A937" s="968"/>
      <c r="B937" s="969"/>
      <c r="C937" s="976"/>
      <c r="D937" s="976"/>
      <c r="E937" s="523">
        <v>49</v>
      </c>
      <c r="F937" s="100"/>
      <c r="G937" s="100"/>
      <c r="H937" s="51"/>
      <c r="I937" s="52"/>
      <c r="J937" s="53"/>
      <c r="K937" s="55"/>
      <c r="L937" s="56"/>
      <c r="M937" s="54"/>
      <c r="N937" s="55"/>
      <c r="O937" s="56"/>
      <c r="P937" s="54"/>
      <c r="Q937" s="55"/>
      <c r="R937" s="57"/>
      <c r="S937" s="133"/>
      <c r="T937" s="134">
        <f t="shared" si="34"/>
        <v>0</v>
      </c>
      <c r="U937" s="522">
        <f t="shared" si="33"/>
        <v>12</v>
      </c>
    </row>
    <row r="938" spans="1:21" ht="18" hidden="1" customHeight="1" outlineLevel="3">
      <c r="A938" s="968"/>
      <c r="B938" s="969"/>
      <c r="C938" s="976"/>
      <c r="D938" s="976"/>
      <c r="E938" s="523">
        <v>50</v>
      </c>
      <c r="F938" s="100"/>
      <c r="G938" s="100"/>
      <c r="H938" s="51"/>
      <c r="I938" s="52"/>
      <c r="J938" s="53"/>
      <c r="K938" s="52"/>
      <c r="L938" s="53"/>
      <c r="M938" s="54"/>
      <c r="N938" s="52"/>
      <c r="O938" s="56"/>
      <c r="P938" s="76"/>
      <c r="Q938" s="55"/>
      <c r="R938" s="57"/>
      <c r="S938" s="133"/>
      <c r="T938" s="134">
        <f t="shared" si="34"/>
        <v>0</v>
      </c>
      <c r="U938" s="522">
        <f t="shared" si="33"/>
        <v>12</v>
      </c>
    </row>
    <row r="939" spans="1:21" ht="18" hidden="1" customHeight="1" outlineLevel="3">
      <c r="A939" s="968"/>
      <c r="B939" s="969"/>
      <c r="C939" s="976"/>
      <c r="D939" s="976"/>
      <c r="E939" s="523">
        <v>51</v>
      </c>
      <c r="F939" s="100"/>
      <c r="G939" s="100"/>
      <c r="H939" s="51"/>
      <c r="I939" s="52"/>
      <c r="J939" s="53"/>
      <c r="K939" s="52"/>
      <c r="L939" s="53"/>
      <c r="M939" s="54"/>
      <c r="N939" s="52"/>
      <c r="O939" s="56"/>
      <c r="P939" s="76"/>
      <c r="Q939" s="55"/>
      <c r="R939" s="57"/>
      <c r="S939" s="133"/>
      <c r="T939" s="134">
        <f t="shared" si="34"/>
        <v>0</v>
      </c>
      <c r="U939" s="522">
        <f t="shared" si="33"/>
        <v>12</v>
      </c>
    </row>
    <row r="940" spans="1:21" ht="18" hidden="1" customHeight="1" outlineLevel="3">
      <c r="A940" s="968"/>
      <c r="B940" s="969"/>
      <c r="C940" s="976"/>
      <c r="D940" s="976"/>
      <c r="E940" s="523">
        <v>52</v>
      </c>
      <c r="F940" s="100"/>
      <c r="G940" s="100"/>
      <c r="H940" s="51"/>
      <c r="I940" s="52"/>
      <c r="J940" s="53"/>
      <c r="K940" s="52"/>
      <c r="L940" s="53"/>
      <c r="M940" s="54"/>
      <c r="N940" s="52"/>
      <c r="O940" s="56"/>
      <c r="P940" s="76"/>
      <c r="Q940" s="55"/>
      <c r="R940" s="57"/>
      <c r="S940" s="133"/>
      <c r="T940" s="134">
        <f t="shared" si="34"/>
        <v>0</v>
      </c>
      <c r="U940" s="522">
        <f t="shared" si="33"/>
        <v>12</v>
      </c>
    </row>
    <row r="941" spans="1:21" ht="18" hidden="1" customHeight="1" outlineLevel="3">
      <c r="A941" s="968"/>
      <c r="B941" s="969"/>
      <c r="C941" s="976"/>
      <c r="D941" s="976"/>
      <c r="E941" s="523">
        <v>53</v>
      </c>
      <c r="F941" s="100"/>
      <c r="G941" s="100"/>
      <c r="H941" s="51"/>
      <c r="I941" s="52"/>
      <c r="J941" s="53"/>
      <c r="K941" s="52"/>
      <c r="L941" s="53"/>
      <c r="M941" s="54"/>
      <c r="N941" s="55"/>
      <c r="O941" s="56"/>
      <c r="P941" s="54"/>
      <c r="Q941" s="55"/>
      <c r="R941" s="57"/>
      <c r="S941" s="133"/>
      <c r="T941" s="134">
        <f t="shared" si="34"/>
        <v>0</v>
      </c>
      <c r="U941" s="522">
        <f t="shared" si="33"/>
        <v>12</v>
      </c>
    </row>
    <row r="942" spans="1:21" ht="18" hidden="1" customHeight="1" outlineLevel="3">
      <c r="A942" s="968"/>
      <c r="B942" s="969"/>
      <c r="C942" s="976"/>
      <c r="D942" s="976"/>
      <c r="E942" s="523">
        <v>54</v>
      </c>
      <c r="F942" s="100"/>
      <c r="G942" s="100"/>
      <c r="H942" s="51"/>
      <c r="I942" s="52"/>
      <c r="J942" s="53"/>
      <c r="K942" s="52"/>
      <c r="L942" s="53"/>
      <c r="M942" s="54"/>
      <c r="N942" s="55"/>
      <c r="O942" s="56"/>
      <c r="P942" s="54"/>
      <c r="Q942" s="55"/>
      <c r="R942" s="57"/>
      <c r="S942" s="133"/>
      <c r="T942" s="134">
        <f t="shared" si="34"/>
        <v>0</v>
      </c>
      <c r="U942" s="522">
        <f t="shared" si="33"/>
        <v>12</v>
      </c>
    </row>
    <row r="943" spans="1:21" ht="18" hidden="1" customHeight="1" outlineLevel="3">
      <c r="A943" s="968"/>
      <c r="B943" s="969"/>
      <c r="C943" s="976"/>
      <c r="D943" s="976"/>
      <c r="E943" s="523">
        <v>55</v>
      </c>
      <c r="F943" s="100"/>
      <c r="G943" s="100"/>
      <c r="H943" s="51"/>
      <c r="I943" s="52"/>
      <c r="J943" s="53"/>
      <c r="K943" s="52"/>
      <c r="L943" s="53"/>
      <c r="M943" s="54"/>
      <c r="N943" s="55"/>
      <c r="O943" s="56"/>
      <c r="P943" s="54"/>
      <c r="Q943" s="55"/>
      <c r="R943" s="57"/>
      <c r="S943" s="133"/>
      <c r="T943" s="134">
        <f t="shared" si="34"/>
        <v>0</v>
      </c>
      <c r="U943" s="522">
        <f t="shared" si="33"/>
        <v>12</v>
      </c>
    </row>
    <row r="944" spans="1:21" ht="18" hidden="1" customHeight="1" outlineLevel="3">
      <c r="A944" s="968"/>
      <c r="B944" s="969"/>
      <c r="C944" s="976"/>
      <c r="D944" s="976"/>
      <c r="E944" s="523">
        <v>56</v>
      </c>
      <c r="F944" s="100"/>
      <c r="G944" s="100"/>
      <c r="H944" s="51"/>
      <c r="I944" s="52"/>
      <c r="J944" s="53"/>
      <c r="K944" s="52"/>
      <c r="L944" s="53"/>
      <c r="M944" s="54"/>
      <c r="N944" s="55"/>
      <c r="O944" s="56"/>
      <c r="P944" s="54"/>
      <c r="Q944" s="55"/>
      <c r="R944" s="57"/>
      <c r="S944" s="133"/>
      <c r="T944" s="134">
        <f t="shared" si="34"/>
        <v>0</v>
      </c>
      <c r="U944" s="522">
        <f t="shared" si="33"/>
        <v>12</v>
      </c>
    </row>
    <row r="945" spans="1:21" ht="18" hidden="1" customHeight="1" outlineLevel="3">
      <c r="A945" s="968"/>
      <c r="B945" s="969"/>
      <c r="C945" s="976"/>
      <c r="D945" s="976"/>
      <c r="E945" s="523">
        <v>57</v>
      </c>
      <c r="F945" s="100"/>
      <c r="G945" s="100"/>
      <c r="H945" s="51"/>
      <c r="I945" s="52"/>
      <c r="J945" s="53"/>
      <c r="K945" s="52"/>
      <c r="L945" s="53"/>
      <c r="M945" s="54"/>
      <c r="N945" s="55"/>
      <c r="O945" s="56"/>
      <c r="P945" s="54"/>
      <c r="Q945" s="55"/>
      <c r="R945" s="57"/>
      <c r="S945" s="133"/>
      <c r="T945" s="134">
        <f t="shared" si="34"/>
        <v>0</v>
      </c>
      <c r="U945" s="522">
        <f t="shared" si="33"/>
        <v>12</v>
      </c>
    </row>
    <row r="946" spans="1:21" ht="18" hidden="1" customHeight="1" outlineLevel="3">
      <c r="A946" s="968"/>
      <c r="B946" s="969"/>
      <c r="C946" s="976"/>
      <c r="D946" s="976"/>
      <c r="E946" s="523">
        <v>58</v>
      </c>
      <c r="F946" s="100"/>
      <c r="G946" s="100"/>
      <c r="H946" s="51"/>
      <c r="I946" s="52"/>
      <c r="J946" s="53"/>
      <c r="K946" s="52"/>
      <c r="L946" s="53"/>
      <c r="M946" s="54"/>
      <c r="N946" s="55"/>
      <c r="O946" s="56"/>
      <c r="P946" s="54"/>
      <c r="Q946" s="55"/>
      <c r="R946" s="57"/>
      <c r="S946" s="133"/>
      <c r="T946" s="134">
        <f t="shared" si="34"/>
        <v>0</v>
      </c>
      <c r="U946" s="522">
        <f t="shared" si="33"/>
        <v>12</v>
      </c>
    </row>
    <row r="947" spans="1:21" ht="18" hidden="1" customHeight="1" outlineLevel="3">
      <c r="A947" s="968"/>
      <c r="B947" s="969"/>
      <c r="C947" s="976"/>
      <c r="D947" s="976"/>
      <c r="E947" s="523">
        <v>59</v>
      </c>
      <c r="F947" s="100"/>
      <c r="G947" s="100"/>
      <c r="H947" s="51"/>
      <c r="I947" s="52"/>
      <c r="J947" s="53"/>
      <c r="K947" s="52"/>
      <c r="L947" s="53"/>
      <c r="M947" s="54"/>
      <c r="N947" s="55"/>
      <c r="O947" s="56"/>
      <c r="P947" s="54"/>
      <c r="Q947" s="55"/>
      <c r="R947" s="57"/>
      <c r="S947" s="133"/>
      <c r="T947" s="134">
        <f t="shared" si="34"/>
        <v>0</v>
      </c>
      <c r="U947" s="522">
        <f t="shared" si="33"/>
        <v>12</v>
      </c>
    </row>
    <row r="948" spans="1:21" ht="18" hidden="1" customHeight="1" outlineLevel="3">
      <c r="A948" s="968"/>
      <c r="B948" s="969"/>
      <c r="C948" s="976"/>
      <c r="D948" s="976"/>
      <c r="E948" s="523">
        <v>60</v>
      </c>
      <c r="F948" s="100"/>
      <c r="G948" s="100"/>
      <c r="H948" s="51"/>
      <c r="I948" s="52"/>
      <c r="J948" s="53"/>
      <c r="K948" s="52"/>
      <c r="L948" s="53"/>
      <c r="M948" s="54"/>
      <c r="N948" s="55"/>
      <c r="O948" s="56"/>
      <c r="P948" s="54"/>
      <c r="Q948" s="55"/>
      <c r="R948" s="57"/>
      <c r="S948" s="133"/>
      <c r="T948" s="134">
        <f t="shared" si="34"/>
        <v>0</v>
      </c>
      <c r="U948" s="522">
        <f t="shared" si="33"/>
        <v>12</v>
      </c>
    </row>
    <row r="949" spans="1:21" ht="18" hidden="1" customHeight="1" outlineLevel="3">
      <c r="A949" s="968"/>
      <c r="B949" s="969"/>
      <c r="C949" s="976"/>
      <c r="D949" s="976"/>
      <c r="E949" s="523">
        <v>61</v>
      </c>
      <c r="F949" s="100"/>
      <c r="G949" s="100"/>
      <c r="H949" s="51"/>
      <c r="I949" s="52"/>
      <c r="J949" s="53"/>
      <c r="K949" s="52"/>
      <c r="L949" s="53"/>
      <c r="M949" s="54"/>
      <c r="N949" s="55"/>
      <c r="O949" s="56"/>
      <c r="P949" s="54"/>
      <c r="Q949" s="55"/>
      <c r="R949" s="57"/>
      <c r="S949" s="133"/>
      <c r="T949" s="134">
        <f t="shared" si="34"/>
        <v>0</v>
      </c>
      <c r="U949" s="522">
        <f t="shared" si="33"/>
        <v>12</v>
      </c>
    </row>
    <row r="950" spans="1:21" ht="18" hidden="1" customHeight="1" outlineLevel="3">
      <c r="A950" s="968"/>
      <c r="B950" s="969"/>
      <c r="C950" s="976"/>
      <c r="D950" s="976"/>
      <c r="E950" s="523">
        <v>62</v>
      </c>
      <c r="F950" s="100"/>
      <c r="G950" s="100"/>
      <c r="H950" s="51"/>
      <c r="I950" s="52"/>
      <c r="J950" s="53"/>
      <c r="K950" s="52"/>
      <c r="L950" s="53"/>
      <c r="M950" s="54"/>
      <c r="N950" s="55"/>
      <c r="O950" s="56"/>
      <c r="P950" s="54"/>
      <c r="Q950" s="55"/>
      <c r="R950" s="57"/>
      <c r="S950" s="133"/>
      <c r="T950" s="134">
        <f t="shared" si="34"/>
        <v>0</v>
      </c>
      <c r="U950" s="522">
        <f t="shared" si="33"/>
        <v>12</v>
      </c>
    </row>
    <row r="951" spans="1:21" ht="18" hidden="1" customHeight="1" outlineLevel="3">
      <c r="A951" s="968"/>
      <c r="B951" s="969"/>
      <c r="C951" s="976"/>
      <c r="D951" s="976"/>
      <c r="E951" s="523">
        <v>63</v>
      </c>
      <c r="F951" s="100"/>
      <c r="G951" s="100"/>
      <c r="H951" s="51"/>
      <c r="I951" s="52"/>
      <c r="J951" s="53"/>
      <c r="K951" s="52"/>
      <c r="L951" s="53"/>
      <c r="M951" s="54"/>
      <c r="N951" s="55"/>
      <c r="O951" s="56"/>
      <c r="P951" s="54"/>
      <c r="Q951" s="55"/>
      <c r="R951" s="57"/>
      <c r="S951" s="133"/>
      <c r="T951" s="134">
        <f t="shared" si="34"/>
        <v>0</v>
      </c>
      <c r="U951" s="522">
        <f t="shared" si="33"/>
        <v>12</v>
      </c>
    </row>
    <row r="952" spans="1:21" ht="18" hidden="1" customHeight="1" outlineLevel="3">
      <c r="A952" s="968"/>
      <c r="B952" s="969"/>
      <c r="C952" s="976"/>
      <c r="D952" s="976"/>
      <c r="E952" s="523">
        <v>64</v>
      </c>
      <c r="F952" s="100"/>
      <c r="G952" s="100"/>
      <c r="H952" s="51"/>
      <c r="I952" s="52"/>
      <c r="J952" s="53"/>
      <c r="K952" s="52"/>
      <c r="L952" s="53"/>
      <c r="M952" s="54"/>
      <c r="N952" s="55"/>
      <c r="O952" s="56"/>
      <c r="P952" s="54"/>
      <c r="Q952" s="55"/>
      <c r="R952" s="57"/>
      <c r="S952" s="133"/>
      <c r="T952" s="134">
        <f t="shared" si="34"/>
        <v>0</v>
      </c>
      <c r="U952" s="522">
        <f t="shared" si="33"/>
        <v>12</v>
      </c>
    </row>
    <row r="953" spans="1:21" ht="18" hidden="1" customHeight="1" outlineLevel="3">
      <c r="A953" s="968"/>
      <c r="B953" s="969"/>
      <c r="C953" s="976"/>
      <c r="D953" s="976"/>
      <c r="E953" s="523">
        <v>65</v>
      </c>
      <c r="F953" s="100"/>
      <c r="G953" s="100"/>
      <c r="H953" s="51"/>
      <c r="I953" s="52"/>
      <c r="J953" s="53"/>
      <c r="K953" s="52"/>
      <c r="L953" s="53"/>
      <c r="M953" s="54"/>
      <c r="N953" s="55"/>
      <c r="O953" s="56"/>
      <c r="P953" s="54"/>
      <c r="Q953" s="55"/>
      <c r="R953" s="57"/>
      <c r="S953" s="133"/>
      <c r="T953" s="134">
        <f t="shared" si="34"/>
        <v>0</v>
      </c>
      <c r="U953" s="522">
        <f t="shared" ref="U953:U968" si="35">$A$889</f>
        <v>12</v>
      </c>
    </row>
    <row r="954" spans="1:21" ht="18" hidden="1" customHeight="1" outlineLevel="3">
      <c r="A954" s="968"/>
      <c r="B954" s="969"/>
      <c r="C954" s="976"/>
      <c r="D954" s="976"/>
      <c r="E954" s="523">
        <v>66</v>
      </c>
      <c r="F954" s="100"/>
      <c r="G954" s="100"/>
      <c r="H954" s="51"/>
      <c r="I954" s="52"/>
      <c r="J954" s="53"/>
      <c r="K954" s="52"/>
      <c r="L954" s="53"/>
      <c r="M954" s="54"/>
      <c r="N954" s="55"/>
      <c r="O954" s="56"/>
      <c r="P954" s="54"/>
      <c r="Q954" s="55"/>
      <c r="R954" s="57"/>
      <c r="S954" s="133"/>
      <c r="T954" s="134">
        <f t="shared" si="34"/>
        <v>0</v>
      </c>
      <c r="U954" s="522">
        <f t="shared" si="35"/>
        <v>12</v>
      </c>
    </row>
    <row r="955" spans="1:21" ht="18" hidden="1" customHeight="1" outlineLevel="3">
      <c r="A955" s="968"/>
      <c r="B955" s="969"/>
      <c r="C955" s="976"/>
      <c r="D955" s="976"/>
      <c r="E955" s="523">
        <v>67</v>
      </c>
      <c r="F955" s="100"/>
      <c r="G955" s="100"/>
      <c r="H955" s="51"/>
      <c r="I955" s="52"/>
      <c r="J955" s="53"/>
      <c r="K955" s="52"/>
      <c r="L955" s="53"/>
      <c r="M955" s="54"/>
      <c r="N955" s="55"/>
      <c r="O955" s="56"/>
      <c r="P955" s="54"/>
      <c r="Q955" s="55"/>
      <c r="R955" s="57"/>
      <c r="S955" s="133"/>
      <c r="T955" s="134">
        <f t="shared" si="34"/>
        <v>0</v>
      </c>
      <c r="U955" s="522">
        <f t="shared" si="35"/>
        <v>12</v>
      </c>
    </row>
    <row r="956" spans="1:21" ht="18" hidden="1" customHeight="1" outlineLevel="3">
      <c r="A956" s="968"/>
      <c r="B956" s="969"/>
      <c r="C956" s="976"/>
      <c r="D956" s="976"/>
      <c r="E956" s="523">
        <v>68</v>
      </c>
      <c r="F956" s="100"/>
      <c r="G956" s="100"/>
      <c r="H956" s="51"/>
      <c r="I956" s="52"/>
      <c r="J956" s="53"/>
      <c r="K956" s="52"/>
      <c r="L956" s="53"/>
      <c r="M956" s="54"/>
      <c r="N956" s="55"/>
      <c r="O956" s="56"/>
      <c r="P956" s="54"/>
      <c r="Q956" s="55"/>
      <c r="R956" s="57"/>
      <c r="S956" s="133"/>
      <c r="T956" s="134">
        <f t="shared" si="34"/>
        <v>0</v>
      </c>
      <c r="U956" s="522">
        <f t="shared" si="35"/>
        <v>12</v>
      </c>
    </row>
    <row r="957" spans="1:21" ht="18" hidden="1" customHeight="1" outlineLevel="3">
      <c r="A957" s="968"/>
      <c r="B957" s="969"/>
      <c r="C957" s="976"/>
      <c r="D957" s="976"/>
      <c r="E957" s="523">
        <v>69</v>
      </c>
      <c r="F957" s="100"/>
      <c r="G957" s="100"/>
      <c r="H957" s="51"/>
      <c r="I957" s="52"/>
      <c r="J957" s="53"/>
      <c r="K957" s="52"/>
      <c r="L957" s="53"/>
      <c r="M957" s="54"/>
      <c r="N957" s="55"/>
      <c r="O957" s="56"/>
      <c r="P957" s="54"/>
      <c r="Q957" s="55"/>
      <c r="R957" s="57"/>
      <c r="S957" s="133"/>
      <c r="T957" s="134">
        <f t="shared" si="34"/>
        <v>0</v>
      </c>
      <c r="U957" s="522">
        <f t="shared" si="35"/>
        <v>12</v>
      </c>
    </row>
    <row r="958" spans="1:21" ht="18" hidden="1" customHeight="1" outlineLevel="3">
      <c r="A958" s="968"/>
      <c r="B958" s="969"/>
      <c r="C958" s="976"/>
      <c r="D958" s="976"/>
      <c r="E958" s="523">
        <v>70</v>
      </c>
      <c r="F958" s="100"/>
      <c r="G958" s="100"/>
      <c r="H958" s="51"/>
      <c r="I958" s="52"/>
      <c r="J958" s="53"/>
      <c r="K958" s="52"/>
      <c r="L958" s="53"/>
      <c r="M958" s="54"/>
      <c r="N958" s="55"/>
      <c r="O958" s="56"/>
      <c r="P958" s="54"/>
      <c r="Q958" s="55"/>
      <c r="R958" s="57"/>
      <c r="S958" s="133"/>
      <c r="T958" s="134">
        <f t="shared" si="34"/>
        <v>0</v>
      </c>
      <c r="U958" s="522">
        <f t="shared" si="35"/>
        <v>12</v>
      </c>
    </row>
    <row r="959" spans="1:21" ht="18" hidden="1" customHeight="1" outlineLevel="3">
      <c r="A959" s="968"/>
      <c r="B959" s="969"/>
      <c r="C959" s="976"/>
      <c r="D959" s="976"/>
      <c r="E959" s="523">
        <v>71</v>
      </c>
      <c r="F959" s="100"/>
      <c r="G959" s="100"/>
      <c r="H959" s="51"/>
      <c r="I959" s="52"/>
      <c r="J959" s="53"/>
      <c r="K959" s="52"/>
      <c r="L959" s="53"/>
      <c r="M959" s="54"/>
      <c r="N959" s="55"/>
      <c r="O959" s="56"/>
      <c r="P959" s="54"/>
      <c r="Q959" s="55"/>
      <c r="R959" s="57"/>
      <c r="S959" s="133"/>
      <c r="T959" s="134">
        <f t="shared" si="34"/>
        <v>0</v>
      </c>
      <c r="U959" s="522">
        <f t="shared" si="35"/>
        <v>12</v>
      </c>
    </row>
    <row r="960" spans="1:21" ht="18" hidden="1" customHeight="1" outlineLevel="3">
      <c r="A960" s="968"/>
      <c r="B960" s="969"/>
      <c r="C960" s="976"/>
      <c r="D960" s="976"/>
      <c r="E960" s="523">
        <v>72</v>
      </c>
      <c r="F960" s="100"/>
      <c r="G960" s="100"/>
      <c r="H960" s="51"/>
      <c r="I960" s="52"/>
      <c r="J960" s="53"/>
      <c r="K960" s="52"/>
      <c r="L960" s="53"/>
      <c r="M960" s="54"/>
      <c r="N960" s="55"/>
      <c r="O960" s="56"/>
      <c r="P960" s="54"/>
      <c r="Q960" s="55"/>
      <c r="R960" s="57"/>
      <c r="S960" s="133"/>
      <c r="T960" s="134">
        <f t="shared" si="34"/>
        <v>0</v>
      </c>
      <c r="U960" s="522">
        <f t="shared" si="35"/>
        <v>12</v>
      </c>
    </row>
    <row r="961" spans="1:21" ht="18" hidden="1" customHeight="1" outlineLevel="3">
      <c r="A961" s="968"/>
      <c r="B961" s="969"/>
      <c r="C961" s="976"/>
      <c r="D961" s="976"/>
      <c r="E961" s="523">
        <v>73</v>
      </c>
      <c r="F961" s="100"/>
      <c r="G961" s="100"/>
      <c r="H961" s="51"/>
      <c r="I961" s="52"/>
      <c r="J961" s="53"/>
      <c r="K961" s="52"/>
      <c r="L961" s="53"/>
      <c r="M961" s="54"/>
      <c r="N961" s="55"/>
      <c r="O961" s="56"/>
      <c r="P961" s="54"/>
      <c r="Q961" s="55"/>
      <c r="R961" s="57"/>
      <c r="S961" s="133"/>
      <c r="T961" s="134">
        <f t="shared" ref="T961:T1024" si="36">IF(J961="",0,INT(SUM(PRODUCT(J961,L961,O961),R961)))</f>
        <v>0</v>
      </c>
      <c r="U961" s="522">
        <f t="shared" si="35"/>
        <v>12</v>
      </c>
    </row>
    <row r="962" spans="1:21" ht="18" hidden="1" customHeight="1" outlineLevel="3">
      <c r="A962" s="968"/>
      <c r="B962" s="969"/>
      <c r="C962" s="976"/>
      <c r="D962" s="976"/>
      <c r="E962" s="523">
        <v>74</v>
      </c>
      <c r="F962" s="100"/>
      <c r="G962" s="100"/>
      <c r="H962" s="51"/>
      <c r="I962" s="52"/>
      <c r="J962" s="53"/>
      <c r="K962" s="55"/>
      <c r="L962" s="56"/>
      <c r="M962" s="54"/>
      <c r="N962" s="55"/>
      <c r="O962" s="56"/>
      <c r="P962" s="54"/>
      <c r="Q962" s="55"/>
      <c r="R962" s="57"/>
      <c r="S962" s="133"/>
      <c r="T962" s="134">
        <f t="shared" si="36"/>
        <v>0</v>
      </c>
      <c r="U962" s="522">
        <f t="shared" si="35"/>
        <v>12</v>
      </c>
    </row>
    <row r="963" spans="1:21" ht="18" hidden="1" customHeight="1" outlineLevel="3">
      <c r="A963" s="968"/>
      <c r="B963" s="969"/>
      <c r="C963" s="976"/>
      <c r="D963" s="976"/>
      <c r="E963" s="523">
        <v>75</v>
      </c>
      <c r="F963" s="100"/>
      <c r="G963" s="100"/>
      <c r="H963" s="51"/>
      <c r="I963" s="52"/>
      <c r="J963" s="53"/>
      <c r="K963" s="55"/>
      <c r="L963" s="56"/>
      <c r="M963" s="54"/>
      <c r="N963" s="55"/>
      <c r="O963" s="56"/>
      <c r="P963" s="54"/>
      <c r="Q963" s="55"/>
      <c r="R963" s="57"/>
      <c r="S963" s="133"/>
      <c r="T963" s="134">
        <f t="shared" si="36"/>
        <v>0</v>
      </c>
      <c r="U963" s="522">
        <f t="shared" si="35"/>
        <v>12</v>
      </c>
    </row>
    <row r="964" spans="1:21" ht="18" hidden="1" customHeight="1" outlineLevel="3">
      <c r="A964" s="968"/>
      <c r="B964" s="969"/>
      <c r="C964" s="976"/>
      <c r="D964" s="976"/>
      <c r="E964" s="523">
        <v>76</v>
      </c>
      <c r="F964" s="100"/>
      <c r="G964" s="100"/>
      <c r="H964" s="51"/>
      <c r="I964" s="52"/>
      <c r="J964" s="53"/>
      <c r="K964" s="55"/>
      <c r="L964" s="56"/>
      <c r="M964" s="54"/>
      <c r="N964" s="55"/>
      <c r="O964" s="56"/>
      <c r="P964" s="54"/>
      <c r="Q964" s="55"/>
      <c r="R964" s="57"/>
      <c r="S964" s="133"/>
      <c r="T964" s="134">
        <f t="shared" si="36"/>
        <v>0</v>
      </c>
      <c r="U964" s="522">
        <f t="shared" si="35"/>
        <v>12</v>
      </c>
    </row>
    <row r="965" spans="1:21" ht="18" hidden="1" customHeight="1" outlineLevel="3">
      <c r="A965" s="968"/>
      <c r="B965" s="969"/>
      <c r="C965" s="976"/>
      <c r="D965" s="976"/>
      <c r="E965" s="523">
        <v>77</v>
      </c>
      <c r="F965" s="100"/>
      <c r="G965" s="100"/>
      <c r="H965" s="51"/>
      <c r="I965" s="52"/>
      <c r="J965" s="53"/>
      <c r="K965" s="55"/>
      <c r="L965" s="56"/>
      <c r="M965" s="54"/>
      <c r="N965" s="55"/>
      <c r="O965" s="56"/>
      <c r="P965" s="54"/>
      <c r="Q965" s="55"/>
      <c r="R965" s="57"/>
      <c r="S965" s="133"/>
      <c r="T965" s="134">
        <f t="shared" si="36"/>
        <v>0</v>
      </c>
      <c r="U965" s="522">
        <f t="shared" si="35"/>
        <v>12</v>
      </c>
    </row>
    <row r="966" spans="1:21" ht="18" hidden="1" customHeight="1" outlineLevel="3">
      <c r="A966" s="968"/>
      <c r="B966" s="969"/>
      <c r="C966" s="976"/>
      <c r="D966" s="976"/>
      <c r="E966" s="523">
        <v>78</v>
      </c>
      <c r="F966" s="100"/>
      <c r="G966" s="100"/>
      <c r="H966" s="51"/>
      <c r="I966" s="52"/>
      <c r="J966" s="53"/>
      <c r="K966" s="52"/>
      <c r="L966" s="53"/>
      <c r="M966" s="54"/>
      <c r="N966" s="52"/>
      <c r="O966" s="56"/>
      <c r="P966" s="76"/>
      <c r="Q966" s="55"/>
      <c r="R966" s="57"/>
      <c r="S966" s="133"/>
      <c r="T966" s="134">
        <f t="shared" si="36"/>
        <v>0</v>
      </c>
      <c r="U966" s="522">
        <f t="shared" si="35"/>
        <v>12</v>
      </c>
    </row>
    <row r="967" spans="1:21" ht="18" hidden="1" customHeight="1" outlineLevel="3">
      <c r="A967" s="968"/>
      <c r="B967" s="969"/>
      <c r="C967" s="976"/>
      <c r="D967" s="976"/>
      <c r="E967" s="523">
        <v>79</v>
      </c>
      <c r="F967" s="100"/>
      <c r="G967" s="100"/>
      <c r="H967" s="51"/>
      <c r="I967" s="52"/>
      <c r="J967" s="53"/>
      <c r="K967" s="52"/>
      <c r="L967" s="53"/>
      <c r="M967" s="54"/>
      <c r="N967" s="52"/>
      <c r="O967" s="56"/>
      <c r="P967" s="76"/>
      <c r="Q967" s="55"/>
      <c r="R967" s="57"/>
      <c r="S967" s="133"/>
      <c r="T967" s="134">
        <f t="shared" si="36"/>
        <v>0</v>
      </c>
      <c r="U967" s="522">
        <f t="shared" si="35"/>
        <v>12</v>
      </c>
    </row>
    <row r="968" spans="1:21" ht="18" hidden="1" customHeight="1" outlineLevel="3">
      <c r="A968" s="996"/>
      <c r="B968" s="997"/>
      <c r="C968" s="999"/>
      <c r="D968" s="999"/>
      <c r="E968" s="525">
        <v>80</v>
      </c>
      <c r="F968" s="526"/>
      <c r="G968" s="526"/>
      <c r="H968" s="69"/>
      <c r="I968" s="70"/>
      <c r="J968" s="71"/>
      <c r="K968" s="70"/>
      <c r="L968" s="71"/>
      <c r="M968" s="72"/>
      <c r="N968" s="70"/>
      <c r="O968" s="74"/>
      <c r="P968" s="527"/>
      <c r="Q968" s="73"/>
      <c r="R968" s="75"/>
      <c r="S968" s="135"/>
      <c r="T968" s="136">
        <f t="shared" si="36"/>
        <v>0</v>
      </c>
      <c r="U968" s="522">
        <f t="shared" si="35"/>
        <v>12</v>
      </c>
    </row>
    <row r="969" spans="1:21" ht="18" hidden="1" customHeight="1" outlineLevel="2">
      <c r="A969" s="966">
        <v>13</v>
      </c>
      <c r="B969" s="967"/>
      <c r="C969" s="975" t="str">
        <f>IF('B-１地域番号①'!$B79="","",'B-１地域番号①'!$B79)</f>
        <v/>
      </c>
      <c r="D969" s="975" t="str">
        <f>IF('B-１地域番号①'!$E81="","",'B-１地域番号①'!$E81)</f>
        <v/>
      </c>
      <c r="E969" s="40">
        <v>1</v>
      </c>
      <c r="F969" s="68"/>
      <c r="G969" s="68"/>
      <c r="H969" s="41"/>
      <c r="I969" s="42"/>
      <c r="J969" s="43"/>
      <c r="K969" s="45"/>
      <c r="L969" s="46"/>
      <c r="M969" s="44"/>
      <c r="N969" s="45"/>
      <c r="O969" s="46"/>
      <c r="P969" s="44"/>
      <c r="Q969" s="45"/>
      <c r="R969" s="47"/>
      <c r="S969" s="131"/>
      <c r="T969" s="132">
        <f t="shared" si="36"/>
        <v>0</v>
      </c>
      <c r="U969" s="522">
        <f t="shared" ref="U969:U1032" si="37">$A$969</f>
        <v>13</v>
      </c>
    </row>
    <row r="970" spans="1:21" ht="18" hidden="1" customHeight="1" outlineLevel="2">
      <c r="A970" s="968"/>
      <c r="B970" s="969"/>
      <c r="C970" s="976"/>
      <c r="D970" s="976"/>
      <c r="E970" s="523">
        <v>2</v>
      </c>
      <c r="F970" s="100"/>
      <c r="G970" s="100"/>
      <c r="H970" s="51"/>
      <c r="I970" s="52"/>
      <c r="J970" s="53"/>
      <c r="K970" s="55"/>
      <c r="L970" s="56"/>
      <c r="M970" s="54"/>
      <c r="N970" s="55"/>
      <c r="O970" s="56"/>
      <c r="P970" s="54"/>
      <c r="Q970" s="55"/>
      <c r="R970" s="57"/>
      <c r="S970" s="133"/>
      <c r="T970" s="134">
        <f t="shared" si="36"/>
        <v>0</v>
      </c>
      <c r="U970" s="522">
        <f t="shared" si="37"/>
        <v>13</v>
      </c>
    </row>
    <row r="971" spans="1:21" ht="18" hidden="1" customHeight="1" outlineLevel="2">
      <c r="A971" s="968"/>
      <c r="B971" s="969"/>
      <c r="C971" s="976"/>
      <c r="D971" s="976"/>
      <c r="E971" s="523">
        <v>3</v>
      </c>
      <c r="F971" s="100"/>
      <c r="G971" s="100"/>
      <c r="H971" s="51"/>
      <c r="I971" s="52"/>
      <c r="J971" s="53"/>
      <c r="K971" s="55"/>
      <c r="L971" s="56"/>
      <c r="M971" s="54"/>
      <c r="N971" s="55"/>
      <c r="O971" s="56"/>
      <c r="P971" s="54"/>
      <c r="Q971" s="55"/>
      <c r="R971" s="57"/>
      <c r="S971" s="133"/>
      <c r="T971" s="134">
        <f t="shared" si="36"/>
        <v>0</v>
      </c>
      <c r="U971" s="522">
        <f t="shared" si="37"/>
        <v>13</v>
      </c>
    </row>
    <row r="972" spans="1:21" ht="18" hidden="1" customHeight="1" outlineLevel="2">
      <c r="A972" s="968"/>
      <c r="B972" s="969"/>
      <c r="C972" s="976"/>
      <c r="D972" s="976"/>
      <c r="E972" s="523">
        <v>4</v>
      </c>
      <c r="F972" s="100"/>
      <c r="G972" s="100"/>
      <c r="H972" s="51"/>
      <c r="I972" s="52"/>
      <c r="J972" s="53"/>
      <c r="K972" s="52"/>
      <c r="L972" s="53"/>
      <c r="M972" s="54"/>
      <c r="N972" s="52"/>
      <c r="O972" s="56"/>
      <c r="P972" s="76"/>
      <c r="Q972" s="55"/>
      <c r="R972" s="57"/>
      <c r="S972" s="133"/>
      <c r="T972" s="134">
        <f t="shared" si="36"/>
        <v>0</v>
      </c>
      <c r="U972" s="522">
        <f t="shared" si="37"/>
        <v>13</v>
      </c>
    </row>
    <row r="973" spans="1:21" ht="18" hidden="1" customHeight="1" outlineLevel="2">
      <c r="A973" s="968"/>
      <c r="B973" s="969"/>
      <c r="C973" s="976"/>
      <c r="D973" s="976"/>
      <c r="E973" s="523">
        <v>5</v>
      </c>
      <c r="F973" s="100"/>
      <c r="G973" s="100"/>
      <c r="H973" s="51"/>
      <c r="I973" s="52"/>
      <c r="J973" s="53"/>
      <c r="K973" s="52"/>
      <c r="L973" s="53"/>
      <c r="M973" s="54"/>
      <c r="N973" s="52"/>
      <c r="O973" s="56"/>
      <c r="P973" s="76"/>
      <c r="Q973" s="55"/>
      <c r="R973" s="57"/>
      <c r="S973" s="133"/>
      <c r="T973" s="134">
        <f t="shared" si="36"/>
        <v>0</v>
      </c>
      <c r="U973" s="522">
        <f t="shared" si="37"/>
        <v>13</v>
      </c>
    </row>
    <row r="974" spans="1:21" ht="18" hidden="1" customHeight="1" outlineLevel="2">
      <c r="A974" s="968"/>
      <c r="B974" s="969"/>
      <c r="C974" s="976"/>
      <c r="D974" s="976"/>
      <c r="E974" s="523">
        <v>6</v>
      </c>
      <c r="F974" s="100"/>
      <c r="G974" s="100"/>
      <c r="H974" s="51"/>
      <c r="I974" s="52"/>
      <c r="J974" s="53"/>
      <c r="K974" s="52"/>
      <c r="L974" s="53"/>
      <c r="M974" s="54"/>
      <c r="N974" s="52"/>
      <c r="O974" s="56"/>
      <c r="P974" s="76"/>
      <c r="Q974" s="55"/>
      <c r="R974" s="57"/>
      <c r="S974" s="133"/>
      <c r="T974" s="134">
        <f t="shared" si="36"/>
        <v>0</v>
      </c>
      <c r="U974" s="522">
        <f t="shared" si="37"/>
        <v>13</v>
      </c>
    </row>
    <row r="975" spans="1:21" ht="18" hidden="1" customHeight="1" outlineLevel="2">
      <c r="A975" s="968"/>
      <c r="B975" s="969"/>
      <c r="C975" s="976"/>
      <c r="D975" s="976"/>
      <c r="E975" s="523">
        <v>7</v>
      </c>
      <c r="F975" s="100"/>
      <c r="G975" s="100"/>
      <c r="H975" s="51"/>
      <c r="I975" s="52"/>
      <c r="J975" s="53"/>
      <c r="K975" s="52"/>
      <c r="L975" s="53"/>
      <c r="M975" s="54"/>
      <c r="N975" s="55"/>
      <c r="O975" s="56"/>
      <c r="P975" s="54"/>
      <c r="Q975" s="55"/>
      <c r="R975" s="57"/>
      <c r="S975" s="133"/>
      <c r="T975" s="134">
        <f t="shared" si="36"/>
        <v>0</v>
      </c>
      <c r="U975" s="522">
        <f t="shared" si="37"/>
        <v>13</v>
      </c>
    </row>
    <row r="976" spans="1:21" ht="18" hidden="1" customHeight="1" outlineLevel="2">
      <c r="A976" s="968"/>
      <c r="B976" s="969"/>
      <c r="C976" s="976"/>
      <c r="D976" s="976"/>
      <c r="E976" s="523">
        <v>8</v>
      </c>
      <c r="F976" s="100"/>
      <c r="G976" s="100"/>
      <c r="H976" s="51"/>
      <c r="I976" s="52"/>
      <c r="J976" s="53"/>
      <c r="K976" s="52"/>
      <c r="L976" s="53"/>
      <c r="M976" s="54"/>
      <c r="N976" s="55"/>
      <c r="O976" s="56"/>
      <c r="P976" s="54"/>
      <c r="Q976" s="55"/>
      <c r="R976" s="57"/>
      <c r="S976" s="133"/>
      <c r="T976" s="134">
        <f t="shared" si="36"/>
        <v>0</v>
      </c>
      <c r="U976" s="522">
        <f t="shared" si="37"/>
        <v>13</v>
      </c>
    </row>
    <row r="977" spans="1:21" ht="18" hidden="1" customHeight="1" outlineLevel="2">
      <c r="A977" s="968"/>
      <c r="B977" s="969"/>
      <c r="C977" s="976"/>
      <c r="D977" s="976"/>
      <c r="E977" s="523">
        <v>9</v>
      </c>
      <c r="F977" s="100"/>
      <c r="G977" s="100"/>
      <c r="H977" s="51"/>
      <c r="I977" s="52"/>
      <c r="J977" s="53"/>
      <c r="K977" s="52"/>
      <c r="L977" s="53"/>
      <c r="M977" s="54"/>
      <c r="N977" s="55"/>
      <c r="O977" s="56"/>
      <c r="P977" s="54"/>
      <c r="Q977" s="55"/>
      <c r="R977" s="57"/>
      <c r="S977" s="133"/>
      <c r="T977" s="134">
        <f t="shared" si="36"/>
        <v>0</v>
      </c>
      <c r="U977" s="522">
        <f t="shared" si="37"/>
        <v>13</v>
      </c>
    </row>
    <row r="978" spans="1:21" ht="18" hidden="1" customHeight="1" outlineLevel="2">
      <c r="A978" s="968"/>
      <c r="B978" s="969"/>
      <c r="C978" s="976"/>
      <c r="D978" s="976"/>
      <c r="E978" s="523">
        <v>10</v>
      </c>
      <c r="F978" s="100"/>
      <c r="G978" s="100"/>
      <c r="H978" s="51"/>
      <c r="I978" s="52"/>
      <c r="J978" s="53"/>
      <c r="K978" s="52"/>
      <c r="L978" s="53"/>
      <c r="M978" s="54"/>
      <c r="N978" s="55"/>
      <c r="O978" s="56"/>
      <c r="P978" s="54"/>
      <c r="Q978" s="55"/>
      <c r="R978" s="57"/>
      <c r="S978" s="133"/>
      <c r="T978" s="134">
        <f t="shared" si="36"/>
        <v>0</v>
      </c>
      <c r="U978" s="522">
        <f t="shared" si="37"/>
        <v>13</v>
      </c>
    </row>
    <row r="979" spans="1:21" ht="18" hidden="1" customHeight="1" outlineLevel="2">
      <c r="A979" s="968"/>
      <c r="B979" s="969"/>
      <c r="C979" s="976"/>
      <c r="D979" s="976"/>
      <c r="E979" s="523">
        <v>11</v>
      </c>
      <c r="F979" s="100"/>
      <c r="G979" s="100"/>
      <c r="H979" s="51"/>
      <c r="I979" s="52"/>
      <c r="J979" s="53"/>
      <c r="K979" s="52"/>
      <c r="L979" s="53"/>
      <c r="M979" s="54"/>
      <c r="N979" s="55"/>
      <c r="O979" s="56"/>
      <c r="P979" s="54"/>
      <c r="Q979" s="55"/>
      <c r="R979" s="57"/>
      <c r="S979" s="133"/>
      <c r="T979" s="134">
        <f t="shared" si="36"/>
        <v>0</v>
      </c>
      <c r="U979" s="522">
        <f t="shared" si="37"/>
        <v>13</v>
      </c>
    </row>
    <row r="980" spans="1:21" ht="18" hidden="1" customHeight="1" outlineLevel="2">
      <c r="A980" s="968"/>
      <c r="B980" s="969"/>
      <c r="C980" s="976"/>
      <c r="D980" s="976"/>
      <c r="E980" s="523">
        <v>12</v>
      </c>
      <c r="F980" s="100"/>
      <c r="G980" s="100"/>
      <c r="H980" s="51"/>
      <c r="I980" s="52"/>
      <c r="J980" s="53"/>
      <c r="K980" s="52"/>
      <c r="L980" s="53"/>
      <c r="M980" s="54"/>
      <c r="N980" s="55"/>
      <c r="O980" s="56"/>
      <c r="P980" s="54"/>
      <c r="Q980" s="55"/>
      <c r="R980" s="57"/>
      <c r="S980" s="133"/>
      <c r="T980" s="134">
        <f t="shared" si="36"/>
        <v>0</v>
      </c>
      <c r="U980" s="522">
        <f t="shared" si="37"/>
        <v>13</v>
      </c>
    </row>
    <row r="981" spans="1:21" ht="18" hidden="1" customHeight="1" outlineLevel="2">
      <c r="A981" s="968"/>
      <c r="B981" s="969"/>
      <c r="C981" s="976"/>
      <c r="D981" s="976"/>
      <c r="E981" s="523">
        <v>13</v>
      </c>
      <c r="F981" s="100"/>
      <c r="G981" s="100"/>
      <c r="H981" s="51"/>
      <c r="I981" s="52"/>
      <c r="J981" s="53"/>
      <c r="K981" s="52"/>
      <c r="L981" s="53"/>
      <c r="M981" s="54"/>
      <c r="N981" s="55"/>
      <c r="O981" s="56"/>
      <c r="P981" s="54"/>
      <c r="Q981" s="55"/>
      <c r="R981" s="57"/>
      <c r="S981" s="133"/>
      <c r="T981" s="134">
        <f t="shared" si="36"/>
        <v>0</v>
      </c>
      <c r="U981" s="522">
        <f t="shared" si="37"/>
        <v>13</v>
      </c>
    </row>
    <row r="982" spans="1:21" ht="18" hidden="1" customHeight="1" outlineLevel="2">
      <c r="A982" s="968"/>
      <c r="B982" s="969"/>
      <c r="C982" s="976"/>
      <c r="D982" s="976"/>
      <c r="E982" s="523">
        <v>14</v>
      </c>
      <c r="F982" s="100"/>
      <c r="G982" s="100"/>
      <c r="H982" s="51"/>
      <c r="I982" s="52"/>
      <c r="J982" s="53"/>
      <c r="K982" s="52"/>
      <c r="L982" s="53"/>
      <c r="M982" s="54"/>
      <c r="N982" s="55"/>
      <c r="O982" s="56"/>
      <c r="P982" s="54"/>
      <c r="Q982" s="55"/>
      <c r="R982" s="57"/>
      <c r="S982" s="133"/>
      <c r="T982" s="134">
        <f t="shared" si="36"/>
        <v>0</v>
      </c>
      <c r="U982" s="522">
        <f t="shared" si="37"/>
        <v>13</v>
      </c>
    </row>
    <row r="983" spans="1:21" ht="18" hidden="1" customHeight="1" outlineLevel="2">
      <c r="A983" s="968"/>
      <c r="B983" s="969"/>
      <c r="C983" s="976"/>
      <c r="D983" s="976"/>
      <c r="E983" s="523">
        <v>15</v>
      </c>
      <c r="F983" s="100"/>
      <c r="G983" s="100"/>
      <c r="H983" s="51"/>
      <c r="I983" s="52"/>
      <c r="J983" s="53"/>
      <c r="K983" s="52"/>
      <c r="L983" s="53"/>
      <c r="M983" s="54"/>
      <c r="N983" s="55"/>
      <c r="O983" s="56"/>
      <c r="P983" s="54"/>
      <c r="Q983" s="55"/>
      <c r="R983" s="57"/>
      <c r="S983" s="133"/>
      <c r="T983" s="134">
        <f t="shared" si="36"/>
        <v>0</v>
      </c>
      <c r="U983" s="522">
        <f t="shared" si="37"/>
        <v>13</v>
      </c>
    </row>
    <row r="984" spans="1:21" ht="18" hidden="1" customHeight="1" outlineLevel="2">
      <c r="A984" s="968"/>
      <c r="B984" s="969"/>
      <c r="C984" s="976"/>
      <c r="D984" s="976"/>
      <c r="E984" s="523">
        <v>16</v>
      </c>
      <c r="F984" s="100"/>
      <c r="G984" s="100"/>
      <c r="H984" s="51"/>
      <c r="I984" s="52"/>
      <c r="J984" s="53"/>
      <c r="K984" s="52"/>
      <c r="L984" s="53"/>
      <c r="M984" s="54"/>
      <c r="N984" s="55"/>
      <c r="O984" s="56"/>
      <c r="P984" s="54"/>
      <c r="Q984" s="55"/>
      <c r="R984" s="57"/>
      <c r="S984" s="133"/>
      <c r="T984" s="134">
        <f t="shared" si="36"/>
        <v>0</v>
      </c>
      <c r="U984" s="522">
        <f t="shared" si="37"/>
        <v>13</v>
      </c>
    </row>
    <row r="985" spans="1:21" ht="18" hidden="1" customHeight="1" outlineLevel="2">
      <c r="A985" s="968"/>
      <c r="B985" s="969"/>
      <c r="C985" s="976"/>
      <c r="D985" s="976"/>
      <c r="E985" s="523">
        <v>17</v>
      </c>
      <c r="F985" s="100"/>
      <c r="G985" s="100"/>
      <c r="H985" s="51"/>
      <c r="I985" s="52"/>
      <c r="J985" s="53"/>
      <c r="K985" s="52"/>
      <c r="L985" s="53"/>
      <c r="M985" s="54"/>
      <c r="N985" s="55"/>
      <c r="O985" s="56"/>
      <c r="P985" s="54"/>
      <c r="Q985" s="55"/>
      <c r="R985" s="57"/>
      <c r="S985" s="133"/>
      <c r="T985" s="134">
        <f t="shared" si="36"/>
        <v>0</v>
      </c>
      <c r="U985" s="522">
        <f t="shared" si="37"/>
        <v>13</v>
      </c>
    </row>
    <row r="986" spans="1:21" ht="18" hidden="1" customHeight="1" outlineLevel="2">
      <c r="A986" s="968"/>
      <c r="B986" s="969"/>
      <c r="C986" s="976"/>
      <c r="D986" s="976"/>
      <c r="E986" s="523">
        <v>18</v>
      </c>
      <c r="F986" s="100"/>
      <c r="G986" s="100"/>
      <c r="H986" s="51"/>
      <c r="I986" s="52"/>
      <c r="J986" s="53"/>
      <c r="K986" s="52"/>
      <c r="L986" s="53"/>
      <c r="M986" s="54"/>
      <c r="N986" s="55"/>
      <c r="O986" s="56"/>
      <c r="P986" s="54"/>
      <c r="Q986" s="55"/>
      <c r="R986" s="57"/>
      <c r="S986" s="133"/>
      <c r="T986" s="134">
        <f t="shared" si="36"/>
        <v>0</v>
      </c>
      <c r="U986" s="522">
        <f t="shared" si="37"/>
        <v>13</v>
      </c>
    </row>
    <row r="987" spans="1:21" ht="18" hidden="1" customHeight="1" outlineLevel="2">
      <c r="A987" s="968"/>
      <c r="B987" s="969"/>
      <c r="C987" s="976"/>
      <c r="D987" s="976"/>
      <c r="E987" s="523">
        <v>19</v>
      </c>
      <c r="F987" s="100"/>
      <c r="G987" s="100"/>
      <c r="H987" s="51"/>
      <c r="I987" s="52"/>
      <c r="J987" s="53"/>
      <c r="K987" s="52"/>
      <c r="L987" s="53"/>
      <c r="M987" s="54"/>
      <c r="N987" s="55"/>
      <c r="O987" s="56"/>
      <c r="P987" s="54"/>
      <c r="Q987" s="55"/>
      <c r="R987" s="57"/>
      <c r="S987" s="133"/>
      <c r="T987" s="134">
        <f t="shared" si="36"/>
        <v>0</v>
      </c>
      <c r="U987" s="522">
        <f t="shared" si="37"/>
        <v>13</v>
      </c>
    </row>
    <row r="988" spans="1:21" ht="18" hidden="1" customHeight="1" outlineLevel="2">
      <c r="A988" s="968"/>
      <c r="B988" s="969"/>
      <c r="C988" s="976"/>
      <c r="D988" s="976"/>
      <c r="E988" s="523">
        <v>20</v>
      </c>
      <c r="F988" s="100"/>
      <c r="G988" s="100"/>
      <c r="H988" s="51"/>
      <c r="I988" s="52"/>
      <c r="J988" s="53"/>
      <c r="K988" s="52"/>
      <c r="L988" s="53"/>
      <c r="M988" s="54"/>
      <c r="N988" s="55"/>
      <c r="O988" s="56"/>
      <c r="P988" s="54"/>
      <c r="Q988" s="55"/>
      <c r="R988" s="57"/>
      <c r="S988" s="133"/>
      <c r="T988" s="134">
        <f t="shared" si="36"/>
        <v>0</v>
      </c>
      <c r="U988" s="522">
        <f t="shared" si="37"/>
        <v>13</v>
      </c>
    </row>
    <row r="989" spans="1:21" ht="18" hidden="1" customHeight="1" outlineLevel="2">
      <c r="A989" s="968"/>
      <c r="B989" s="969"/>
      <c r="C989" s="976"/>
      <c r="D989" s="976"/>
      <c r="E989" s="523">
        <v>21</v>
      </c>
      <c r="F989" s="100"/>
      <c r="G989" s="100"/>
      <c r="H989" s="51"/>
      <c r="I989" s="52"/>
      <c r="J989" s="53"/>
      <c r="K989" s="52"/>
      <c r="L989" s="53"/>
      <c r="M989" s="54"/>
      <c r="N989" s="55"/>
      <c r="O989" s="56"/>
      <c r="P989" s="54"/>
      <c r="Q989" s="55"/>
      <c r="R989" s="57"/>
      <c r="S989" s="133"/>
      <c r="T989" s="134">
        <f t="shared" si="36"/>
        <v>0</v>
      </c>
      <c r="U989" s="522">
        <f t="shared" si="37"/>
        <v>13</v>
      </c>
    </row>
    <row r="990" spans="1:21" ht="18" hidden="1" customHeight="1" outlineLevel="2">
      <c r="A990" s="968"/>
      <c r="B990" s="969"/>
      <c r="C990" s="976"/>
      <c r="D990" s="976"/>
      <c r="E990" s="523">
        <v>22</v>
      </c>
      <c r="F990" s="100"/>
      <c r="G990" s="100"/>
      <c r="H990" s="51"/>
      <c r="I990" s="52"/>
      <c r="J990" s="53"/>
      <c r="K990" s="52"/>
      <c r="L990" s="53"/>
      <c r="M990" s="54"/>
      <c r="N990" s="55"/>
      <c r="O990" s="56"/>
      <c r="P990" s="54"/>
      <c r="Q990" s="55"/>
      <c r="R990" s="57"/>
      <c r="S990" s="133"/>
      <c r="T990" s="134">
        <f t="shared" si="36"/>
        <v>0</v>
      </c>
      <c r="U990" s="522">
        <f t="shared" si="37"/>
        <v>13</v>
      </c>
    </row>
    <row r="991" spans="1:21" ht="18" hidden="1" customHeight="1" outlineLevel="2">
      <c r="A991" s="968"/>
      <c r="B991" s="969"/>
      <c r="C991" s="976"/>
      <c r="D991" s="976"/>
      <c r="E991" s="523">
        <v>23</v>
      </c>
      <c r="F991" s="100"/>
      <c r="G991" s="100"/>
      <c r="H991" s="51"/>
      <c r="I991" s="52"/>
      <c r="J991" s="53"/>
      <c r="K991" s="52"/>
      <c r="L991" s="53"/>
      <c r="M991" s="54"/>
      <c r="N991" s="55"/>
      <c r="O991" s="56"/>
      <c r="P991" s="54"/>
      <c r="Q991" s="55"/>
      <c r="R991" s="57"/>
      <c r="S991" s="133"/>
      <c r="T991" s="134">
        <f t="shared" si="36"/>
        <v>0</v>
      </c>
      <c r="U991" s="522">
        <f t="shared" si="37"/>
        <v>13</v>
      </c>
    </row>
    <row r="992" spans="1:21" ht="18" hidden="1" customHeight="1" outlineLevel="2">
      <c r="A992" s="968"/>
      <c r="B992" s="969"/>
      <c r="C992" s="976"/>
      <c r="D992" s="976"/>
      <c r="E992" s="523">
        <v>24</v>
      </c>
      <c r="F992" s="100"/>
      <c r="G992" s="100"/>
      <c r="H992" s="51"/>
      <c r="I992" s="52"/>
      <c r="J992" s="53"/>
      <c r="K992" s="52"/>
      <c r="L992" s="53"/>
      <c r="M992" s="54"/>
      <c r="N992" s="55"/>
      <c r="O992" s="56"/>
      <c r="P992" s="54"/>
      <c r="Q992" s="55"/>
      <c r="R992" s="57"/>
      <c r="S992" s="133"/>
      <c r="T992" s="134">
        <f t="shared" si="36"/>
        <v>0</v>
      </c>
      <c r="U992" s="522">
        <f t="shared" si="37"/>
        <v>13</v>
      </c>
    </row>
    <row r="993" spans="1:21" ht="18" hidden="1" customHeight="1" outlineLevel="2">
      <c r="A993" s="968"/>
      <c r="B993" s="969"/>
      <c r="C993" s="976"/>
      <c r="D993" s="976"/>
      <c r="E993" s="523">
        <v>25</v>
      </c>
      <c r="F993" s="100"/>
      <c r="G993" s="100"/>
      <c r="H993" s="51"/>
      <c r="I993" s="52"/>
      <c r="J993" s="53"/>
      <c r="K993" s="52"/>
      <c r="L993" s="53"/>
      <c r="M993" s="54"/>
      <c r="N993" s="55"/>
      <c r="O993" s="56"/>
      <c r="P993" s="54"/>
      <c r="Q993" s="55"/>
      <c r="R993" s="57"/>
      <c r="S993" s="133"/>
      <c r="T993" s="134">
        <f t="shared" si="36"/>
        <v>0</v>
      </c>
      <c r="U993" s="522">
        <f t="shared" si="37"/>
        <v>13</v>
      </c>
    </row>
    <row r="994" spans="1:21" ht="18" hidden="1" customHeight="1" outlineLevel="2">
      <c r="A994" s="968"/>
      <c r="B994" s="969"/>
      <c r="C994" s="976"/>
      <c r="D994" s="976"/>
      <c r="E994" s="523">
        <v>26</v>
      </c>
      <c r="F994" s="100"/>
      <c r="G994" s="100"/>
      <c r="H994" s="51"/>
      <c r="I994" s="52"/>
      <c r="J994" s="53"/>
      <c r="K994" s="52"/>
      <c r="L994" s="53"/>
      <c r="M994" s="54"/>
      <c r="N994" s="55"/>
      <c r="O994" s="56"/>
      <c r="P994" s="54"/>
      <c r="Q994" s="55"/>
      <c r="R994" s="57"/>
      <c r="S994" s="133"/>
      <c r="T994" s="134">
        <f t="shared" si="36"/>
        <v>0</v>
      </c>
      <c r="U994" s="522">
        <f t="shared" si="37"/>
        <v>13</v>
      </c>
    </row>
    <row r="995" spans="1:21" ht="18" hidden="1" customHeight="1" outlineLevel="2">
      <c r="A995" s="968"/>
      <c r="B995" s="969"/>
      <c r="C995" s="976"/>
      <c r="D995" s="976"/>
      <c r="E995" s="523">
        <v>27</v>
      </c>
      <c r="F995" s="100"/>
      <c r="G995" s="100"/>
      <c r="H995" s="51"/>
      <c r="I995" s="52"/>
      <c r="J995" s="53"/>
      <c r="K995" s="52"/>
      <c r="L995" s="53"/>
      <c r="M995" s="54"/>
      <c r="N995" s="55"/>
      <c r="O995" s="56"/>
      <c r="P995" s="54"/>
      <c r="Q995" s="55"/>
      <c r="R995" s="57"/>
      <c r="S995" s="133"/>
      <c r="T995" s="134">
        <f t="shared" si="36"/>
        <v>0</v>
      </c>
      <c r="U995" s="522">
        <f t="shared" si="37"/>
        <v>13</v>
      </c>
    </row>
    <row r="996" spans="1:21" ht="18" hidden="1" customHeight="1" outlineLevel="2">
      <c r="A996" s="968"/>
      <c r="B996" s="969"/>
      <c r="C996" s="976"/>
      <c r="D996" s="976"/>
      <c r="E996" s="523">
        <v>28</v>
      </c>
      <c r="F996" s="100"/>
      <c r="G996" s="100"/>
      <c r="H996" s="51"/>
      <c r="I996" s="52"/>
      <c r="J996" s="53"/>
      <c r="K996" s="55"/>
      <c r="L996" s="56"/>
      <c r="M996" s="54"/>
      <c r="N996" s="55"/>
      <c r="O996" s="56"/>
      <c r="P996" s="54"/>
      <c r="Q996" s="55"/>
      <c r="R996" s="57"/>
      <c r="S996" s="133"/>
      <c r="T996" s="134">
        <f t="shared" si="36"/>
        <v>0</v>
      </c>
      <c r="U996" s="522">
        <f t="shared" si="37"/>
        <v>13</v>
      </c>
    </row>
    <row r="997" spans="1:21" ht="18" hidden="1" customHeight="1" outlineLevel="2">
      <c r="A997" s="968"/>
      <c r="B997" s="969"/>
      <c r="C997" s="976"/>
      <c r="D997" s="976"/>
      <c r="E997" s="523">
        <v>29</v>
      </c>
      <c r="F997" s="100"/>
      <c r="G997" s="100"/>
      <c r="H997" s="51"/>
      <c r="I997" s="52"/>
      <c r="J997" s="53"/>
      <c r="K997" s="55"/>
      <c r="L997" s="56"/>
      <c r="M997" s="54"/>
      <c r="N997" s="55"/>
      <c r="O997" s="56"/>
      <c r="P997" s="54"/>
      <c r="Q997" s="55"/>
      <c r="R997" s="57"/>
      <c r="S997" s="133"/>
      <c r="T997" s="134">
        <f t="shared" si="36"/>
        <v>0</v>
      </c>
      <c r="U997" s="522">
        <f t="shared" si="37"/>
        <v>13</v>
      </c>
    </row>
    <row r="998" spans="1:21" ht="18" hidden="1" customHeight="1" outlineLevel="2">
      <c r="A998" s="968"/>
      <c r="B998" s="969"/>
      <c r="C998" s="976"/>
      <c r="D998" s="976"/>
      <c r="E998" s="523">
        <v>30</v>
      </c>
      <c r="F998" s="100"/>
      <c r="G998" s="100"/>
      <c r="H998" s="51"/>
      <c r="I998" s="52"/>
      <c r="J998" s="53"/>
      <c r="K998" s="55"/>
      <c r="L998" s="56"/>
      <c r="M998" s="54"/>
      <c r="N998" s="55"/>
      <c r="O998" s="56"/>
      <c r="P998" s="54"/>
      <c r="Q998" s="55"/>
      <c r="R998" s="57"/>
      <c r="S998" s="133"/>
      <c r="T998" s="134">
        <f t="shared" si="36"/>
        <v>0</v>
      </c>
      <c r="U998" s="522">
        <f t="shared" si="37"/>
        <v>13</v>
      </c>
    </row>
    <row r="999" spans="1:21" ht="18" hidden="1" customHeight="1" outlineLevel="3">
      <c r="A999" s="968"/>
      <c r="B999" s="969"/>
      <c r="C999" s="976"/>
      <c r="D999" s="976"/>
      <c r="E999" s="523">
        <v>31</v>
      </c>
      <c r="F999" s="100"/>
      <c r="G999" s="100"/>
      <c r="H999" s="51"/>
      <c r="I999" s="52"/>
      <c r="J999" s="53"/>
      <c r="K999" s="52"/>
      <c r="L999" s="53"/>
      <c r="M999" s="54"/>
      <c r="N999" s="52"/>
      <c r="O999" s="56"/>
      <c r="P999" s="76"/>
      <c r="Q999" s="55"/>
      <c r="R999" s="57"/>
      <c r="S999" s="133"/>
      <c r="T999" s="134">
        <f t="shared" si="36"/>
        <v>0</v>
      </c>
      <c r="U999" s="522">
        <f t="shared" si="37"/>
        <v>13</v>
      </c>
    </row>
    <row r="1000" spans="1:21" ht="18" hidden="1" customHeight="1" outlineLevel="3">
      <c r="A1000" s="968"/>
      <c r="B1000" s="969"/>
      <c r="C1000" s="976"/>
      <c r="D1000" s="976"/>
      <c r="E1000" s="523">
        <v>32</v>
      </c>
      <c r="F1000" s="100"/>
      <c r="G1000" s="100"/>
      <c r="H1000" s="51"/>
      <c r="I1000" s="52"/>
      <c r="J1000" s="53"/>
      <c r="K1000" s="52"/>
      <c r="L1000" s="53"/>
      <c r="M1000" s="54"/>
      <c r="N1000" s="52"/>
      <c r="O1000" s="56"/>
      <c r="P1000" s="76"/>
      <c r="Q1000" s="55"/>
      <c r="R1000" s="57"/>
      <c r="S1000" s="133"/>
      <c r="T1000" s="134">
        <f t="shared" si="36"/>
        <v>0</v>
      </c>
      <c r="U1000" s="522">
        <f t="shared" si="37"/>
        <v>13</v>
      </c>
    </row>
    <row r="1001" spans="1:21" ht="18" hidden="1" customHeight="1" outlineLevel="3">
      <c r="A1001" s="968"/>
      <c r="B1001" s="969"/>
      <c r="C1001" s="976"/>
      <c r="D1001" s="976"/>
      <c r="E1001" s="523">
        <v>33</v>
      </c>
      <c r="F1001" s="100"/>
      <c r="G1001" s="100"/>
      <c r="H1001" s="51"/>
      <c r="I1001" s="52"/>
      <c r="J1001" s="53"/>
      <c r="K1001" s="52"/>
      <c r="L1001" s="53"/>
      <c r="M1001" s="54"/>
      <c r="N1001" s="52"/>
      <c r="O1001" s="56"/>
      <c r="P1001" s="76"/>
      <c r="Q1001" s="55"/>
      <c r="R1001" s="57"/>
      <c r="S1001" s="133"/>
      <c r="T1001" s="134">
        <f t="shared" si="36"/>
        <v>0</v>
      </c>
      <c r="U1001" s="522">
        <f t="shared" si="37"/>
        <v>13</v>
      </c>
    </row>
    <row r="1002" spans="1:21" ht="18" hidden="1" customHeight="1" outlineLevel="3">
      <c r="A1002" s="968"/>
      <c r="B1002" s="969"/>
      <c r="C1002" s="976"/>
      <c r="D1002" s="976"/>
      <c r="E1002" s="523">
        <v>34</v>
      </c>
      <c r="F1002" s="100"/>
      <c r="G1002" s="100"/>
      <c r="H1002" s="51"/>
      <c r="I1002" s="52"/>
      <c r="J1002" s="53"/>
      <c r="K1002" s="52"/>
      <c r="L1002" s="53"/>
      <c r="M1002" s="54"/>
      <c r="N1002" s="55"/>
      <c r="O1002" s="56"/>
      <c r="P1002" s="54"/>
      <c r="Q1002" s="55"/>
      <c r="R1002" s="57"/>
      <c r="S1002" s="133"/>
      <c r="T1002" s="134">
        <f t="shared" si="36"/>
        <v>0</v>
      </c>
      <c r="U1002" s="522">
        <f t="shared" si="37"/>
        <v>13</v>
      </c>
    </row>
    <row r="1003" spans="1:21" ht="18" hidden="1" customHeight="1" outlineLevel="3">
      <c r="A1003" s="968"/>
      <c r="B1003" s="969"/>
      <c r="C1003" s="976"/>
      <c r="D1003" s="976"/>
      <c r="E1003" s="523">
        <v>35</v>
      </c>
      <c r="F1003" s="100"/>
      <c r="G1003" s="100"/>
      <c r="H1003" s="51"/>
      <c r="I1003" s="52"/>
      <c r="J1003" s="53"/>
      <c r="K1003" s="52"/>
      <c r="L1003" s="53"/>
      <c r="M1003" s="54"/>
      <c r="N1003" s="55"/>
      <c r="O1003" s="56"/>
      <c r="P1003" s="54"/>
      <c r="Q1003" s="55"/>
      <c r="R1003" s="57"/>
      <c r="S1003" s="133"/>
      <c r="T1003" s="134">
        <f t="shared" si="36"/>
        <v>0</v>
      </c>
      <c r="U1003" s="522">
        <f t="shared" si="37"/>
        <v>13</v>
      </c>
    </row>
    <row r="1004" spans="1:21" ht="18" hidden="1" customHeight="1" outlineLevel="3">
      <c r="A1004" s="968"/>
      <c r="B1004" s="969"/>
      <c r="C1004" s="976"/>
      <c r="D1004" s="976"/>
      <c r="E1004" s="523">
        <v>36</v>
      </c>
      <c r="F1004" s="100"/>
      <c r="G1004" s="100"/>
      <c r="H1004" s="51"/>
      <c r="I1004" s="52"/>
      <c r="J1004" s="53"/>
      <c r="K1004" s="52"/>
      <c r="L1004" s="53"/>
      <c r="M1004" s="54"/>
      <c r="N1004" s="55"/>
      <c r="O1004" s="56"/>
      <c r="P1004" s="54"/>
      <c r="Q1004" s="55"/>
      <c r="R1004" s="57"/>
      <c r="S1004" s="133"/>
      <c r="T1004" s="134">
        <f t="shared" si="36"/>
        <v>0</v>
      </c>
      <c r="U1004" s="522">
        <f t="shared" si="37"/>
        <v>13</v>
      </c>
    </row>
    <row r="1005" spans="1:21" ht="18" hidden="1" customHeight="1" outlineLevel="3">
      <c r="A1005" s="968"/>
      <c r="B1005" s="969"/>
      <c r="C1005" s="976"/>
      <c r="D1005" s="976"/>
      <c r="E1005" s="523">
        <v>37</v>
      </c>
      <c r="F1005" s="100"/>
      <c r="G1005" s="100"/>
      <c r="H1005" s="51"/>
      <c r="I1005" s="52"/>
      <c r="J1005" s="53"/>
      <c r="K1005" s="52"/>
      <c r="L1005" s="53"/>
      <c r="M1005" s="54"/>
      <c r="N1005" s="55"/>
      <c r="O1005" s="56"/>
      <c r="P1005" s="54"/>
      <c r="Q1005" s="55"/>
      <c r="R1005" s="57"/>
      <c r="S1005" s="133"/>
      <c r="T1005" s="134">
        <f t="shared" si="36"/>
        <v>0</v>
      </c>
      <c r="U1005" s="522">
        <f t="shared" si="37"/>
        <v>13</v>
      </c>
    </row>
    <row r="1006" spans="1:21" ht="18" hidden="1" customHeight="1" outlineLevel="3">
      <c r="A1006" s="968"/>
      <c r="B1006" s="969"/>
      <c r="C1006" s="976"/>
      <c r="D1006" s="976"/>
      <c r="E1006" s="523">
        <v>38</v>
      </c>
      <c r="F1006" s="100"/>
      <c r="G1006" s="100"/>
      <c r="H1006" s="51"/>
      <c r="I1006" s="52"/>
      <c r="J1006" s="53"/>
      <c r="K1006" s="52"/>
      <c r="L1006" s="53"/>
      <c r="M1006" s="54"/>
      <c r="N1006" s="55"/>
      <c r="O1006" s="56"/>
      <c r="P1006" s="54"/>
      <c r="Q1006" s="55"/>
      <c r="R1006" s="57"/>
      <c r="S1006" s="133"/>
      <c r="T1006" s="134">
        <f t="shared" si="36"/>
        <v>0</v>
      </c>
      <c r="U1006" s="522">
        <f t="shared" si="37"/>
        <v>13</v>
      </c>
    </row>
    <row r="1007" spans="1:21" ht="18" hidden="1" customHeight="1" outlineLevel="3">
      <c r="A1007" s="968"/>
      <c r="B1007" s="969"/>
      <c r="C1007" s="976"/>
      <c r="D1007" s="976"/>
      <c r="E1007" s="523">
        <v>39</v>
      </c>
      <c r="F1007" s="100"/>
      <c r="G1007" s="100"/>
      <c r="H1007" s="51"/>
      <c r="I1007" s="52"/>
      <c r="J1007" s="53"/>
      <c r="K1007" s="52"/>
      <c r="L1007" s="53"/>
      <c r="M1007" s="54"/>
      <c r="N1007" s="55"/>
      <c r="O1007" s="56"/>
      <c r="P1007" s="54"/>
      <c r="Q1007" s="55"/>
      <c r="R1007" s="57"/>
      <c r="S1007" s="133"/>
      <c r="T1007" s="134">
        <f t="shared" si="36"/>
        <v>0</v>
      </c>
      <c r="U1007" s="522">
        <f t="shared" si="37"/>
        <v>13</v>
      </c>
    </row>
    <row r="1008" spans="1:21" ht="18" hidden="1" customHeight="1" outlineLevel="3">
      <c r="A1008" s="968"/>
      <c r="B1008" s="969"/>
      <c r="C1008" s="976"/>
      <c r="D1008" s="976"/>
      <c r="E1008" s="523">
        <v>40</v>
      </c>
      <c r="F1008" s="100"/>
      <c r="G1008" s="100"/>
      <c r="H1008" s="51"/>
      <c r="I1008" s="52"/>
      <c r="J1008" s="53"/>
      <c r="K1008" s="52"/>
      <c r="L1008" s="53"/>
      <c r="M1008" s="54"/>
      <c r="N1008" s="55"/>
      <c r="O1008" s="56"/>
      <c r="P1008" s="54"/>
      <c r="Q1008" s="55"/>
      <c r="R1008" s="57"/>
      <c r="S1008" s="133"/>
      <c r="T1008" s="134">
        <f t="shared" si="36"/>
        <v>0</v>
      </c>
      <c r="U1008" s="522">
        <f t="shared" si="37"/>
        <v>13</v>
      </c>
    </row>
    <row r="1009" spans="1:21" ht="18" hidden="1" customHeight="1" outlineLevel="3">
      <c r="A1009" s="968"/>
      <c r="B1009" s="969"/>
      <c r="C1009" s="976"/>
      <c r="D1009" s="976"/>
      <c r="E1009" s="523">
        <v>41</v>
      </c>
      <c r="F1009" s="100"/>
      <c r="G1009" s="100"/>
      <c r="H1009" s="51"/>
      <c r="I1009" s="52"/>
      <c r="J1009" s="53"/>
      <c r="K1009" s="52"/>
      <c r="L1009" s="53"/>
      <c r="M1009" s="54"/>
      <c r="N1009" s="55"/>
      <c r="O1009" s="56"/>
      <c r="P1009" s="54"/>
      <c r="Q1009" s="55"/>
      <c r="R1009" s="57"/>
      <c r="S1009" s="133"/>
      <c r="T1009" s="134">
        <f t="shared" si="36"/>
        <v>0</v>
      </c>
      <c r="U1009" s="522">
        <f t="shared" si="37"/>
        <v>13</v>
      </c>
    </row>
    <row r="1010" spans="1:21" ht="18" hidden="1" customHeight="1" outlineLevel="3">
      <c r="A1010" s="968"/>
      <c r="B1010" s="969"/>
      <c r="C1010" s="976"/>
      <c r="D1010" s="976"/>
      <c r="E1010" s="523">
        <v>42</v>
      </c>
      <c r="F1010" s="100"/>
      <c r="G1010" s="100"/>
      <c r="H1010" s="51"/>
      <c r="I1010" s="52"/>
      <c r="J1010" s="53"/>
      <c r="K1010" s="52"/>
      <c r="L1010" s="53"/>
      <c r="M1010" s="54"/>
      <c r="N1010" s="55"/>
      <c r="O1010" s="56"/>
      <c r="P1010" s="54"/>
      <c r="Q1010" s="55"/>
      <c r="R1010" s="57"/>
      <c r="S1010" s="133"/>
      <c r="T1010" s="134">
        <f t="shared" si="36"/>
        <v>0</v>
      </c>
      <c r="U1010" s="522">
        <f t="shared" si="37"/>
        <v>13</v>
      </c>
    </row>
    <row r="1011" spans="1:21" ht="18" hidden="1" customHeight="1" outlineLevel="3">
      <c r="A1011" s="968"/>
      <c r="B1011" s="969"/>
      <c r="C1011" s="976"/>
      <c r="D1011" s="976"/>
      <c r="E1011" s="523">
        <v>43</v>
      </c>
      <c r="F1011" s="100"/>
      <c r="G1011" s="100"/>
      <c r="H1011" s="51"/>
      <c r="I1011" s="52"/>
      <c r="J1011" s="53"/>
      <c r="K1011" s="52"/>
      <c r="L1011" s="53"/>
      <c r="M1011" s="54"/>
      <c r="N1011" s="55"/>
      <c r="O1011" s="56"/>
      <c r="P1011" s="54"/>
      <c r="Q1011" s="55"/>
      <c r="R1011" s="57"/>
      <c r="S1011" s="133"/>
      <c r="T1011" s="134">
        <f t="shared" si="36"/>
        <v>0</v>
      </c>
      <c r="U1011" s="522">
        <f t="shared" si="37"/>
        <v>13</v>
      </c>
    </row>
    <row r="1012" spans="1:21" ht="18" hidden="1" customHeight="1" outlineLevel="3">
      <c r="A1012" s="968"/>
      <c r="B1012" s="969"/>
      <c r="C1012" s="976"/>
      <c r="D1012" s="976"/>
      <c r="E1012" s="523">
        <v>44</v>
      </c>
      <c r="F1012" s="100"/>
      <c r="G1012" s="100"/>
      <c r="H1012" s="51"/>
      <c r="I1012" s="52"/>
      <c r="J1012" s="53"/>
      <c r="K1012" s="52"/>
      <c r="L1012" s="53"/>
      <c r="M1012" s="54"/>
      <c r="N1012" s="55"/>
      <c r="O1012" s="56"/>
      <c r="P1012" s="54"/>
      <c r="Q1012" s="55"/>
      <c r="R1012" s="57"/>
      <c r="S1012" s="133"/>
      <c r="T1012" s="134">
        <f t="shared" si="36"/>
        <v>0</v>
      </c>
      <c r="U1012" s="522">
        <f t="shared" si="37"/>
        <v>13</v>
      </c>
    </row>
    <row r="1013" spans="1:21" ht="18" hidden="1" customHeight="1" outlineLevel="3">
      <c r="A1013" s="968"/>
      <c r="B1013" s="969"/>
      <c r="C1013" s="976"/>
      <c r="D1013" s="976"/>
      <c r="E1013" s="523">
        <v>45</v>
      </c>
      <c r="F1013" s="100"/>
      <c r="G1013" s="100"/>
      <c r="H1013" s="51"/>
      <c r="I1013" s="52"/>
      <c r="J1013" s="53"/>
      <c r="K1013" s="52"/>
      <c r="L1013" s="53"/>
      <c r="M1013" s="54"/>
      <c r="N1013" s="55"/>
      <c r="O1013" s="56"/>
      <c r="P1013" s="54"/>
      <c r="Q1013" s="55"/>
      <c r="R1013" s="57"/>
      <c r="S1013" s="133"/>
      <c r="T1013" s="134">
        <f t="shared" si="36"/>
        <v>0</v>
      </c>
      <c r="U1013" s="522">
        <f t="shared" si="37"/>
        <v>13</v>
      </c>
    </row>
    <row r="1014" spans="1:21" ht="18" hidden="1" customHeight="1" outlineLevel="3">
      <c r="A1014" s="968"/>
      <c r="B1014" s="969"/>
      <c r="C1014" s="976"/>
      <c r="D1014" s="976"/>
      <c r="E1014" s="523">
        <v>46</v>
      </c>
      <c r="F1014" s="100"/>
      <c r="G1014" s="100"/>
      <c r="H1014" s="51"/>
      <c r="I1014" s="52"/>
      <c r="J1014" s="53"/>
      <c r="K1014" s="52"/>
      <c r="L1014" s="53"/>
      <c r="M1014" s="54"/>
      <c r="N1014" s="55"/>
      <c r="O1014" s="56"/>
      <c r="P1014" s="54"/>
      <c r="Q1014" s="55"/>
      <c r="R1014" s="57"/>
      <c r="S1014" s="133"/>
      <c r="T1014" s="134">
        <f t="shared" si="36"/>
        <v>0</v>
      </c>
      <c r="U1014" s="522">
        <f t="shared" si="37"/>
        <v>13</v>
      </c>
    </row>
    <row r="1015" spans="1:21" ht="18" hidden="1" customHeight="1" outlineLevel="3">
      <c r="A1015" s="968"/>
      <c r="B1015" s="969"/>
      <c r="C1015" s="976"/>
      <c r="D1015" s="976"/>
      <c r="E1015" s="523">
        <v>47</v>
      </c>
      <c r="F1015" s="100"/>
      <c r="G1015" s="100"/>
      <c r="H1015" s="51"/>
      <c r="I1015" s="52"/>
      <c r="J1015" s="53"/>
      <c r="K1015" s="52"/>
      <c r="L1015" s="53"/>
      <c r="M1015" s="54"/>
      <c r="N1015" s="55"/>
      <c r="O1015" s="56"/>
      <c r="P1015" s="54"/>
      <c r="Q1015" s="55"/>
      <c r="R1015" s="57"/>
      <c r="S1015" s="133"/>
      <c r="T1015" s="134">
        <f t="shared" si="36"/>
        <v>0</v>
      </c>
      <c r="U1015" s="522">
        <f t="shared" si="37"/>
        <v>13</v>
      </c>
    </row>
    <row r="1016" spans="1:21" ht="18" hidden="1" customHeight="1" outlineLevel="3">
      <c r="A1016" s="968"/>
      <c r="B1016" s="969"/>
      <c r="C1016" s="976"/>
      <c r="D1016" s="976"/>
      <c r="E1016" s="523">
        <v>48</v>
      </c>
      <c r="F1016" s="100"/>
      <c r="G1016" s="100"/>
      <c r="H1016" s="51"/>
      <c r="I1016" s="52"/>
      <c r="J1016" s="53"/>
      <c r="K1016" s="52"/>
      <c r="L1016" s="53"/>
      <c r="M1016" s="54"/>
      <c r="N1016" s="55"/>
      <c r="O1016" s="56"/>
      <c r="P1016" s="54"/>
      <c r="Q1016" s="55"/>
      <c r="R1016" s="57"/>
      <c r="S1016" s="133"/>
      <c r="T1016" s="134">
        <f t="shared" si="36"/>
        <v>0</v>
      </c>
      <c r="U1016" s="522">
        <f t="shared" si="37"/>
        <v>13</v>
      </c>
    </row>
    <row r="1017" spans="1:21" ht="18" hidden="1" customHeight="1" outlineLevel="3">
      <c r="A1017" s="968"/>
      <c r="B1017" s="969"/>
      <c r="C1017" s="976"/>
      <c r="D1017" s="976"/>
      <c r="E1017" s="523">
        <v>49</v>
      </c>
      <c r="F1017" s="100"/>
      <c r="G1017" s="100"/>
      <c r="H1017" s="51"/>
      <c r="I1017" s="52"/>
      <c r="J1017" s="53"/>
      <c r="K1017" s="52"/>
      <c r="L1017" s="53"/>
      <c r="M1017" s="54"/>
      <c r="N1017" s="55"/>
      <c r="O1017" s="56"/>
      <c r="P1017" s="54"/>
      <c r="Q1017" s="55"/>
      <c r="R1017" s="57"/>
      <c r="S1017" s="133"/>
      <c r="T1017" s="134">
        <f t="shared" si="36"/>
        <v>0</v>
      </c>
      <c r="U1017" s="522">
        <f t="shared" si="37"/>
        <v>13</v>
      </c>
    </row>
    <row r="1018" spans="1:21" ht="18" hidden="1" customHeight="1" outlineLevel="3">
      <c r="A1018" s="968"/>
      <c r="B1018" s="969"/>
      <c r="C1018" s="976"/>
      <c r="D1018" s="976"/>
      <c r="E1018" s="523">
        <v>50</v>
      </c>
      <c r="F1018" s="100"/>
      <c r="G1018" s="100"/>
      <c r="H1018" s="51"/>
      <c r="I1018" s="52"/>
      <c r="J1018" s="53"/>
      <c r="K1018" s="52"/>
      <c r="L1018" s="53"/>
      <c r="M1018" s="54"/>
      <c r="N1018" s="55"/>
      <c r="O1018" s="56"/>
      <c r="P1018" s="54"/>
      <c r="Q1018" s="55"/>
      <c r="R1018" s="57"/>
      <c r="S1018" s="133"/>
      <c r="T1018" s="134">
        <f t="shared" si="36"/>
        <v>0</v>
      </c>
      <c r="U1018" s="522">
        <f t="shared" si="37"/>
        <v>13</v>
      </c>
    </row>
    <row r="1019" spans="1:21" ht="18" hidden="1" customHeight="1" outlineLevel="3">
      <c r="A1019" s="968"/>
      <c r="B1019" s="969"/>
      <c r="C1019" s="976"/>
      <c r="D1019" s="976"/>
      <c r="E1019" s="523">
        <v>51</v>
      </c>
      <c r="F1019" s="100"/>
      <c r="G1019" s="100"/>
      <c r="H1019" s="51"/>
      <c r="I1019" s="52"/>
      <c r="J1019" s="53"/>
      <c r="K1019" s="52"/>
      <c r="L1019" s="53"/>
      <c r="M1019" s="54"/>
      <c r="N1019" s="55"/>
      <c r="O1019" s="56"/>
      <c r="P1019" s="54"/>
      <c r="Q1019" s="55"/>
      <c r="R1019" s="57"/>
      <c r="S1019" s="133"/>
      <c r="T1019" s="134">
        <f t="shared" si="36"/>
        <v>0</v>
      </c>
      <c r="U1019" s="522">
        <f t="shared" si="37"/>
        <v>13</v>
      </c>
    </row>
    <row r="1020" spans="1:21" ht="18" hidden="1" customHeight="1" outlineLevel="3">
      <c r="A1020" s="968"/>
      <c r="B1020" s="969"/>
      <c r="C1020" s="976"/>
      <c r="D1020" s="976"/>
      <c r="E1020" s="523">
        <v>52</v>
      </c>
      <c r="F1020" s="100"/>
      <c r="G1020" s="100"/>
      <c r="H1020" s="51"/>
      <c r="I1020" s="52"/>
      <c r="J1020" s="53"/>
      <c r="K1020" s="52"/>
      <c r="L1020" s="53"/>
      <c r="M1020" s="54"/>
      <c r="N1020" s="55"/>
      <c r="O1020" s="56"/>
      <c r="P1020" s="54"/>
      <c r="Q1020" s="55"/>
      <c r="R1020" s="57"/>
      <c r="S1020" s="133"/>
      <c r="T1020" s="134">
        <f t="shared" si="36"/>
        <v>0</v>
      </c>
      <c r="U1020" s="522">
        <f t="shared" si="37"/>
        <v>13</v>
      </c>
    </row>
    <row r="1021" spans="1:21" ht="18" hidden="1" customHeight="1" outlineLevel="3">
      <c r="A1021" s="968"/>
      <c r="B1021" s="969"/>
      <c r="C1021" s="976"/>
      <c r="D1021" s="976"/>
      <c r="E1021" s="523">
        <v>53</v>
      </c>
      <c r="F1021" s="100"/>
      <c r="G1021" s="100"/>
      <c r="H1021" s="51"/>
      <c r="I1021" s="52"/>
      <c r="J1021" s="53"/>
      <c r="K1021" s="52"/>
      <c r="L1021" s="53"/>
      <c r="M1021" s="54"/>
      <c r="N1021" s="55"/>
      <c r="O1021" s="56"/>
      <c r="P1021" s="54"/>
      <c r="Q1021" s="55"/>
      <c r="R1021" s="57"/>
      <c r="S1021" s="133"/>
      <c r="T1021" s="134">
        <f t="shared" si="36"/>
        <v>0</v>
      </c>
      <c r="U1021" s="522">
        <f t="shared" si="37"/>
        <v>13</v>
      </c>
    </row>
    <row r="1022" spans="1:21" ht="18" hidden="1" customHeight="1" outlineLevel="3">
      <c r="A1022" s="968"/>
      <c r="B1022" s="969"/>
      <c r="C1022" s="976"/>
      <c r="D1022" s="976"/>
      <c r="E1022" s="523">
        <v>54</v>
      </c>
      <c r="F1022" s="100"/>
      <c r="G1022" s="100"/>
      <c r="H1022" s="51"/>
      <c r="I1022" s="52"/>
      <c r="J1022" s="53"/>
      <c r="K1022" s="52"/>
      <c r="L1022" s="53"/>
      <c r="M1022" s="54"/>
      <c r="N1022" s="55"/>
      <c r="O1022" s="56"/>
      <c r="P1022" s="54"/>
      <c r="Q1022" s="55"/>
      <c r="R1022" s="57"/>
      <c r="S1022" s="133"/>
      <c r="T1022" s="134">
        <f t="shared" si="36"/>
        <v>0</v>
      </c>
      <c r="U1022" s="522">
        <f t="shared" si="37"/>
        <v>13</v>
      </c>
    </row>
    <row r="1023" spans="1:21" ht="18" hidden="1" customHeight="1" outlineLevel="3">
      <c r="A1023" s="968"/>
      <c r="B1023" s="969"/>
      <c r="C1023" s="976"/>
      <c r="D1023" s="976"/>
      <c r="E1023" s="523">
        <v>55</v>
      </c>
      <c r="F1023" s="100"/>
      <c r="G1023" s="100"/>
      <c r="H1023" s="51"/>
      <c r="I1023" s="52"/>
      <c r="J1023" s="53"/>
      <c r="K1023" s="55"/>
      <c r="L1023" s="56"/>
      <c r="M1023" s="54"/>
      <c r="N1023" s="55"/>
      <c r="O1023" s="56"/>
      <c r="P1023" s="54"/>
      <c r="Q1023" s="55"/>
      <c r="R1023" s="57"/>
      <c r="S1023" s="133"/>
      <c r="T1023" s="134">
        <f t="shared" si="36"/>
        <v>0</v>
      </c>
      <c r="U1023" s="522">
        <f t="shared" si="37"/>
        <v>13</v>
      </c>
    </row>
    <row r="1024" spans="1:21" ht="18" hidden="1" customHeight="1" outlineLevel="3">
      <c r="A1024" s="968"/>
      <c r="B1024" s="969"/>
      <c r="C1024" s="976"/>
      <c r="D1024" s="976"/>
      <c r="E1024" s="523">
        <v>56</v>
      </c>
      <c r="F1024" s="100"/>
      <c r="G1024" s="100"/>
      <c r="H1024" s="51"/>
      <c r="I1024" s="52"/>
      <c r="J1024" s="53"/>
      <c r="K1024" s="55"/>
      <c r="L1024" s="56"/>
      <c r="M1024" s="54"/>
      <c r="N1024" s="55"/>
      <c r="O1024" s="56"/>
      <c r="P1024" s="54"/>
      <c r="Q1024" s="55"/>
      <c r="R1024" s="57"/>
      <c r="S1024" s="133"/>
      <c r="T1024" s="134">
        <f t="shared" si="36"/>
        <v>0</v>
      </c>
      <c r="U1024" s="522">
        <f t="shared" si="37"/>
        <v>13</v>
      </c>
    </row>
    <row r="1025" spans="1:21" ht="18" hidden="1" customHeight="1" outlineLevel="3">
      <c r="A1025" s="968"/>
      <c r="B1025" s="969"/>
      <c r="C1025" s="976"/>
      <c r="D1025" s="976"/>
      <c r="E1025" s="523">
        <v>57</v>
      </c>
      <c r="F1025" s="100"/>
      <c r="G1025" s="100"/>
      <c r="H1025" s="51"/>
      <c r="I1025" s="52"/>
      <c r="J1025" s="53"/>
      <c r="K1025" s="55"/>
      <c r="L1025" s="56"/>
      <c r="M1025" s="54"/>
      <c r="N1025" s="55"/>
      <c r="O1025" s="56"/>
      <c r="P1025" s="54"/>
      <c r="Q1025" s="55"/>
      <c r="R1025" s="57"/>
      <c r="S1025" s="133"/>
      <c r="T1025" s="134">
        <f t="shared" ref="T1025:T1088" si="38">IF(J1025="",0,INT(SUM(PRODUCT(J1025,L1025,O1025),R1025)))</f>
        <v>0</v>
      </c>
      <c r="U1025" s="522">
        <f t="shared" si="37"/>
        <v>13</v>
      </c>
    </row>
    <row r="1026" spans="1:21" ht="18" hidden="1" customHeight="1" outlineLevel="3">
      <c r="A1026" s="968"/>
      <c r="B1026" s="969"/>
      <c r="C1026" s="976"/>
      <c r="D1026" s="976"/>
      <c r="E1026" s="523">
        <v>58</v>
      </c>
      <c r="F1026" s="100"/>
      <c r="G1026" s="100"/>
      <c r="H1026" s="51"/>
      <c r="I1026" s="52"/>
      <c r="J1026" s="53"/>
      <c r="K1026" s="52"/>
      <c r="L1026" s="53"/>
      <c r="M1026" s="54"/>
      <c r="N1026" s="52"/>
      <c r="O1026" s="56"/>
      <c r="P1026" s="76"/>
      <c r="Q1026" s="55"/>
      <c r="R1026" s="57"/>
      <c r="S1026" s="133"/>
      <c r="T1026" s="134">
        <f t="shared" si="38"/>
        <v>0</v>
      </c>
      <c r="U1026" s="522">
        <f t="shared" si="37"/>
        <v>13</v>
      </c>
    </row>
    <row r="1027" spans="1:21" ht="18" hidden="1" customHeight="1" outlineLevel="3">
      <c r="A1027" s="968"/>
      <c r="B1027" s="969"/>
      <c r="C1027" s="976"/>
      <c r="D1027" s="976"/>
      <c r="E1027" s="523">
        <v>59</v>
      </c>
      <c r="F1027" s="100"/>
      <c r="G1027" s="100"/>
      <c r="H1027" s="51"/>
      <c r="I1027" s="52"/>
      <c r="J1027" s="53"/>
      <c r="K1027" s="52"/>
      <c r="L1027" s="53"/>
      <c r="M1027" s="54"/>
      <c r="N1027" s="52"/>
      <c r="O1027" s="56"/>
      <c r="P1027" s="76"/>
      <c r="Q1027" s="55"/>
      <c r="R1027" s="57"/>
      <c r="S1027" s="133"/>
      <c r="T1027" s="134">
        <f t="shared" si="38"/>
        <v>0</v>
      </c>
      <c r="U1027" s="522">
        <f t="shared" si="37"/>
        <v>13</v>
      </c>
    </row>
    <row r="1028" spans="1:21" ht="18" hidden="1" customHeight="1" outlineLevel="3">
      <c r="A1028" s="968"/>
      <c r="B1028" s="969"/>
      <c r="C1028" s="976"/>
      <c r="D1028" s="976"/>
      <c r="E1028" s="523">
        <v>60</v>
      </c>
      <c r="F1028" s="100"/>
      <c r="G1028" s="100"/>
      <c r="H1028" s="51"/>
      <c r="I1028" s="52"/>
      <c r="J1028" s="53"/>
      <c r="K1028" s="52"/>
      <c r="L1028" s="53"/>
      <c r="M1028" s="54"/>
      <c r="N1028" s="52"/>
      <c r="O1028" s="56"/>
      <c r="P1028" s="76"/>
      <c r="Q1028" s="55"/>
      <c r="R1028" s="57"/>
      <c r="S1028" s="133"/>
      <c r="T1028" s="134">
        <f t="shared" si="38"/>
        <v>0</v>
      </c>
      <c r="U1028" s="522">
        <f t="shared" si="37"/>
        <v>13</v>
      </c>
    </row>
    <row r="1029" spans="1:21" ht="18" hidden="1" customHeight="1" outlineLevel="3">
      <c r="A1029" s="968"/>
      <c r="B1029" s="969"/>
      <c r="C1029" s="976"/>
      <c r="D1029" s="976"/>
      <c r="E1029" s="523">
        <v>61</v>
      </c>
      <c r="F1029" s="100"/>
      <c r="G1029" s="100"/>
      <c r="H1029" s="51"/>
      <c r="I1029" s="52"/>
      <c r="J1029" s="53"/>
      <c r="K1029" s="52"/>
      <c r="L1029" s="53"/>
      <c r="M1029" s="54"/>
      <c r="N1029" s="55"/>
      <c r="O1029" s="56"/>
      <c r="P1029" s="54"/>
      <c r="Q1029" s="55"/>
      <c r="R1029" s="57"/>
      <c r="S1029" s="133"/>
      <c r="T1029" s="134">
        <f t="shared" si="38"/>
        <v>0</v>
      </c>
      <c r="U1029" s="522">
        <f t="shared" si="37"/>
        <v>13</v>
      </c>
    </row>
    <row r="1030" spans="1:21" ht="18" hidden="1" customHeight="1" outlineLevel="3">
      <c r="A1030" s="968"/>
      <c r="B1030" s="969"/>
      <c r="C1030" s="976"/>
      <c r="D1030" s="976"/>
      <c r="E1030" s="523">
        <v>62</v>
      </c>
      <c r="F1030" s="100"/>
      <c r="G1030" s="100"/>
      <c r="H1030" s="51"/>
      <c r="I1030" s="52"/>
      <c r="J1030" s="53"/>
      <c r="K1030" s="52"/>
      <c r="L1030" s="53"/>
      <c r="M1030" s="54"/>
      <c r="N1030" s="55"/>
      <c r="O1030" s="56"/>
      <c r="P1030" s="54"/>
      <c r="Q1030" s="55"/>
      <c r="R1030" s="57"/>
      <c r="S1030" s="133"/>
      <c r="T1030" s="134">
        <f t="shared" si="38"/>
        <v>0</v>
      </c>
      <c r="U1030" s="522">
        <f t="shared" si="37"/>
        <v>13</v>
      </c>
    </row>
    <row r="1031" spans="1:21" ht="18" hidden="1" customHeight="1" outlineLevel="3">
      <c r="A1031" s="968"/>
      <c r="B1031" s="969"/>
      <c r="C1031" s="976"/>
      <c r="D1031" s="976"/>
      <c r="E1031" s="523">
        <v>63</v>
      </c>
      <c r="F1031" s="100"/>
      <c r="G1031" s="100"/>
      <c r="H1031" s="51"/>
      <c r="I1031" s="52"/>
      <c r="J1031" s="53"/>
      <c r="K1031" s="52"/>
      <c r="L1031" s="53"/>
      <c r="M1031" s="54"/>
      <c r="N1031" s="55"/>
      <c r="O1031" s="56"/>
      <c r="P1031" s="54"/>
      <c r="Q1031" s="55"/>
      <c r="R1031" s="57"/>
      <c r="S1031" s="133"/>
      <c r="T1031" s="134">
        <f t="shared" si="38"/>
        <v>0</v>
      </c>
      <c r="U1031" s="522">
        <f t="shared" si="37"/>
        <v>13</v>
      </c>
    </row>
    <row r="1032" spans="1:21" ht="18" hidden="1" customHeight="1" outlineLevel="3">
      <c r="A1032" s="968"/>
      <c r="B1032" s="969"/>
      <c r="C1032" s="976"/>
      <c r="D1032" s="976"/>
      <c r="E1032" s="523">
        <v>64</v>
      </c>
      <c r="F1032" s="100"/>
      <c r="G1032" s="100"/>
      <c r="H1032" s="51"/>
      <c r="I1032" s="52"/>
      <c r="J1032" s="53"/>
      <c r="K1032" s="52"/>
      <c r="L1032" s="53"/>
      <c r="M1032" s="54"/>
      <c r="N1032" s="55"/>
      <c r="O1032" s="56"/>
      <c r="P1032" s="54"/>
      <c r="Q1032" s="55"/>
      <c r="R1032" s="57"/>
      <c r="S1032" s="133"/>
      <c r="T1032" s="134">
        <f t="shared" si="38"/>
        <v>0</v>
      </c>
      <c r="U1032" s="522">
        <f t="shared" si="37"/>
        <v>13</v>
      </c>
    </row>
    <row r="1033" spans="1:21" ht="18" hidden="1" customHeight="1" outlineLevel="3">
      <c r="A1033" s="968"/>
      <c r="B1033" s="969"/>
      <c r="C1033" s="976"/>
      <c r="D1033" s="976"/>
      <c r="E1033" s="523">
        <v>65</v>
      </c>
      <c r="F1033" s="100"/>
      <c r="G1033" s="100"/>
      <c r="H1033" s="51"/>
      <c r="I1033" s="52"/>
      <c r="J1033" s="53"/>
      <c r="K1033" s="52"/>
      <c r="L1033" s="53"/>
      <c r="M1033" s="54"/>
      <c r="N1033" s="55"/>
      <c r="O1033" s="56"/>
      <c r="P1033" s="54"/>
      <c r="Q1033" s="55"/>
      <c r="R1033" s="57"/>
      <c r="S1033" s="133"/>
      <c r="T1033" s="134">
        <f t="shared" si="38"/>
        <v>0</v>
      </c>
      <c r="U1033" s="522">
        <f t="shared" ref="U1033:U1048" si="39">$A$969</f>
        <v>13</v>
      </c>
    </row>
    <row r="1034" spans="1:21" ht="18" hidden="1" customHeight="1" outlineLevel="3">
      <c r="A1034" s="968"/>
      <c r="B1034" s="969"/>
      <c r="C1034" s="976"/>
      <c r="D1034" s="976"/>
      <c r="E1034" s="523">
        <v>66</v>
      </c>
      <c r="F1034" s="100"/>
      <c r="G1034" s="100"/>
      <c r="H1034" s="51"/>
      <c r="I1034" s="52"/>
      <c r="J1034" s="53"/>
      <c r="K1034" s="52"/>
      <c r="L1034" s="53"/>
      <c r="M1034" s="54"/>
      <c r="N1034" s="55"/>
      <c r="O1034" s="56"/>
      <c r="P1034" s="54"/>
      <c r="Q1034" s="55"/>
      <c r="R1034" s="57"/>
      <c r="S1034" s="133"/>
      <c r="T1034" s="134">
        <f t="shared" si="38"/>
        <v>0</v>
      </c>
      <c r="U1034" s="522">
        <f t="shared" si="39"/>
        <v>13</v>
      </c>
    </row>
    <row r="1035" spans="1:21" ht="18" hidden="1" customHeight="1" outlineLevel="3">
      <c r="A1035" s="968"/>
      <c r="B1035" s="969"/>
      <c r="C1035" s="976"/>
      <c r="D1035" s="976"/>
      <c r="E1035" s="523">
        <v>67</v>
      </c>
      <c r="F1035" s="100"/>
      <c r="G1035" s="100"/>
      <c r="H1035" s="51"/>
      <c r="I1035" s="52"/>
      <c r="J1035" s="53"/>
      <c r="K1035" s="52"/>
      <c r="L1035" s="53"/>
      <c r="M1035" s="54"/>
      <c r="N1035" s="55"/>
      <c r="O1035" s="56"/>
      <c r="P1035" s="54"/>
      <c r="Q1035" s="55"/>
      <c r="R1035" s="57"/>
      <c r="S1035" s="133"/>
      <c r="T1035" s="134">
        <f t="shared" si="38"/>
        <v>0</v>
      </c>
      <c r="U1035" s="522">
        <f t="shared" si="39"/>
        <v>13</v>
      </c>
    </row>
    <row r="1036" spans="1:21" ht="18" hidden="1" customHeight="1" outlineLevel="3">
      <c r="A1036" s="968"/>
      <c r="B1036" s="969"/>
      <c r="C1036" s="976"/>
      <c r="D1036" s="976"/>
      <c r="E1036" s="523">
        <v>68</v>
      </c>
      <c r="F1036" s="100"/>
      <c r="G1036" s="100"/>
      <c r="H1036" s="51"/>
      <c r="I1036" s="52"/>
      <c r="J1036" s="53"/>
      <c r="K1036" s="52"/>
      <c r="L1036" s="53"/>
      <c r="M1036" s="54"/>
      <c r="N1036" s="55"/>
      <c r="O1036" s="56"/>
      <c r="P1036" s="54"/>
      <c r="Q1036" s="55"/>
      <c r="R1036" s="57"/>
      <c r="S1036" s="133"/>
      <c r="T1036" s="134">
        <f t="shared" si="38"/>
        <v>0</v>
      </c>
      <c r="U1036" s="522">
        <f t="shared" si="39"/>
        <v>13</v>
      </c>
    </row>
    <row r="1037" spans="1:21" ht="18" hidden="1" customHeight="1" outlineLevel="3">
      <c r="A1037" s="968"/>
      <c r="B1037" s="969"/>
      <c r="C1037" s="976"/>
      <c r="D1037" s="976"/>
      <c r="E1037" s="523">
        <v>69</v>
      </c>
      <c r="F1037" s="100"/>
      <c r="G1037" s="100"/>
      <c r="H1037" s="51"/>
      <c r="I1037" s="52"/>
      <c r="J1037" s="53"/>
      <c r="K1037" s="52"/>
      <c r="L1037" s="53"/>
      <c r="M1037" s="54"/>
      <c r="N1037" s="55"/>
      <c r="O1037" s="56"/>
      <c r="P1037" s="54"/>
      <c r="Q1037" s="55"/>
      <c r="R1037" s="57"/>
      <c r="S1037" s="133"/>
      <c r="T1037" s="134">
        <f t="shared" si="38"/>
        <v>0</v>
      </c>
      <c r="U1037" s="522">
        <f t="shared" si="39"/>
        <v>13</v>
      </c>
    </row>
    <row r="1038" spans="1:21" ht="18" hidden="1" customHeight="1" outlineLevel="3">
      <c r="A1038" s="968"/>
      <c r="B1038" s="969"/>
      <c r="C1038" s="976"/>
      <c r="D1038" s="976"/>
      <c r="E1038" s="523">
        <v>70</v>
      </c>
      <c r="F1038" s="100"/>
      <c r="G1038" s="100"/>
      <c r="H1038" s="51"/>
      <c r="I1038" s="52"/>
      <c r="J1038" s="53"/>
      <c r="K1038" s="52"/>
      <c r="L1038" s="53"/>
      <c r="M1038" s="54"/>
      <c r="N1038" s="55"/>
      <c r="O1038" s="56"/>
      <c r="P1038" s="54"/>
      <c r="Q1038" s="55"/>
      <c r="R1038" s="57"/>
      <c r="S1038" s="133"/>
      <c r="T1038" s="134">
        <f t="shared" si="38"/>
        <v>0</v>
      </c>
      <c r="U1038" s="522">
        <f t="shared" si="39"/>
        <v>13</v>
      </c>
    </row>
    <row r="1039" spans="1:21" ht="18" hidden="1" customHeight="1" outlineLevel="3">
      <c r="A1039" s="968"/>
      <c r="B1039" s="969"/>
      <c r="C1039" s="976"/>
      <c r="D1039" s="976"/>
      <c r="E1039" s="523">
        <v>71</v>
      </c>
      <c r="F1039" s="100"/>
      <c r="G1039" s="100"/>
      <c r="H1039" s="51"/>
      <c r="I1039" s="52"/>
      <c r="J1039" s="53"/>
      <c r="K1039" s="52"/>
      <c r="L1039" s="53"/>
      <c r="M1039" s="54"/>
      <c r="N1039" s="55"/>
      <c r="O1039" s="56"/>
      <c r="P1039" s="54"/>
      <c r="Q1039" s="55"/>
      <c r="R1039" s="57"/>
      <c r="S1039" s="133"/>
      <c r="T1039" s="134">
        <f t="shared" si="38"/>
        <v>0</v>
      </c>
      <c r="U1039" s="522">
        <f t="shared" si="39"/>
        <v>13</v>
      </c>
    </row>
    <row r="1040" spans="1:21" ht="18" hidden="1" customHeight="1" outlineLevel="3">
      <c r="A1040" s="968"/>
      <c r="B1040" s="969"/>
      <c r="C1040" s="976"/>
      <c r="D1040" s="976"/>
      <c r="E1040" s="523">
        <v>72</v>
      </c>
      <c r="F1040" s="100"/>
      <c r="G1040" s="100"/>
      <c r="H1040" s="51"/>
      <c r="I1040" s="52"/>
      <c r="J1040" s="53"/>
      <c r="K1040" s="52"/>
      <c r="L1040" s="53"/>
      <c r="M1040" s="54"/>
      <c r="N1040" s="55"/>
      <c r="O1040" s="56"/>
      <c r="P1040" s="54"/>
      <c r="Q1040" s="55"/>
      <c r="R1040" s="57"/>
      <c r="S1040" s="133"/>
      <c r="T1040" s="134">
        <f t="shared" si="38"/>
        <v>0</v>
      </c>
      <c r="U1040" s="522">
        <f t="shared" si="39"/>
        <v>13</v>
      </c>
    </row>
    <row r="1041" spans="1:21" ht="18" hidden="1" customHeight="1" outlineLevel="3">
      <c r="A1041" s="968"/>
      <c r="B1041" s="969"/>
      <c r="C1041" s="976"/>
      <c r="D1041" s="976"/>
      <c r="E1041" s="523">
        <v>73</v>
      </c>
      <c r="F1041" s="100"/>
      <c r="G1041" s="100"/>
      <c r="H1041" s="51"/>
      <c r="I1041" s="52"/>
      <c r="J1041" s="53"/>
      <c r="K1041" s="52"/>
      <c r="L1041" s="53"/>
      <c r="M1041" s="54"/>
      <c r="N1041" s="55"/>
      <c r="O1041" s="56"/>
      <c r="P1041" s="54"/>
      <c r="Q1041" s="55"/>
      <c r="R1041" s="57"/>
      <c r="S1041" s="133"/>
      <c r="T1041" s="134">
        <f t="shared" si="38"/>
        <v>0</v>
      </c>
      <c r="U1041" s="522">
        <f t="shared" si="39"/>
        <v>13</v>
      </c>
    </row>
    <row r="1042" spans="1:21" ht="18" hidden="1" customHeight="1" outlineLevel="3">
      <c r="A1042" s="968"/>
      <c r="B1042" s="969"/>
      <c r="C1042" s="976"/>
      <c r="D1042" s="976"/>
      <c r="E1042" s="523">
        <v>74</v>
      </c>
      <c r="F1042" s="100"/>
      <c r="G1042" s="100"/>
      <c r="H1042" s="51"/>
      <c r="I1042" s="52"/>
      <c r="J1042" s="53"/>
      <c r="K1042" s="52"/>
      <c r="L1042" s="53"/>
      <c r="M1042" s="54"/>
      <c r="N1042" s="55"/>
      <c r="O1042" s="56"/>
      <c r="P1042" s="54"/>
      <c r="Q1042" s="55"/>
      <c r="R1042" s="57"/>
      <c r="S1042" s="133"/>
      <c r="T1042" s="134">
        <f t="shared" si="38"/>
        <v>0</v>
      </c>
      <c r="U1042" s="522">
        <f t="shared" si="39"/>
        <v>13</v>
      </c>
    </row>
    <row r="1043" spans="1:21" ht="18" hidden="1" customHeight="1" outlineLevel="3">
      <c r="A1043" s="968"/>
      <c r="B1043" s="969"/>
      <c r="C1043" s="976"/>
      <c r="D1043" s="976"/>
      <c r="E1043" s="523">
        <v>75</v>
      </c>
      <c r="F1043" s="100"/>
      <c r="G1043" s="100"/>
      <c r="H1043" s="51"/>
      <c r="I1043" s="52"/>
      <c r="J1043" s="53"/>
      <c r="K1043" s="52"/>
      <c r="L1043" s="53"/>
      <c r="M1043" s="54"/>
      <c r="N1043" s="55"/>
      <c r="O1043" s="56"/>
      <c r="P1043" s="54"/>
      <c r="Q1043" s="55"/>
      <c r="R1043" s="57"/>
      <c r="S1043" s="133"/>
      <c r="T1043" s="134">
        <f t="shared" si="38"/>
        <v>0</v>
      </c>
      <c r="U1043" s="522">
        <f t="shared" si="39"/>
        <v>13</v>
      </c>
    </row>
    <row r="1044" spans="1:21" ht="18" hidden="1" customHeight="1" outlineLevel="3">
      <c r="A1044" s="968"/>
      <c r="B1044" s="969"/>
      <c r="C1044" s="976"/>
      <c r="D1044" s="976"/>
      <c r="E1044" s="523">
        <v>76</v>
      </c>
      <c r="F1044" s="100"/>
      <c r="G1044" s="100"/>
      <c r="H1044" s="51"/>
      <c r="I1044" s="52"/>
      <c r="J1044" s="53"/>
      <c r="K1044" s="52"/>
      <c r="L1044" s="53"/>
      <c r="M1044" s="54"/>
      <c r="N1044" s="55"/>
      <c r="O1044" s="56"/>
      <c r="P1044" s="54"/>
      <c r="Q1044" s="55"/>
      <c r="R1044" s="57"/>
      <c r="S1044" s="133"/>
      <c r="T1044" s="134">
        <f t="shared" si="38"/>
        <v>0</v>
      </c>
      <c r="U1044" s="522">
        <f t="shared" si="39"/>
        <v>13</v>
      </c>
    </row>
    <row r="1045" spans="1:21" ht="18" hidden="1" customHeight="1" outlineLevel="3">
      <c r="A1045" s="968"/>
      <c r="B1045" s="969"/>
      <c r="C1045" s="976"/>
      <c r="D1045" s="976"/>
      <c r="E1045" s="523">
        <v>77</v>
      </c>
      <c r="F1045" s="100"/>
      <c r="G1045" s="100"/>
      <c r="H1045" s="51"/>
      <c r="I1045" s="52"/>
      <c r="J1045" s="53"/>
      <c r="K1045" s="52"/>
      <c r="L1045" s="53"/>
      <c r="M1045" s="54"/>
      <c r="N1045" s="55"/>
      <c r="O1045" s="56"/>
      <c r="P1045" s="54"/>
      <c r="Q1045" s="55"/>
      <c r="R1045" s="57"/>
      <c r="S1045" s="133"/>
      <c r="T1045" s="134">
        <f t="shared" si="38"/>
        <v>0</v>
      </c>
      <c r="U1045" s="522">
        <f t="shared" si="39"/>
        <v>13</v>
      </c>
    </row>
    <row r="1046" spans="1:21" ht="18" hidden="1" customHeight="1" outlineLevel="3">
      <c r="A1046" s="968"/>
      <c r="B1046" s="969"/>
      <c r="C1046" s="976"/>
      <c r="D1046" s="976"/>
      <c r="E1046" s="523">
        <v>78</v>
      </c>
      <c r="F1046" s="100"/>
      <c r="G1046" s="100"/>
      <c r="H1046" s="51"/>
      <c r="I1046" s="52"/>
      <c r="J1046" s="53"/>
      <c r="K1046" s="52"/>
      <c r="L1046" s="53"/>
      <c r="M1046" s="54"/>
      <c r="N1046" s="55"/>
      <c r="O1046" s="56"/>
      <c r="P1046" s="54"/>
      <c r="Q1046" s="55"/>
      <c r="R1046" s="57"/>
      <c r="S1046" s="133"/>
      <c r="T1046" s="134">
        <f t="shared" si="38"/>
        <v>0</v>
      </c>
      <c r="U1046" s="522">
        <f t="shared" si="39"/>
        <v>13</v>
      </c>
    </row>
    <row r="1047" spans="1:21" ht="18" hidden="1" customHeight="1" outlineLevel="3">
      <c r="A1047" s="968"/>
      <c r="B1047" s="969"/>
      <c r="C1047" s="976"/>
      <c r="D1047" s="976"/>
      <c r="E1047" s="523">
        <v>79</v>
      </c>
      <c r="F1047" s="100"/>
      <c r="G1047" s="100"/>
      <c r="H1047" s="51"/>
      <c r="I1047" s="52"/>
      <c r="J1047" s="53"/>
      <c r="K1047" s="52"/>
      <c r="L1047" s="53"/>
      <c r="M1047" s="54"/>
      <c r="N1047" s="55"/>
      <c r="O1047" s="56"/>
      <c r="P1047" s="54"/>
      <c r="Q1047" s="55"/>
      <c r="R1047" s="57"/>
      <c r="S1047" s="133"/>
      <c r="T1047" s="134">
        <f t="shared" si="38"/>
        <v>0</v>
      </c>
      <c r="U1047" s="522">
        <f t="shared" si="39"/>
        <v>13</v>
      </c>
    </row>
    <row r="1048" spans="1:21" ht="18" hidden="1" customHeight="1" outlineLevel="3">
      <c r="A1048" s="970"/>
      <c r="B1048" s="971"/>
      <c r="C1048" s="977"/>
      <c r="D1048" s="977"/>
      <c r="E1048" s="59">
        <v>80</v>
      </c>
      <c r="F1048" s="39"/>
      <c r="G1048" s="39"/>
      <c r="H1048" s="60"/>
      <c r="I1048" s="61"/>
      <c r="J1048" s="62"/>
      <c r="K1048" s="61"/>
      <c r="L1048" s="62"/>
      <c r="M1048" s="63"/>
      <c r="N1048" s="64"/>
      <c r="O1048" s="65"/>
      <c r="P1048" s="63"/>
      <c r="Q1048" s="64"/>
      <c r="R1048" s="66"/>
      <c r="S1048" s="128"/>
      <c r="T1048" s="129">
        <f t="shared" si="38"/>
        <v>0</v>
      </c>
      <c r="U1048" s="522">
        <f t="shared" si="39"/>
        <v>13</v>
      </c>
    </row>
    <row r="1049" spans="1:21" ht="18" hidden="1" customHeight="1" outlineLevel="2">
      <c r="A1049" s="994">
        <v>14</v>
      </c>
      <c r="B1049" s="995"/>
      <c r="C1049" s="998" t="str">
        <f>IF('B-１地域番号①'!$B85="","",'B-１地域番号①'!$B85)</f>
        <v/>
      </c>
      <c r="D1049" s="998" t="str">
        <f>IF('B-１地域番号①'!$E87="","",'B-１地域番号①'!$E87)</f>
        <v/>
      </c>
      <c r="E1049" s="35">
        <v>1</v>
      </c>
      <c r="F1049" s="36"/>
      <c r="G1049" s="36"/>
      <c r="H1049" s="37"/>
      <c r="I1049" s="38"/>
      <c r="J1049" s="2"/>
      <c r="K1049" s="4"/>
      <c r="L1049" s="5"/>
      <c r="M1049" s="3"/>
      <c r="N1049" s="4"/>
      <c r="O1049" s="5"/>
      <c r="P1049" s="3"/>
      <c r="Q1049" s="4"/>
      <c r="R1049" s="6"/>
      <c r="S1049" s="8"/>
      <c r="T1049" s="127">
        <f t="shared" si="38"/>
        <v>0</v>
      </c>
      <c r="U1049" s="522">
        <f t="shared" ref="U1049:U1112" si="40">$A$1049</f>
        <v>14</v>
      </c>
    </row>
    <row r="1050" spans="1:21" ht="18" hidden="1" customHeight="1" outlineLevel="2">
      <c r="A1050" s="968"/>
      <c r="B1050" s="969"/>
      <c r="C1050" s="976"/>
      <c r="D1050" s="976"/>
      <c r="E1050" s="523">
        <v>2</v>
      </c>
      <c r="F1050" s="100"/>
      <c r="G1050" s="100"/>
      <c r="H1050" s="51"/>
      <c r="I1050" s="52"/>
      <c r="J1050" s="53"/>
      <c r="K1050" s="55"/>
      <c r="L1050" s="56"/>
      <c r="M1050" s="54"/>
      <c r="N1050" s="55"/>
      <c r="O1050" s="56"/>
      <c r="P1050" s="54"/>
      <c r="Q1050" s="55"/>
      <c r="R1050" s="57"/>
      <c r="S1050" s="133"/>
      <c r="T1050" s="134">
        <f t="shared" si="38"/>
        <v>0</v>
      </c>
      <c r="U1050" s="522">
        <f t="shared" si="40"/>
        <v>14</v>
      </c>
    </row>
    <row r="1051" spans="1:21" ht="18" hidden="1" customHeight="1" outlineLevel="2">
      <c r="A1051" s="968"/>
      <c r="B1051" s="969"/>
      <c r="C1051" s="976"/>
      <c r="D1051" s="976"/>
      <c r="E1051" s="523">
        <v>3</v>
      </c>
      <c r="F1051" s="100"/>
      <c r="G1051" s="100"/>
      <c r="H1051" s="51"/>
      <c r="I1051" s="52"/>
      <c r="J1051" s="53"/>
      <c r="K1051" s="55"/>
      <c r="L1051" s="56"/>
      <c r="M1051" s="54"/>
      <c r="N1051" s="55"/>
      <c r="O1051" s="56"/>
      <c r="P1051" s="54"/>
      <c r="Q1051" s="55"/>
      <c r="R1051" s="57"/>
      <c r="S1051" s="133"/>
      <c r="T1051" s="134">
        <f t="shared" si="38"/>
        <v>0</v>
      </c>
      <c r="U1051" s="522">
        <f t="shared" si="40"/>
        <v>14</v>
      </c>
    </row>
    <row r="1052" spans="1:21" ht="18" hidden="1" customHeight="1" outlineLevel="2">
      <c r="A1052" s="968"/>
      <c r="B1052" s="969"/>
      <c r="C1052" s="976"/>
      <c r="D1052" s="976"/>
      <c r="E1052" s="523">
        <v>4</v>
      </c>
      <c r="F1052" s="100"/>
      <c r="G1052" s="100"/>
      <c r="H1052" s="51"/>
      <c r="I1052" s="52"/>
      <c r="J1052" s="53"/>
      <c r="K1052" s="52"/>
      <c r="L1052" s="53"/>
      <c r="M1052" s="54"/>
      <c r="N1052" s="52"/>
      <c r="O1052" s="56"/>
      <c r="P1052" s="76"/>
      <c r="Q1052" s="55"/>
      <c r="R1052" s="57"/>
      <c r="S1052" s="133"/>
      <c r="T1052" s="134">
        <f t="shared" si="38"/>
        <v>0</v>
      </c>
      <c r="U1052" s="522">
        <f t="shared" si="40"/>
        <v>14</v>
      </c>
    </row>
    <row r="1053" spans="1:21" ht="18" hidden="1" customHeight="1" outlineLevel="2">
      <c r="A1053" s="968"/>
      <c r="B1053" s="969"/>
      <c r="C1053" s="976"/>
      <c r="D1053" s="976"/>
      <c r="E1053" s="523">
        <v>5</v>
      </c>
      <c r="F1053" s="100"/>
      <c r="G1053" s="100"/>
      <c r="H1053" s="51"/>
      <c r="I1053" s="52"/>
      <c r="J1053" s="53"/>
      <c r="K1053" s="52"/>
      <c r="L1053" s="53"/>
      <c r="M1053" s="54"/>
      <c r="N1053" s="52"/>
      <c r="O1053" s="56"/>
      <c r="P1053" s="76"/>
      <c r="Q1053" s="55"/>
      <c r="R1053" s="57"/>
      <c r="S1053" s="133"/>
      <c r="T1053" s="134">
        <f t="shared" si="38"/>
        <v>0</v>
      </c>
      <c r="U1053" s="522">
        <f t="shared" si="40"/>
        <v>14</v>
      </c>
    </row>
    <row r="1054" spans="1:21" ht="18" hidden="1" customHeight="1" outlineLevel="2">
      <c r="A1054" s="968"/>
      <c r="B1054" s="969"/>
      <c r="C1054" s="976"/>
      <c r="D1054" s="976"/>
      <c r="E1054" s="523">
        <v>6</v>
      </c>
      <c r="F1054" s="100"/>
      <c r="G1054" s="100"/>
      <c r="H1054" s="51"/>
      <c r="I1054" s="52"/>
      <c r="J1054" s="53"/>
      <c r="K1054" s="52"/>
      <c r="L1054" s="53"/>
      <c r="M1054" s="54"/>
      <c r="N1054" s="52"/>
      <c r="O1054" s="56"/>
      <c r="P1054" s="76"/>
      <c r="Q1054" s="55"/>
      <c r="R1054" s="57"/>
      <c r="S1054" s="133"/>
      <c r="T1054" s="134">
        <f t="shared" si="38"/>
        <v>0</v>
      </c>
      <c r="U1054" s="522">
        <f t="shared" si="40"/>
        <v>14</v>
      </c>
    </row>
    <row r="1055" spans="1:21" ht="18" hidden="1" customHeight="1" outlineLevel="2">
      <c r="A1055" s="968"/>
      <c r="B1055" s="969"/>
      <c r="C1055" s="976"/>
      <c r="D1055" s="976"/>
      <c r="E1055" s="523">
        <v>7</v>
      </c>
      <c r="F1055" s="100"/>
      <c r="G1055" s="100"/>
      <c r="H1055" s="51"/>
      <c r="I1055" s="52"/>
      <c r="J1055" s="53"/>
      <c r="K1055" s="52"/>
      <c r="L1055" s="53"/>
      <c r="M1055" s="54"/>
      <c r="N1055" s="55"/>
      <c r="O1055" s="56"/>
      <c r="P1055" s="54"/>
      <c r="Q1055" s="55"/>
      <c r="R1055" s="57"/>
      <c r="S1055" s="133"/>
      <c r="T1055" s="134">
        <f t="shared" si="38"/>
        <v>0</v>
      </c>
      <c r="U1055" s="522">
        <f t="shared" si="40"/>
        <v>14</v>
      </c>
    </row>
    <row r="1056" spans="1:21" ht="18" hidden="1" customHeight="1" outlineLevel="2">
      <c r="A1056" s="968"/>
      <c r="B1056" s="969"/>
      <c r="C1056" s="976"/>
      <c r="D1056" s="976"/>
      <c r="E1056" s="523">
        <v>8</v>
      </c>
      <c r="F1056" s="100"/>
      <c r="G1056" s="100"/>
      <c r="H1056" s="51"/>
      <c r="I1056" s="52"/>
      <c r="J1056" s="53"/>
      <c r="K1056" s="52"/>
      <c r="L1056" s="53"/>
      <c r="M1056" s="54"/>
      <c r="N1056" s="55"/>
      <c r="O1056" s="56"/>
      <c r="P1056" s="54"/>
      <c r="Q1056" s="55"/>
      <c r="R1056" s="57"/>
      <c r="S1056" s="133"/>
      <c r="T1056" s="134">
        <f t="shared" si="38"/>
        <v>0</v>
      </c>
      <c r="U1056" s="522">
        <f t="shared" si="40"/>
        <v>14</v>
      </c>
    </row>
    <row r="1057" spans="1:21" ht="18" hidden="1" customHeight="1" outlineLevel="2">
      <c r="A1057" s="968"/>
      <c r="B1057" s="969"/>
      <c r="C1057" s="976"/>
      <c r="D1057" s="976"/>
      <c r="E1057" s="523">
        <v>9</v>
      </c>
      <c r="F1057" s="100"/>
      <c r="G1057" s="100"/>
      <c r="H1057" s="51"/>
      <c r="I1057" s="52"/>
      <c r="J1057" s="53"/>
      <c r="K1057" s="52"/>
      <c r="L1057" s="53"/>
      <c r="M1057" s="54"/>
      <c r="N1057" s="55"/>
      <c r="O1057" s="56"/>
      <c r="P1057" s="54"/>
      <c r="Q1057" s="55"/>
      <c r="R1057" s="57"/>
      <c r="S1057" s="133"/>
      <c r="T1057" s="134">
        <f t="shared" si="38"/>
        <v>0</v>
      </c>
      <c r="U1057" s="522">
        <f t="shared" si="40"/>
        <v>14</v>
      </c>
    </row>
    <row r="1058" spans="1:21" ht="18" hidden="1" customHeight="1" outlineLevel="2">
      <c r="A1058" s="968"/>
      <c r="B1058" s="969"/>
      <c r="C1058" s="976"/>
      <c r="D1058" s="976"/>
      <c r="E1058" s="523">
        <v>10</v>
      </c>
      <c r="F1058" s="100"/>
      <c r="G1058" s="100"/>
      <c r="H1058" s="51"/>
      <c r="I1058" s="52"/>
      <c r="J1058" s="53"/>
      <c r="K1058" s="52"/>
      <c r="L1058" s="53"/>
      <c r="M1058" s="54"/>
      <c r="N1058" s="55"/>
      <c r="O1058" s="56"/>
      <c r="P1058" s="54"/>
      <c r="Q1058" s="55"/>
      <c r="R1058" s="57"/>
      <c r="S1058" s="133"/>
      <c r="T1058" s="134">
        <f t="shared" si="38"/>
        <v>0</v>
      </c>
      <c r="U1058" s="522">
        <f t="shared" si="40"/>
        <v>14</v>
      </c>
    </row>
    <row r="1059" spans="1:21" ht="18" hidden="1" customHeight="1" outlineLevel="2">
      <c r="A1059" s="968"/>
      <c r="B1059" s="969"/>
      <c r="C1059" s="976"/>
      <c r="D1059" s="976"/>
      <c r="E1059" s="523">
        <v>11</v>
      </c>
      <c r="F1059" s="100"/>
      <c r="G1059" s="100"/>
      <c r="H1059" s="51"/>
      <c r="I1059" s="52"/>
      <c r="J1059" s="53"/>
      <c r="K1059" s="52"/>
      <c r="L1059" s="53"/>
      <c r="M1059" s="54"/>
      <c r="N1059" s="55"/>
      <c r="O1059" s="56"/>
      <c r="P1059" s="54"/>
      <c r="Q1059" s="55"/>
      <c r="R1059" s="57"/>
      <c r="S1059" s="133"/>
      <c r="T1059" s="134">
        <f t="shared" si="38"/>
        <v>0</v>
      </c>
      <c r="U1059" s="522">
        <f t="shared" si="40"/>
        <v>14</v>
      </c>
    </row>
    <row r="1060" spans="1:21" ht="18" hidden="1" customHeight="1" outlineLevel="2">
      <c r="A1060" s="968"/>
      <c r="B1060" s="969"/>
      <c r="C1060" s="976"/>
      <c r="D1060" s="976"/>
      <c r="E1060" s="523">
        <v>12</v>
      </c>
      <c r="F1060" s="100"/>
      <c r="G1060" s="100"/>
      <c r="H1060" s="51"/>
      <c r="I1060" s="52"/>
      <c r="J1060" s="53"/>
      <c r="K1060" s="52"/>
      <c r="L1060" s="53"/>
      <c r="M1060" s="54"/>
      <c r="N1060" s="55"/>
      <c r="O1060" s="56"/>
      <c r="P1060" s="54"/>
      <c r="Q1060" s="55"/>
      <c r="R1060" s="57"/>
      <c r="S1060" s="133"/>
      <c r="T1060" s="134">
        <f t="shared" si="38"/>
        <v>0</v>
      </c>
      <c r="U1060" s="522">
        <f t="shared" si="40"/>
        <v>14</v>
      </c>
    </row>
    <row r="1061" spans="1:21" ht="18" hidden="1" customHeight="1" outlineLevel="2">
      <c r="A1061" s="968"/>
      <c r="B1061" s="969"/>
      <c r="C1061" s="976"/>
      <c r="D1061" s="976"/>
      <c r="E1061" s="523">
        <v>13</v>
      </c>
      <c r="F1061" s="100"/>
      <c r="G1061" s="100"/>
      <c r="H1061" s="51"/>
      <c r="I1061" s="52"/>
      <c r="J1061" s="53"/>
      <c r="K1061" s="52"/>
      <c r="L1061" s="53"/>
      <c r="M1061" s="54"/>
      <c r="N1061" s="55"/>
      <c r="O1061" s="56"/>
      <c r="P1061" s="54"/>
      <c r="Q1061" s="55"/>
      <c r="R1061" s="57"/>
      <c r="S1061" s="133"/>
      <c r="T1061" s="134">
        <f t="shared" si="38"/>
        <v>0</v>
      </c>
      <c r="U1061" s="522">
        <f t="shared" si="40"/>
        <v>14</v>
      </c>
    </row>
    <row r="1062" spans="1:21" ht="18" hidden="1" customHeight="1" outlineLevel="2">
      <c r="A1062" s="968"/>
      <c r="B1062" s="969"/>
      <c r="C1062" s="976"/>
      <c r="D1062" s="976"/>
      <c r="E1062" s="523">
        <v>14</v>
      </c>
      <c r="F1062" s="100"/>
      <c r="G1062" s="100"/>
      <c r="H1062" s="51"/>
      <c r="I1062" s="52"/>
      <c r="J1062" s="53"/>
      <c r="K1062" s="52"/>
      <c r="L1062" s="53"/>
      <c r="M1062" s="54"/>
      <c r="N1062" s="55"/>
      <c r="O1062" s="56"/>
      <c r="P1062" s="54"/>
      <c r="Q1062" s="55"/>
      <c r="R1062" s="57"/>
      <c r="S1062" s="133"/>
      <c r="T1062" s="134">
        <f t="shared" si="38"/>
        <v>0</v>
      </c>
      <c r="U1062" s="522">
        <f t="shared" si="40"/>
        <v>14</v>
      </c>
    </row>
    <row r="1063" spans="1:21" ht="18" hidden="1" customHeight="1" outlineLevel="2">
      <c r="A1063" s="968"/>
      <c r="B1063" s="969"/>
      <c r="C1063" s="976"/>
      <c r="D1063" s="976"/>
      <c r="E1063" s="523">
        <v>15</v>
      </c>
      <c r="F1063" s="100"/>
      <c r="G1063" s="100"/>
      <c r="H1063" s="51"/>
      <c r="I1063" s="52"/>
      <c r="J1063" s="53"/>
      <c r="K1063" s="52"/>
      <c r="L1063" s="53"/>
      <c r="M1063" s="54"/>
      <c r="N1063" s="55"/>
      <c r="O1063" s="56"/>
      <c r="P1063" s="54"/>
      <c r="Q1063" s="55"/>
      <c r="R1063" s="57"/>
      <c r="S1063" s="133"/>
      <c r="T1063" s="134">
        <f t="shared" si="38"/>
        <v>0</v>
      </c>
      <c r="U1063" s="522">
        <f t="shared" si="40"/>
        <v>14</v>
      </c>
    </row>
    <row r="1064" spans="1:21" ht="18" hidden="1" customHeight="1" outlineLevel="2">
      <c r="A1064" s="968"/>
      <c r="B1064" s="969"/>
      <c r="C1064" s="976"/>
      <c r="D1064" s="976"/>
      <c r="E1064" s="523">
        <v>16</v>
      </c>
      <c r="F1064" s="100"/>
      <c r="G1064" s="100"/>
      <c r="H1064" s="51"/>
      <c r="I1064" s="52"/>
      <c r="J1064" s="53"/>
      <c r="K1064" s="52"/>
      <c r="L1064" s="53"/>
      <c r="M1064" s="54"/>
      <c r="N1064" s="55"/>
      <c r="O1064" s="56"/>
      <c r="P1064" s="54"/>
      <c r="Q1064" s="55"/>
      <c r="R1064" s="57"/>
      <c r="S1064" s="133"/>
      <c r="T1064" s="134">
        <f t="shared" si="38"/>
        <v>0</v>
      </c>
      <c r="U1064" s="522">
        <f t="shared" si="40"/>
        <v>14</v>
      </c>
    </row>
    <row r="1065" spans="1:21" ht="18" hidden="1" customHeight="1" outlineLevel="2">
      <c r="A1065" s="968"/>
      <c r="B1065" s="969"/>
      <c r="C1065" s="976"/>
      <c r="D1065" s="976"/>
      <c r="E1065" s="523">
        <v>17</v>
      </c>
      <c r="F1065" s="100"/>
      <c r="G1065" s="100"/>
      <c r="H1065" s="51"/>
      <c r="I1065" s="52"/>
      <c r="J1065" s="53"/>
      <c r="K1065" s="52"/>
      <c r="L1065" s="53"/>
      <c r="M1065" s="54"/>
      <c r="N1065" s="55"/>
      <c r="O1065" s="56"/>
      <c r="P1065" s="54"/>
      <c r="Q1065" s="55"/>
      <c r="R1065" s="57"/>
      <c r="S1065" s="133"/>
      <c r="T1065" s="134">
        <f t="shared" si="38"/>
        <v>0</v>
      </c>
      <c r="U1065" s="522">
        <f t="shared" si="40"/>
        <v>14</v>
      </c>
    </row>
    <row r="1066" spans="1:21" ht="18" hidden="1" customHeight="1" outlineLevel="2">
      <c r="A1066" s="968"/>
      <c r="B1066" s="969"/>
      <c r="C1066" s="976"/>
      <c r="D1066" s="976"/>
      <c r="E1066" s="523">
        <v>18</v>
      </c>
      <c r="F1066" s="100"/>
      <c r="G1066" s="100"/>
      <c r="H1066" s="51"/>
      <c r="I1066" s="52"/>
      <c r="J1066" s="53"/>
      <c r="K1066" s="52"/>
      <c r="L1066" s="53"/>
      <c r="M1066" s="54"/>
      <c r="N1066" s="55"/>
      <c r="O1066" s="56"/>
      <c r="P1066" s="54"/>
      <c r="Q1066" s="55"/>
      <c r="R1066" s="57"/>
      <c r="S1066" s="133"/>
      <c r="T1066" s="134">
        <f t="shared" si="38"/>
        <v>0</v>
      </c>
      <c r="U1066" s="522">
        <f t="shared" si="40"/>
        <v>14</v>
      </c>
    </row>
    <row r="1067" spans="1:21" ht="18" hidden="1" customHeight="1" outlineLevel="2">
      <c r="A1067" s="968"/>
      <c r="B1067" s="969"/>
      <c r="C1067" s="976"/>
      <c r="D1067" s="976"/>
      <c r="E1067" s="523">
        <v>19</v>
      </c>
      <c r="F1067" s="100"/>
      <c r="G1067" s="100"/>
      <c r="H1067" s="51"/>
      <c r="I1067" s="52"/>
      <c r="J1067" s="53"/>
      <c r="K1067" s="52"/>
      <c r="L1067" s="53"/>
      <c r="M1067" s="54"/>
      <c r="N1067" s="55"/>
      <c r="O1067" s="56"/>
      <c r="P1067" s="54"/>
      <c r="Q1067" s="55"/>
      <c r="R1067" s="57"/>
      <c r="S1067" s="133"/>
      <c r="T1067" s="134">
        <f t="shared" si="38"/>
        <v>0</v>
      </c>
      <c r="U1067" s="522">
        <f t="shared" si="40"/>
        <v>14</v>
      </c>
    </row>
    <row r="1068" spans="1:21" ht="18" hidden="1" customHeight="1" outlineLevel="2">
      <c r="A1068" s="968"/>
      <c r="B1068" s="969"/>
      <c r="C1068" s="976"/>
      <c r="D1068" s="976"/>
      <c r="E1068" s="523">
        <v>20</v>
      </c>
      <c r="F1068" s="100"/>
      <c r="G1068" s="100"/>
      <c r="H1068" s="51"/>
      <c r="I1068" s="52"/>
      <c r="J1068" s="53"/>
      <c r="K1068" s="52"/>
      <c r="L1068" s="53"/>
      <c r="M1068" s="54"/>
      <c r="N1068" s="55"/>
      <c r="O1068" s="56"/>
      <c r="P1068" s="54"/>
      <c r="Q1068" s="55"/>
      <c r="R1068" s="57"/>
      <c r="S1068" s="133"/>
      <c r="T1068" s="134">
        <f t="shared" si="38"/>
        <v>0</v>
      </c>
      <c r="U1068" s="522">
        <f t="shared" si="40"/>
        <v>14</v>
      </c>
    </row>
    <row r="1069" spans="1:21" ht="18" hidden="1" customHeight="1" outlineLevel="2">
      <c r="A1069" s="968"/>
      <c r="B1069" s="969"/>
      <c r="C1069" s="976"/>
      <c r="D1069" s="976"/>
      <c r="E1069" s="523">
        <v>21</v>
      </c>
      <c r="F1069" s="100"/>
      <c r="G1069" s="100"/>
      <c r="H1069" s="51"/>
      <c r="I1069" s="52"/>
      <c r="J1069" s="53"/>
      <c r="K1069" s="52"/>
      <c r="L1069" s="53"/>
      <c r="M1069" s="54"/>
      <c r="N1069" s="55"/>
      <c r="O1069" s="56"/>
      <c r="P1069" s="54"/>
      <c r="Q1069" s="55"/>
      <c r="R1069" s="57"/>
      <c r="S1069" s="133"/>
      <c r="T1069" s="134">
        <f t="shared" si="38"/>
        <v>0</v>
      </c>
      <c r="U1069" s="522">
        <f t="shared" si="40"/>
        <v>14</v>
      </c>
    </row>
    <row r="1070" spans="1:21" ht="18" hidden="1" customHeight="1" outlineLevel="2">
      <c r="A1070" s="968"/>
      <c r="B1070" s="969"/>
      <c r="C1070" s="976"/>
      <c r="D1070" s="976"/>
      <c r="E1070" s="523">
        <v>22</v>
      </c>
      <c r="F1070" s="100"/>
      <c r="G1070" s="100"/>
      <c r="H1070" s="51"/>
      <c r="I1070" s="52"/>
      <c r="J1070" s="53"/>
      <c r="K1070" s="52"/>
      <c r="L1070" s="53"/>
      <c r="M1070" s="54"/>
      <c r="N1070" s="55"/>
      <c r="O1070" s="56"/>
      <c r="P1070" s="54"/>
      <c r="Q1070" s="55"/>
      <c r="R1070" s="57"/>
      <c r="S1070" s="133"/>
      <c r="T1070" s="134">
        <f t="shared" si="38"/>
        <v>0</v>
      </c>
      <c r="U1070" s="522">
        <f t="shared" si="40"/>
        <v>14</v>
      </c>
    </row>
    <row r="1071" spans="1:21" ht="18" hidden="1" customHeight="1" outlineLevel="2">
      <c r="A1071" s="968"/>
      <c r="B1071" s="969"/>
      <c r="C1071" s="976"/>
      <c r="D1071" s="976"/>
      <c r="E1071" s="523">
        <v>23</v>
      </c>
      <c r="F1071" s="100"/>
      <c r="G1071" s="100"/>
      <c r="H1071" s="51"/>
      <c r="I1071" s="52"/>
      <c r="J1071" s="53"/>
      <c r="K1071" s="52"/>
      <c r="L1071" s="53"/>
      <c r="M1071" s="54"/>
      <c r="N1071" s="55"/>
      <c r="O1071" s="56"/>
      <c r="P1071" s="54"/>
      <c r="Q1071" s="55"/>
      <c r="R1071" s="57"/>
      <c r="S1071" s="133"/>
      <c r="T1071" s="134">
        <f t="shared" si="38"/>
        <v>0</v>
      </c>
      <c r="U1071" s="522">
        <f t="shared" si="40"/>
        <v>14</v>
      </c>
    </row>
    <row r="1072" spans="1:21" ht="18" hidden="1" customHeight="1" outlineLevel="2">
      <c r="A1072" s="968"/>
      <c r="B1072" s="969"/>
      <c r="C1072" s="976"/>
      <c r="D1072" s="976"/>
      <c r="E1072" s="523">
        <v>24</v>
      </c>
      <c r="F1072" s="100"/>
      <c r="G1072" s="100"/>
      <c r="H1072" s="51"/>
      <c r="I1072" s="52"/>
      <c r="J1072" s="53"/>
      <c r="K1072" s="52"/>
      <c r="L1072" s="53"/>
      <c r="M1072" s="54"/>
      <c r="N1072" s="55"/>
      <c r="O1072" s="56"/>
      <c r="P1072" s="54"/>
      <c r="Q1072" s="55"/>
      <c r="R1072" s="57"/>
      <c r="S1072" s="133"/>
      <c r="T1072" s="134">
        <f t="shared" si="38"/>
        <v>0</v>
      </c>
      <c r="U1072" s="522">
        <f t="shared" si="40"/>
        <v>14</v>
      </c>
    </row>
    <row r="1073" spans="1:21" ht="18" hidden="1" customHeight="1" outlineLevel="2">
      <c r="A1073" s="968"/>
      <c r="B1073" s="969"/>
      <c r="C1073" s="976"/>
      <c r="D1073" s="976"/>
      <c r="E1073" s="523">
        <v>25</v>
      </c>
      <c r="F1073" s="100"/>
      <c r="G1073" s="100"/>
      <c r="H1073" s="51"/>
      <c r="I1073" s="52"/>
      <c r="J1073" s="53"/>
      <c r="K1073" s="52"/>
      <c r="L1073" s="53"/>
      <c r="M1073" s="54"/>
      <c r="N1073" s="55"/>
      <c r="O1073" s="56"/>
      <c r="P1073" s="54"/>
      <c r="Q1073" s="55"/>
      <c r="R1073" s="57"/>
      <c r="S1073" s="133"/>
      <c r="T1073" s="134">
        <f t="shared" si="38"/>
        <v>0</v>
      </c>
      <c r="U1073" s="522">
        <f t="shared" si="40"/>
        <v>14</v>
      </c>
    </row>
    <row r="1074" spans="1:21" ht="18" hidden="1" customHeight="1" outlineLevel="2">
      <c r="A1074" s="968"/>
      <c r="B1074" s="969"/>
      <c r="C1074" s="976"/>
      <c r="D1074" s="976"/>
      <c r="E1074" s="523">
        <v>26</v>
      </c>
      <c r="F1074" s="100"/>
      <c r="G1074" s="100"/>
      <c r="H1074" s="51"/>
      <c r="I1074" s="52"/>
      <c r="J1074" s="53"/>
      <c r="K1074" s="52"/>
      <c r="L1074" s="53"/>
      <c r="M1074" s="54"/>
      <c r="N1074" s="55"/>
      <c r="O1074" s="56"/>
      <c r="P1074" s="54"/>
      <c r="Q1074" s="55"/>
      <c r="R1074" s="57"/>
      <c r="S1074" s="133"/>
      <c r="T1074" s="134">
        <f t="shared" si="38"/>
        <v>0</v>
      </c>
      <c r="U1074" s="522">
        <f t="shared" si="40"/>
        <v>14</v>
      </c>
    </row>
    <row r="1075" spans="1:21" ht="18" hidden="1" customHeight="1" outlineLevel="2">
      <c r="A1075" s="968"/>
      <c r="B1075" s="969"/>
      <c r="C1075" s="976"/>
      <c r="D1075" s="976"/>
      <c r="E1075" s="523">
        <v>27</v>
      </c>
      <c r="F1075" s="100"/>
      <c r="G1075" s="100"/>
      <c r="H1075" s="51"/>
      <c r="I1075" s="52"/>
      <c r="J1075" s="53"/>
      <c r="K1075" s="52"/>
      <c r="L1075" s="53"/>
      <c r="M1075" s="54"/>
      <c r="N1075" s="55"/>
      <c r="O1075" s="56"/>
      <c r="P1075" s="54"/>
      <c r="Q1075" s="55"/>
      <c r="R1075" s="57"/>
      <c r="S1075" s="133"/>
      <c r="T1075" s="134">
        <f t="shared" si="38"/>
        <v>0</v>
      </c>
      <c r="U1075" s="522">
        <f t="shared" si="40"/>
        <v>14</v>
      </c>
    </row>
    <row r="1076" spans="1:21" ht="18" hidden="1" customHeight="1" outlineLevel="2">
      <c r="A1076" s="968"/>
      <c r="B1076" s="969"/>
      <c r="C1076" s="976"/>
      <c r="D1076" s="976"/>
      <c r="E1076" s="523">
        <v>28</v>
      </c>
      <c r="F1076" s="100"/>
      <c r="G1076" s="100"/>
      <c r="H1076" s="51"/>
      <c r="I1076" s="52"/>
      <c r="J1076" s="53"/>
      <c r="K1076" s="55"/>
      <c r="L1076" s="56"/>
      <c r="M1076" s="54"/>
      <c r="N1076" s="55"/>
      <c r="O1076" s="56"/>
      <c r="P1076" s="54"/>
      <c r="Q1076" s="55"/>
      <c r="R1076" s="57"/>
      <c r="S1076" s="133"/>
      <c r="T1076" s="134">
        <f t="shared" si="38"/>
        <v>0</v>
      </c>
      <c r="U1076" s="522">
        <f t="shared" si="40"/>
        <v>14</v>
      </c>
    </row>
    <row r="1077" spans="1:21" ht="18" hidden="1" customHeight="1" outlineLevel="2">
      <c r="A1077" s="968"/>
      <c r="B1077" s="969"/>
      <c r="C1077" s="976"/>
      <c r="D1077" s="976"/>
      <c r="E1077" s="523">
        <v>29</v>
      </c>
      <c r="F1077" s="100"/>
      <c r="G1077" s="100"/>
      <c r="H1077" s="51"/>
      <c r="I1077" s="52"/>
      <c r="J1077" s="53"/>
      <c r="K1077" s="55"/>
      <c r="L1077" s="56"/>
      <c r="M1077" s="54"/>
      <c r="N1077" s="55"/>
      <c r="O1077" s="56"/>
      <c r="P1077" s="54"/>
      <c r="Q1077" s="55"/>
      <c r="R1077" s="57"/>
      <c r="S1077" s="133"/>
      <c r="T1077" s="134">
        <f t="shared" si="38"/>
        <v>0</v>
      </c>
      <c r="U1077" s="522">
        <f t="shared" si="40"/>
        <v>14</v>
      </c>
    </row>
    <row r="1078" spans="1:21" ht="18" hidden="1" customHeight="1" outlineLevel="2">
      <c r="A1078" s="968"/>
      <c r="B1078" s="969"/>
      <c r="C1078" s="976"/>
      <c r="D1078" s="976"/>
      <c r="E1078" s="523">
        <v>30</v>
      </c>
      <c r="F1078" s="100"/>
      <c r="G1078" s="100"/>
      <c r="H1078" s="51"/>
      <c r="I1078" s="52"/>
      <c r="J1078" s="53"/>
      <c r="K1078" s="55"/>
      <c r="L1078" s="56"/>
      <c r="M1078" s="54"/>
      <c r="N1078" s="55"/>
      <c r="O1078" s="56"/>
      <c r="P1078" s="54"/>
      <c r="Q1078" s="55"/>
      <c r="R1078" s="57"/>
      <c r="S1078" s="133"/>
      <c r="T1078" s="134">
        <f t="shared" si="38"/>
        <v>0</v>
      </c>
      <c r="U1078" s="522">
        <f t="shared" si="40"/>
        <v>14</v>
      </c>
    </row>
    <row r="1079" spans="1:21" ht="18" hidden="1" customHeight="1" outlineLevel="3">
      <c r="A1079" s="968"/>
      <c r="B1079" s="969"/>
      <c r="C1079" s="976"/>
      <c r="D1079" s="976"/>
      <c r="E1079" s="523">
        <v>31</v>
      </c>
      <c r="F1079" s="100"/>
      <c r="G1079" s="100"/>
      <c r="H1079" s="51"/>
      <c r="I1079" s="52"/>
      <c r="J1079" s="53"/>
      <c r="K1079" s="55"/>
      <c r="L1079" s="56"/>
      <c r="M1079" s="54"/>
      <c r="N1079" s="55"/>
      <c r="O1079" s="56"/>
      <c r="P1079" s="54"/>
      <c r="Q1079" s="55"/>
      <c r="R1079" s="57"/>
      <c r="S1079" s="133"/>
      <c r="T1079" s="134">
        <f t="shared" si="38"/>
        <v>0</v>
      </c>
      <c r="U1079" s="522">
        <f t="shared" si="40"/>
        <v>14</v>
      </c>
    </row>
    <row r="1080" spans="1:21" ht="18" hidden="1" customHeight="1" outlineLevel="3">
      <c r="A1080" s="968"/>
      <c r="B1080" s="969"/>
      <c r="C1080" s="976"/>
      <c r="D1080" s="976"/>
      <c r="E1080" s="523">
        <v>32</v>
      </c>
      <c r="F1080" s="100"/>
      <c r="G1080" s="100"/>
      <c r="H1080" s="51"/>
      <c r="I1080" s="52"/>
      <c r="J1080" s="53"/>
      <c r="K1080" s="52"/>
      <c r="L1080" s="53"/>
      <c r="M1080" s="54"/>
      <c r="N1080" s="52"/>
      <c r="O1080" s="56"/>
      <c r="P1080" s="76"/>
      <c r="Q1080" s="55"/>
      <c r="R1080" s="57"/>
      <c r="S1080" s="133"/>
      <c r="T1080" s="134">
        <f t="shared" si="38"/>
        <v>0</v>
      </c>
      <c r="U1080" s="522">
        <f t="shared" si="40"/>
        <v>14</v>
      </c>
    </row>
    <row r="1081" spans="1:21" ht="18" hidden="1" customHeight="1" outlineLevel="3">
      <c r="A1081" s="968"/>
      <c r="B1081" s="969"/>
      <c r="C1081" s="976"/>
      <c r="D1081" s="976"/>
      <c r="E1081" s="523">
        <v>33</v>
      </c>
      <c r="F1081" s="100"/>
      <c r="G1081" s="100"/>
      <c r="H1081" s="51"/>
      <c r="I1081" s="52"/>
      <c r="J1081" s="53"/>
      <c r="K1081" s="52"/>
      <c r="L1081" s="53"/>
      <c r="M1081" s="54"/>
      <c r="N1081" s="52"/>
      <c r="O1081" s="56"/>
      <c r="P1081" s="76"/>
      <c r="Q1081" s="55"/>
      <c r="R1081" s="57"/>
      <c r="S1081" s="133"/>
      <c r="T1081" s="134">
        <f t="shared" si="38"/>
        <v>0</v>
      </c>
      <c r="U1081" s="522">
        <f t="shared" si="40"/>
        <v>14</v>
      </c>
    </row>
    <row r="1082" spans="1:21" ht="18" hidden="1" customHeight="1" outlineLevel="3">
      <c r="A1082" s="968"/>
      <c r="B1082" s="969"/>
      <c r="C1082" s="976"/>
      <c r="D1082" s="976"/>
      <c r="E1082" s="523">
        <v>34</v>
      </c>
      <c r="F1082" s="100"/>
      <c r="G1082" s="100"/>
      <c r="H1082" s="51"/>
      <c r="I1082" s="52"/>
      <c r="J1082" s="53"/>
      <c r="K1082" s="52"/>
      <c r="L1082" s="53"/>
      <c r="M1082" s="54"/>
      <c r="N1082" s="52"/>
      <c r="O1082" s="56"/>
      <c r="P1082" s="76"/>
      <c r="Q1082" s="55"/>
      <c r="R1082" s="57"/>
      <c r="S1082" s="133"/>
      <c r="T1082" s="134">
        <f t="shared" si="38"/>
        <v>0</v>
      </c>
      <c r="U1082" s="522">
        <f t="shared" si="40"/>
        <v>14</v>
      </c>
    </row>
    <row r="1083" spans="1:21" ht="18" hidden="1" customHeight="1" outlineLevel="3">
      <c r="A1083" s="968"/>
      <c r="B1083" s="969"/>
      <c r="C1083" s="976"/>
      <c r="D1083" s="976"/>
      <c r="E1083" s="523">
        <v>35</v>
      </c>
      <c r="F1083" s="100"/>
      <c r="G1083" s="100"/>
      <c r="H1083" s="51"/>
      <c r="I1083" s="52"/>
      <c r="J1083" s="53"/>
      <c r="K1083" s="52"/>
      <c r="L1083" s="53"/>
      <c r="M1083" s="54"/>
      <c r="N1083" s="55"/>
      <c r="O1083" s="56"/>
      <c r="P1083" s="54"/>
      <c r="Q1083" s="55"/>
      <c r="R1083" s="57"/>
      <c r="S1083" s="133"/>
      <c r="T1083" s="134">
        <f t="shared" si="38"/>
        <v>0</v>
      </c>
      <c r="U1083" s="522">
        <f t="shared" si="40"/>
        <v>14</v>
      </c>
    </row>
    <row r="1084" spans="1:21" ht="18" hidden="1" customHeight="1" outlineLevel="3">
      <c r="A1084" s="968"/>
      <c r="B1084" s="969"/>
      <c r="C1084" s="976"/>
      <c r="D1084" s="976"/>
      <c r="E1084" s="523">
        <v>36</v>
      </c>
      <c r="F1084" s="100"/>
      <c r="G1084" s="100"/>
      <c r="H1084" s="51"/>
      <c r="I1084" s="52"/>
      <c r="J1084" s="53"/>
      <c r="K1084" s="52"/>
      <c r="L1084" s="53"/>
      <c r="M1084" s="54"/>
      <c r="N1084" s="55"/>
      <c r="O1084" s="56"/>
      <c r="P1084" s="54"/>
      <c r="Q1084" s="55"/>
      <c r="R1084" s="57"/>
      <c r="S1084" s="133"/>
      <c r="T1084" s="134">
        <f t="shared" si="38"/>
        <v>0</v>
      </c>
      <c r="U1084" s="522">
        <f t="shared" si="40"/>
        <v>14</v>
      </c>
    </row>
    <row r="1085" spans="1:21" ht="18" hidden="1" customHeight="1" outlineLevel="3">
      <c r="A1085" s="968"/>
      <c r="B1085" s="969"/>
      <c r="C1085" s="976"/>
      <c r="D1085" s="976"/>
      <c r="E1085" s="523">
        <v>37</v>
      </c>
      <c r="F1085" s="100"/>
      <c r="G1085" s="100"/>
      <c r="H1085" s="51"/>
      <c r="I1085" s="52"/>
      <c r="J1085" s="53"/>
      <c r="K1085" s="52"/>
      <c r="L1085" s="53"/>
      <c r="M1085" s="54"/>
      <c r="N1085" s="55"/>
      <c r="O1085" s="56"/>
      <c r="P1085" s="54"/>
      <c r="Q1085" s="55"/>
      <c r="R1085" s="57"/>
      <c r="S1085" s="133"/>
      <c r="T1085" s="134">
        <f t="shared" si="38"/>
        <v>0</v>
      </c>
      <c r="U1085" s="522">
        <f t="shared" si="40"/>
        <v>14</v>
      </c>
    </row>
    <row r="1086" spans="1:21" ht="18" hidden="1" customHeight="1" outlineLevel="3">
      <c r="A1086" s="968"/>
      <c r="B1086" s="969"/>
      <c r="C1086" s="976"/>
      <c r="D1086" s="976"/>
      <c r="E1086" s="523">
        <v>38</v>
      </c>
      <c r="F1086" s="100"/>
      <c r="G1086" s="100"/>
      <c r="H1086" s="51"/>
      <c r="I1086" s="52"/>
      <c r="J1086" s="53"/>
      <c r="K1086" s="52"/>
      <c r="L1086" s="53"/>
      <c r="M1086" s="54"/>
      <c r="N1086" s="55"/>
      <c r="O1086" s="56"/>
      <c r="P1086" s="54"/>
      <c r="Q1086" s="55"/>
      <c r="R1086" s="57"/>
      <c r="S1086" s="133"/>
      <c r="T1086" s="134">
        <f t="shared" si="38"/>
        <v>0</v>
      </c>
      <c r="U1086" s="522">
        <f t="shared" si="40"/>
        <v>14</v>
      </c>
    </row>
    <row r="1087" spans="1:21" ht="18" hidden="1" customHeight="1" outlineLevel="3">
      <c r="A1087" s="968"/>
      <c r="B1087" s="969"/>
      <c r="C1087" s="976"/>
      <c r="D1087" s="976"/>
      <c r="E1087" s="523">
        <v>39</v>
      </c>
      <c r="F1087" s="100"/>
      <c r="G1087" s="100"/>
      <c r="H1087" s="51"/>
      <c r="I1087" s="52"/>
      <c r="J1087" s="53"/>
      <c r="K1087" s="52"/>
      <c r="L1087" s="53"/>
      <c r="M1087" s="54"/>
      <c r="N1087" s="55"/>
      <c r="O1087" s="56"/>
      <c r="P1087" s="54"/>
      <c r="Q1087" s="55"/>
      <c r="R1087" s="57"/>
      <c r="S1087" s="133"/>
      <c r="T1087" s="134">
        <f t="shared" si="38"/>
        <v>0</v>
      </c>
      <c r="U1087" s="522">
        <f t="shared" si="40"/>
        <v>14</v>
      </c>
    </row>
    <row r="1088" spans="1:21" ht="18" hidden="1" customHeight="1" outlineLevel="3">
      <c r="A1088" s="968"/>
      <c r="B1088" s="969"/>
      <c r="C1088" s="976"/>
      <c r="D1088" s="976"/>
      <c r="E1088" s="523">
        <v>40</v>
      </c>
      <c r="F1088" s="100"/>
      <c r="G1088" s="100"/>
      <c r="H1088" s="51"/>
      <c r="I1088" s="52"/>
      <c r="J1088" s="53"/>
      <c r="K1088" s="52"/>
      <c r="L1088" s="53"/>
      <c r="M1088" s="54"/>
      <c r="N1088" s="55"/>
      <c r="O1088" s="56"/>
      <c r="P1088" s="54"/>
      <c r="Q1088" s="55"/>
      <c r="R1088" s="57"/>
      <c r="S1088" s="133"/>
      <c r="T1088" s="134">
        <f t="shared" si="38"/>
        <v>0</v>
      </c>
      <c r="U1088" s="522">
        <f t="shared" si="40"/>
        <v>14</v>
      </c>
    </row>
    <row r="1089" spans="1:21" ht="18" hidden="1" customHeight="1" outlineLevel="3">
      <c r="A1089" s="968"/>
      <c r="B1089" s="969"/>
      <c r="C1089" s="976"/>
      <c r="D1089" s="976"/>
      <c r="E1089" s="523">
        <v>41</v>
      </c>
      <c r="F1089" s="100"/>
      <c r="G1089" s="100"/>
      <c r="H1089" s="51"/>
      <c r="I1089" s="52"/>
      <c r="J1089" s="53"/>
      <c r="K1089" s="52"/>
      <c r="L1089" s="53"/>
      <c r="M1089" s="54"/>
      <c r="N1089" s="55"/>
      <c r="O1089" s="56"/>
      <c r="P1089" s="54"/>
      <c r="Q1089" s="55"/>
      <c r="R1089" s="57"/>
      <c r="S1089" s="133"/>
      <c r="T1089" s="134">
        <f t="shared" ref="T1089:T1152" si="41">IF(J1089="",0,INT(SUM(PRODUCT(J1089,L1089,O1089),R1089)))</f>
        <v>0</v>
      </c>
      <c r="U1089" s="522">
        <f t="shared" si="40"/>
        <v>14</v>
      </c>
    </row>
    <row r="1090" spans="1:21" ht="18" hidden="1" customHeight="1" outlineLevel="3">
      <c r="A1090" s="968"/>
      <c r="B1090" s="969"/>
      <c r="C1090" s="976"/>
      <c r="D1090" s="976"/>
      <c r="E1090" s="523">
        <v>42</v>
      </c>
      <c r="F1090" s="100"/>
      <c r="G1090" s="100"/>
      <c r="H1090" s="51"/>
      <c r="I1090" s="52"/>
      <c r="J1090" s="53"/>
      <c r="K1090" s="52"/>
      <c r="L1090" s="53"/>
      <c r="M1090" s="54"/>
      <c r="N1090" s="55"/>
      <c r="O1090" s="56"/>
      <c r="P1090" s="54"/>
      <c r="Q1090" s="55"/>
      <c r="R1090" s="57"/>
      <c r="S1090" s="133"/>
      <c r="T1090" s="134">
        <f t="shared" si="41"/>
        <v>0</v>
      </c>
      <c r="U1090" s="522">
        <f t="shared" si="40"/>
        <v>14</v>
      </c>
    </row>
    <row r="1091" spans="1:21" ht="18" hidden="1" customHeight="1" outlineLevel="3">
      <c r="A1091" s="968"/>
      <c r="B1091" s="969"/>
      <c r="C1091" s="976"/>
      <c r="D1091" s="976"/>
      <c r="E1091" s="523">
        <v>43</v>
      </c>
      <c r="F1091" s="100"/>
      <c r="G1091" s="100"/>
      <c r="H1091" s="51"/>
      <c r="I1091" s="52"/>
      <c r="J1091" s="53"/>
      <c r="K1091" s="52"/>
      <c r="L1091" s="53"/>
      <c r="M1091" s="54"/>
      <c r="N1091" s="55"/>
      <c r="O1091" s="56"/>
      <c r="P1091" s="54"/>
      <c r="Q1091" s="55"/>
      <c r="R1091" s="57"/>
      <c r="S1091" s="133"/>
      <c r="T1091" s="134">
        <f t="shared" si="41"/>
        <v>0</v>
      </c>
      <c r="U1091" s="522">
        <f t="shared" si="40"/>
        <v>14</v>
      </c>
    </row>
    <row r="1092" spans="1:21" ht="18" hidden="1" customHeight="1" outlineLevel="3">
      <c r="A1092" s="968"/>
      <c r="B1092" s="969"/>
      <c r="C1092" s="976"/>
      <c r="D1092" s="976"/>
      <c r="E1092" s="523">
        <v>44</v>
      </c>
      <c r="F1092" s="100"/>
      <c r="G1092" s="100"/>
      <c r="H1092" s="51"/>
      <c r="I1092" s="52"/>
      <c r="J1092" s="53"/>
      <c r="K1092" s="52"/>
      <c r="L1092" s="53"/>
      <c r="M1092" s="54"/>
      <c r="N1092" s="55"/>
      <c r="O1092" s="56"/>
      <c r="P1092" s="54"/>
      <c r="Q1092" s="55"/>
      <c r="R1092" s="57"/>
      <c r="S1092" s="133"/>
      <c r="T1092" s="134">
        <f t="shared" si="41"/>
        <v>0</v>
      </c>
      <c r="U1092" s="522">
        <f t="shared" si="40"/>
        <v>14</v>
      </c>
    </row>
    <row r="1093" spans="1:21" ht="18" hidden="1" customHeight="1" outlineLevel="3">
      <c r="A1093" s="968"/>
      <c r="B1093" s="969"/>
      <c r="C1093" s="976"/>
      <c r="D1093" s="976"/>
      <c r="E1093" s="523">
        <v>45</v>
      </c>
      <c r="F1093" s="100"/>
      <c r="G1093" s="100"/>
      <c r="H1093" s="51"/>
      <c r="I1093" s="52"/>
      <c r="J1093" s="53"/>
      <c r="K1093" s="52"/>
      <c r="L1093" s="53"/>
      <c r="M1093" s="54"/>
      <c r="N1093" s="55"/>
      <c r="O1093" s="56"/>
      <c r="P1093" s="54"/>
      <c r="Q1093" s="55"/>
      <c r="R1093" s="57"/>
      <c r="S1093" s="133"/>
      <c r="T1093" s="134">
        <f t="shared" si="41"/>
        <v>0</v>
      </c>
      <c r="U1093" s="522">
        <f t="shared" si="40"/>
        <v>14</v>
      </c>
    </row>
    <row r="1094" spans="1:21" ht="18" hidden="1" customHeight="1" outlineLevel="3">
      <c r="A1094" s="968"/>
      <c r="B1094" s="969"/>
      <c r="C1094" s="976"/>
      <c r="D1094" s="976"/>
      <c r="E1094" s="523">
        <v>46</v>
      </c>
      <c r="F1094" s="100"/>
      <c r="G1094" s="100"/>
      <c r="H1094" s="51"/>
      <c r="I1094" s="52"/>
      <c r="J1094" s="53"/>
      <c r="K1094" s="52"/>
      <c r="L1094" s="53"/>
      <c r="M1094" s="54"/>
      <c r="N1094" s="55"/>
      <c r="O1094" s="56"/>
      <c r="P1094" s="54"/>
      <c r="Q1094" s="55"/>
      <c r="R1094" s="57"/>
      <c r="S1094" s="133"/>
      <c r="T1094" s="134">
        <f t="shared" si="41"/>
        <v>0</v>
      </c>
      <c r="U1094" s="522">
        <f t="shared" si="40"/>
        <v>14</v>
      </c>
    </row>
    <row r="1095" spans="1:21" ht="18" hidden="1" customHeight="1" outlineLevel="3">
      <c r="A1095" s="968"/>
      <c r="B1095" s="969"/>
      <c r="C1095" s="976"/>
      <c r="D1095" s="976"/>
      <c r="E1095" s="523">
        <v>47</v>
      </c>
      <c r="F1095" s="100"/>
      <c r="G1095" s="100"/>
      <c r="H1095" s="51"/>
      <c r="I1095" s="52"/>
      <c r="J1095" s="53"/>
      <c r="K1095" s="52"/>
      <c r="L1095" s="53"/>
      <c r="M1095" s="54"/>
      <c r="N1095" s="55"/>
      <c r="O1095" s="56"/>
      <c r="P1095" s="54"/>
      <c r="Q1095" s="55"/>
      <c r="R1095" s="57"/>
      <c r="S1095" s="133"/>
      <c r="T1095" s="134">
        <f t="shared" si="41"/>
        <v>0</v>
      </c>
      <c r="U1095" s="522">
        <f t="shared" si="40"/>
        <v>14</v>
      </c>
    </row>
    <row r="1096" spans="1:21" ht="18" hidden="1" customHeight="1" outlineLevel="3">
      <c r="A1096" s="968"/>
      <c r="B1096" s="969"/>
      <c r="C1096" s="976"/>
      <c r="D1096" s="976"/>
      <c r="E1096" s="523">
        <v>48</v>
      </c>
      <c r="F1096" s="100"/>
      <c r="G1096" s="100"/>
      <c r="H1096" s="51"/>
      <c r="I1096" s="52"/>
      <c r="J1096" s="53"/>
      <c r="K1096" s="52"/>
      <c r="L1096" s="53"/>
      <c r="M1096" s="54"/>
      <c r="N1096" s="55"/>
      <c r="O1096" s="56"/>
      <c r="P1096" s="54"/>
      <c r="Q1096" s="55"/>
      <c r="R1096" s="57"/>
      <c r="S1096" s="133"/>
      <c r="T1096" s="134">
        <f t="shared" si="41"/>
        <v>0</v>
      </c>
      <c r="U1096" s="522">
        <f t="shared" si="40"/>
        <v>14</v>
      </c>
    </row>
    <row r="1097" spans="1:21" ht="18" hidden="1" customHeight="1" outlineLevel="3">
      <c r="A1097" s="968"/>
      <c r="B1097" s="969"/>
      <c r="C1097" s="976"/>
      <c r="D1097" s="976"/>
      <c r="E1097" s="523">
        <v>49</v>
      </c>
      <c r="F1097" s="100"/>
      <c r="G1097" s="100"/>
      <c r="H1097" s="51"/>
      <c r="I1097" s="52"/>
      <c r="J1097" s="53"/>
      <c r="K1097" s="52"/>
      <c r="L1097" s="53"/>
      <c r="M1097" s="54"/>
      <c r="N1097" s="55"/>
      <c r="O1097" s="56"/>
      <c r="P1097" s="54"/>
      <c r="Q1097" s="55"/>
      <c r="R1097" s="57"/>
      <c r="S1097" s="133"/>
      <c r="T1097" s="134">
        <f t="shared" si="41"/>
        <v>0</v>
      </c>
      <c r="U1097" s="522">
        <f t="shared" si="40"/>
        <v>14</v>
      </c>
    </row>
    <row r="1098" spans="1:21" ht="18" hidden="1" customHeight="1" outlineLevel="3">
      <c r="A1098" s="968"/>
      <c r="B1098" s="969"/>
      <c r="C1098" s="976"/>
      <c r="D1098" s="976"/>
      <c r="E1098" s="523">
        <v>50</v>
      </c>
      <c r="F1098" s="100"/>
      <c r="G1098" s="100"/>
      <c r="H1098" s="51"/>
      <c r="I1098" s="52"/>
      <c r="J1098" s="53"/>
      <c r="K1098" s="52"/>
      <c r="L1098" s="53"/>
      <c r="M1098" s="54"/>
      <c r="N1098" s="55"/>
      <c r="O1098" s="56"/>
      <c r="P1098" s="54"/>
      <c r="Q1098" s="55"/>
      <c r="R1098" s="57"/>
      <c r="S1098" s="133"/>
      <c r="T1098" s="134">
        <f t="shared" si="41"/>
        <v>0</v>
      </c>
      <c r="U1098" s="522">
        <f t="shared" si="40"/>
        <v>14</v>
      </c>
    </row>
    <row r="1099" spans="1:21" ht="18" hidden="1" customHeight="1" outlineLevel="3">
      <c r="A1099" s="968"/>
      <c r="B1099" s="969"/>
      <c r="C1099" s="976"/>
      <c r="D1099" s="976"/>
      <c r="E1099" s="523">
        <v>51</v>
      </c>
      <c r="F1099" s="100"/>
      <c r="G1099" s="100"/>
      <c r="H1099" s="51"/>
      <c r="I1099" s="52"/>
      <c r="J1099" s="53"/>
      <c r="K1099" s="52"/>
      <c r="L1099" s="53"/>
      <c r="M1099" s="54"/>
      <c r="N1099" s="55"/>
      <c r="O1099" s="56"/>
      <c r="P1099" s="54"/>
      <c r="Q1099" s="55"/>
      <c r="R1099" s="57"/>
      <c r="S1099" s="133"/>
      <c r="T1099" s="134">
        <f t="shared" si="41"/>
        <v>0</v>
      </c>
      <c r="U1099" s="522">
        <f t="shared" si="40"/>
        <v>14</v>
      </c>
    </row>
    <row r="1100" spans="1:21" ht="18" hidden="1" customHeight="1" outlineLevel="3">
      <c r="A1100" s="968"/>
      <c r="B1100" s="969"/>
      <c r="C1100" s="976"/>
      <c r="D1100" s="976"/>
      <c r="E1100" s="523">
        <v>52</v>
      </c>
      <c r="F1100" s="100"/>
      <c r="G1100" s="100"/>
      <c r="H1100" s="51"/>
      <c r="I1100" s="52"/>
      <c r="J1100" s="53"/>
      <c r="K1100" s="52"/>
      <c r="L1100" s="53"/>
      <c r="M1100" s="54"/>
      <c r="N1100" s="55"/>
      <c r="O1100" s="56"/>
      <c r="P1100" s="54"/>
      <c r="Q1100" s="55"/>
      <c r="R1100" s="57"/>
      <c r="S1100" s="133"/>
      <c r="T1100" s="134">
        <f t="shared" si="41"/>
        <v>0</v>
      </c>
      <c r="U1100" s="522">
        <f t="shared" si="40"/>
        <v>14</v>
      </c>
    </row>
    <row r="1101" spans="1:21" ht="18" hidden="1" customHeight="1" outlineLevel="3">
      <c r="A1101" s="968"/>
      <c r="B1101" s="969"/>
      <c r="C1101" s="976"/>
      <c r="D1101" s="976"/>
      <c r="E1101" s="523">
        <v>53</v>
      </c>
      <c r="F1101" s="100"/>
      <c r="G1101" s="100"/>
      <c r="H1101" s="51"/>
      <c r="I1101" s="52"/>
      <c r="J1101" s="53"/>
      <c r="K1101" s="52"/>
      <c r="L1101" s="53"/>
      <c r="M1101" s="54"/>
      <c r="N1101" s="55"/>
      <c r="O1101" s="56"/>
      <c r="P1101" s="54"/>
      <c r="Q1101" s="55"/>
      <c r="R1101" s="57"/>
      <c r="S1101" s="133"/>
      <c r="T1101" s="134">
        <f t="shared" si="41"/>
        <v>0</v>
      </c>
      <c r="U1101" s="522">
        <f t="shared" si="40"/>
        <v>14</v>
      </c>
    </row>
    <row r="1102" spans="1:21" ht="18" hidden="1" customHeight="1" outlineLevel="3">
      <c r="A1102" s="968"/>
      <c r="B1102" s="969"/>
      <c r="C1102" s="976"/>
      <c r="D1102" s="976"/>
      <c r="E1102" s="523">
        <v>54</v>
      </c>
      <c r="F1102" s="100"/>
      <c r="G1102" s="100"/>
      <c r="H1102" s="51"/>
      <c r="I1102" s="52"/>
      <c r="J1102" s="53"/>
      <c r="K1102" s="52"/>
      <c r="L1102" s="53"/>
      <c r="M1102" s="54"/>
      <c r="N1102" s="55"/>
      <c r="O1102" s="56"/>
      <c r="P1102" s="54"/>
      <c r="Q1102" s="55"/>
      <c r="R1102" s="57"/>
      <c r="S1102" s="133"/>
      <c r="T1102" s="134">
        <f t="shared" si="41"/>
        <v>0</v>
      </c>
      <c r="U1102" s="522">
        <f t="shared" si="40"/>
        <v>14</v>
      </c>
    </row>
    <row r="1103" spans="1:21" ht="18" hidden="1" customHeight="1" outlineLevel="3">
      <c r="A1103" s="968"/>
      <c r="B1103" s="969"/>
      <c r="C1103" s="976"/>
      <c r="D1103" s="976"/>
      <c r="E1103" s="523">
        <v>55</v>
      </c>
      <c r="F1103" s="100"/>
      <c r="G1103" s="100"/>
      <c r="H1103" s="51"/>
      <c r="I1103" s="52"/>
      <c r="J1103" s="53"/>
      <c r="K1103" s="52"/>
      <c r="L1103" s="53"/>
      <c r="M1103" s="54"/>
      <c r="N1103" s="55"/>
      <c r="O1103" s="56"/>
      <c r="P1103" s="54"/>
      <c r="Q1103" s="55"/>
      <c r="R1103" s="57"/>
      <c r="S1103" s="133"/>
      <c r="T1103" s="134">
        <f t="shared" si="41"/>
        <v>0</v>
      </c>
      <c r="U1103" s="522">
        <f t="shared" si="40"/>
        <v>14</v>
      </c>
    </row>
    <row r="1104" spans="1:21" ht="18" hidden="1" customHeight="1" outlineLevel="3">
      <c r="A1104" s="968"/>
      <c r="B1104" s="969"/>
      <c r="C1104" s="976"/>
      <c r="D1104" s="976"/>
      <c r="E1104" s="523">
        <v>56</v>
      </c>
      <c r="F1104" s="100"/>
      <c r="G1104" s="100"/>
      <c r="H1104" s="51"/>
      <c r="I1104" s="52"/>
      <c r="J1104" s="53"/>
      <c r="K1104" s="55"/>
      <c r="L1104" s="56"/>
      <c r="M1104" s="54"/>
      <c r="N1104" s="55"/>
      <c r="O1104" s="56"/>
      <c r="P1104" s="54"/>
      <c r="Q1104" s="55"/>
      <c r="R1104" s="57"/>
      <c r="S1104" s="133"/>
      <c r="T1104" s="134">
        <f t="shared" si="41"/>
        <v>0</v>
      </c>
      <c r="U1104" s="522">
        <f t="shared" si="40"/>
        <v>14</v>
      </c>
    </row>
    <row r="1105" spans="1:21" ht="18" hidden="1" customHeight="1" outlineLevel="3">
      <c r="A1105" s="968"/>
      <c r="B1105" s="969"/>
      <c r="C1105" s="976"/>
      <c r="D1105" s="976"/>
      <c r="E1105" s="523">
        <v>57</v>
      </c>
      <c r="F1105" s="100"/>
      <c r="G1105" s="100"/>
      <c r="H1105" s="51"/>
      <c r="I1105" s="52"/>
      <c r="J1105" s="53"/>
      <c r="K1105" s="55"/>
      <c r="L1105" s="56"/>
      <c r="M1105" s="54"/>
      <c r="N1105" s="55"/>
      <c r="O1105" s="56"/>
      <c r="P1105" s="54"/>
      <c r="Q1105" s="55"/>
      <c r="R1105" s="57"/>
      <c r="S1105" s="133"/>
      <c r="T1105" s="134">
        <f t="shared" si="41"/>
        <v>0</v>
      </c>
      <c r="U1105" s="522">
        <f t="shared" si="40"/>
        <v>14</v>
      </c>
    </row>
    <row r="1106" spans="1:21" ht="18" hidden="1" customHeight="1" outlineLevel="3">
      <c r="A1106" s="968"/>
      <c r="B1106" s="969"/>
      <c r="C1106" s="976"/>
      <c r="D1106" s="976"/>
      <c r="E1106" s="523">
        <v>58</v>
      </c>
      <c r="F1106" s="100"/>
      <c r="G1106" s="100"/>
      <c r="H1106" s="51"/>
      <c r="I1106" s="52"/>
      <c r="J1106" s="53"/>
      <c r="K1106" s="55"/>
      <c r="L1106" s="56"/>
      <c r="M1106" s="54"/>
      <c r="N1106" s="55"/>
      <c r="O1106" s="56"/>
      <c r="P1106" s="54"/>
      <c r="Q1106" s="55"/>
      <c r="R1106" s="57"/>
      <c r="S1106" s="133"/>
      <c r="T1106" s="134">
        <f t="shared" si="41"/>
        <v>0</v>
      </c>
      <c r="U1106" s="522">
        <f t="shared" si="40"/>
        <v>14</v>
      </c>
    </row>
    <row r="1107" spans="1:21" ht="18" hidden="1" customHeight="1" outlineLevel="3">
      <c r="A1107" s="968"/>
      <c r="B1107" s="969"/>
      <c r="C1107" s="976"/>
      <c r="D1107" s="976"/>
      <c r="E1107" s="523">
        <v>59</v>
      </c>
      <c r="F1107" s="100"/>
      <c r="G1107" s="100"/>
      <c r="H1107" s="51"/>
      <c r="I1107" s="52"/>
      <c r="J1107" s="53"/>
      <c r="K1107" s="55"/>
      <c r="L1107" s="56"/>
      <c r="M1107" s="54"/>
      <c r="N1107" s="55"/>
      <c r="O1107" s="56"/>
      <c r="P1107" s="54"/>
      <c r="Q1107" s="55"/>
      <c r="R1107" s="57"/>
      <c r="S1107" s="133"/>
      <c r="T1107" s="134">
        <f t="shared" si="41"/>
        <v>0</v>
      </c>
      <c r="U1107" s="522">
        <f t="shared" si="40"/>
        <v>14</v>
      </c>
    </row>
    <row r="1108" spans="1:21" ht="18" hidden="1" customHeight="1" outlineLevel="3">
      <c r="A1108" s="968"/>
      <c r="B1108" s="969"/>
      <c r="C1108" s="976"/>
      <c r="D1108" s="976"/>
      <c r="E1108" s="523">
        <v>60</v>
      </c>
      <c r="F1108" s="100"/>
      <c r="G1108" s="100"/>
      <c r="H1108" s="51"/>
      <c r="I1108" s="52"/>
      <c r="J1108" s="53"/>
      <c r="K1108" s="52"/>
      <c r="L1108" s="53"/>
      <c r="M1108" s="54"/>
      <c r="N1108" s="52"/>
      <c r="O1108" s="56"/>
      <c r="P1108" s="76"/>
      <c r="Q1108" s="55"/>
      <c r="R1108" s="57"/>
      <c r="S1108" s="133"/>
      <c r="T1108" s="134">
        <f t="shared" si="41"/>
        <v>0</v>
      </c>
      <c r="U1108" s="522">
        <f t="shared" si="40"/>
        <v>14</v>
      </c>
    </row>
    <row r="1109" spans="1:21" ht="18" hidden="1" customHeight="1" outlineLevel="3">
      <c r="A1109" s="968"/>
      <c r="B1109" s="969"/>
      <c r="C1109" s="976"/>
      <c r="D1109" s="976"/>
      <c r="E1109" s="523">
        <v>61</v>
      </c>
      <c r="F1109" s="100"/>
      <c r="G1109" s="100"/>
      <c r="H1109" s="51"/>
      <c r="I1109" s="52"/>
      <c r="J1109" s="53"/>
      <c r="K1109" s="52"/>
      <c r="L1109" s="53"/>
      <c r="M1109" s="54"/>
      <c r="N1109" s="52"/>
      <c r="O1109" s="56"/>
      <c r="P1109" s="76"/>
      <c r="Q1109" s="55"/>
      <c r="R1109" s="57"/>
      <c r="S1109" s="133"/>
      <c r="T1109" s="134">
        <f t="shared" si="41"/>
        <v>0</v>
      </c>
      <c r="U1109" s="522">
        <f t="shared" si="40"/>
        <v>14</v>
      </c>
    </row>
    <row r="1110" spans="1:21" ht="18" hidden="1" customHeight="1" outlineLevel="3">
      <c r="A1110" s="968"/>
      <c r="B1110" s="969"/>
      <c r="C1110" s="976"/>
      <c r="D1110" s="976"/>
      <c r="E1110" s="523">
        <v>62</v>
      </c>
      <c r="F1110" s="100"/>
      <c r="G1110" s="100"/>
      <c r="H1110" s="51"/>
      <c r="I1110" s="52"/>
      <c r="J1110" s="53"/>
      <c r="K1110" s="52"/>
      <c r="L1110" s="53"/>
      <c r="M1110" s="54"/>
      <c r="N1110" s="52"/>
      <c r="O1110" s="56"/>
      <c r="P1110" s="76"/>
      <c r="Q1110" s="55"/>
      <c r="R1110" s="57"/>
      <c r="S1110" s="133"/>
      <c r="T1110" s="134">
        <f t="shared" si="41"/>
        <v>0</v>
      </c>
      <c r="U1110" s="522">
        <f t="shared" si="40"/>
        <v>14</v>
      </c>
    </row>
    <row r="1111" spans="1:21" ht="18" hidden="1" customHeight="1" outlineLevel="3">
      <c r="A1111" s="968"/>
      <c r="B1111" s="969"/>
      <c r="C1111" s="976"/>
      <c r="D1111" s="976"/>
      <c r="E1111" s="523">
        <v>63</v>
      </c>
      <c r="F1111" s="100"/>
      <c r="G1111" s="100"/>
      <c r="H1111" s="51"/>
      <c r="I1111" s="52"/>
      <c r="J1111" s="53"/>
      <c r="K1111" s="52"/>
      <c r="L1111" s="53"/>
      <c r="M1111" s="54"/>
      <c r="N1111" s="55"/>
      <c r="O1111" s="56"/>
      <c r="P1111" s="54"/>
      <c r="Q1111" s="55"/>
      <c r="R1111" s="57"/>
      <c r="S1111" s="133"/>
      <c r="T1111" s="134">
        <f t="shared" si="41"/>
        <v>0</v>
      </c>
      <c r="U1111" s="522">
        <f t="shared" si="40"/>
        <v>14</v>
      </c>
    </row>
    <row r="1112" spans="1:21" ht="18" hidden="1" customHeight="1" outlineLevel="3">
      <c r="A1112" s="968"/>
      <c r="B1112" s="969"/>
      <c r="C1112" s="976"/>
      <c r="D1112" s="976"/>
      <c r="E1112" s="523">
        <v>64</v>
      </c>
      <c r="F1112" s="100"/>
      <c r="G1112" s="100"/>
      <c r="H1112" s="51"/>
      <c r="I1112" s="52"/>
      <c r="J1112" s="53"/>
      <c r="K1112" s="52"/>
      <c r="L1112" s="53"/>
      <c r="M1112" s="54"/>
      <c r="N1112" s="55"/>
      <c r="O1112" s="56"/>
      <c r="P1112" s="54"/>
      <c r="Q1112" s="55"/>
      <c r="R1112" s="57"/>
      <c r="S1112" s="133"/>
      <c r="T1112" s="134">
        <f t="shared" si="41"/>
        <v>0</v>
      </c>
      <c r="U1112" s="522">
        <f t="shared" si="40"/>
        <v>14</v>
      </c>
    </row>
    <row r="1113" spans="1:21" ht="18" hidden="1" customHeight="1" outlineLevel="3">
      <c r="A1113" s="968"/>
      <c r="B1113" s="969"/>
      <c r="C1113" s="976"/>
      <c r="D1113" s="976"/>
      <c r="E1113" s="523">
        <v>65</v>
      </c>
      <c r="F1113" s="100"/>
      <c r="G1113" s="100"/>
      <c r="H1113" s="51"/>
      <c r="I1113" s="52"/>
      <c r="J1113" s="53"/>
      <c r="K1113" s="52"/>
      <c r="L1113" s="53"/>
      <c r="M1113" s="54"/>
      <c r="N1113" s="55"/>
      <c r="O1113" s="56"/>
      <c r="P1113" s="54"/>
      <c r="Q1113" s="55"/>
      <c r="R1113" s="57"/>
      <c r="S1113" s="133"/>
      <c r="T1113" s="134">
        <f t="shared" si="41"/>
        <v>0</v>
      </c>
      <c r="U1113" s="522">
        <f t="shared" ref="U1113:U1128" si="42">$A$1049</f>
        <v>14</v>
      </c>
    </row>
    <row r="1114" spans="1:21" ht="18" hidden="1" customHeight="1" outlineLevel="3">
      <c r="A1114" s="968"/>
      <c r="B1114" s="969"/>
      <c r="C1114" s="976"/>
      <c r="D1114" s="976"/>
      <c r="E1114" s="523">
        <v>66</v>
      </c>
      <c r="F1114" s="100"/>
      <c r="G1114" s="100"/>
      <c r="H1114" s="51"/>
      <c r="I1114" s="52"/>
      <c r="J1114" s="53"/>
      <c r="K1114" s="52"/>
      <c r="L1114" s="53"/>
      <c r="M1114" s="54"/>
      <c r="N1114" s="55"/>
      <c r="O1114" s="56"/>
      <c r="P1114" s="54"/>
      <c r="Q1114" s="55"/>
      <c r="R1114" s="57"/>
      <c r="S1114" s="133"/>
      <c r="T1114" s="134">
        <f t="shared" si="41"/>
        <v>0</v>
      </c>
      <c r="U1114" s="522">
        <f t="shared" si="42"/>
        <v>14</v>
      </c>
    </row>
    <row r="1115" spans="1:21" ht="18" hidden="1" customHeight="1" outlineLevel="3">
      <c r="A1115" s="968"/>
      <c r="B1115" s="969"/>
      <c r="C1115" s="976"/>
      <c r="D1115" s="976"/>
      <c r="E1115" s="523">
        <v>67</v>
      </c>
      <c r="F1115" s="100"/>
      <c r="G1115" s="100"/>
      <c r="H1115" s="51"/>
      <c r="I1115" s="52"/>
      <c r="J1115" s="53"/>
      <c r="K1115" s="52"/>
      <c r="L1115" s="53"/>
      <c r="M1115" s="54"/>
      <c r="N1115" s="55"/>
      <c r="O1115" s="56"/>
      <c r="P1115" s="54"/>
      <c r="Q1115" s="55"/>
      <c r="R1115" s="57"/>
      <c r="S1115" s="133"/>
      <c r="T1115" s="134">
        <f t="shared" si="41"/>
        <v>0</v>
      </c>
      <c r="U1115" s="522">
        <f t="shared" si="42"/>
        <v>14</v>
      </c>
    </row>
    <row r="1116" spans="1:21" ht="18" hidden="1" customHeight="1" outlineLevel="3">
      <c r="A1116" s="968"/>
      <c r="B1116" s="969"/>
      <c r="C1116" s="976"/>
      <c r="D1116" s="976"/>
      <c r="E1116" s="523">
        <v>68</v>
      </c>
      <c r="F1116" s="100"/>
      <c r="G1116" s="100"/>
      <c r="H1116" s="51"/>
      <c r="I1116" s="52"/>
      <c r="J1116" s="53"/>
      <c r="K1116" s="52"/>
      <c r="L1116" s="53"/>
      <c r="M1116" s="54"/>
      <c r="N1116" s="55"/>
      <c r="O1116" s="56"/>
      <c r="P1116" s="54"/>
      <c r="Q1116" s="55"/>
      <c r="R1116" s="57"/>
      <c r="S1116" s="133"/>
      <c r="T1116" s="134">
        <f t="shared" si="41"/>
        <v>0</v>
      </c>
      <c r="U1116" s="522">
        <f t="shared" si="42"/>
        <v>14</v>
      </c>
    </row>
    <row r="1117" spans="1:21" ht="18" hidden="1" customHeight="1" outlineLevel="3">
      <c r="A1117" s="968"/>
      <c r="B1117" s="969"/>
      <c r="C1117" s="976"/>
      <c r="D1117" s="976"/>
      <c r="E1117" s="523">
        <v>69</v>
      </c>
      <c r="F1117" s="100"/>
      <c r="G1117" s="100"/>
      <c r="H1117" s="51"/>
      <c r="I1117" s="52"/>
      <c r="J1117" s="53"/>
      <c r="K1117" s="52"/>
      <c r="L1117" s="53"/>
      <c r="M1117" s="54"/>
      <c r="N1117" s="55"/>
      <c r="O1117" s="56"/>
      <c r="P1117" s="54"/>
      <c r="Q1117" s="55"/>
      <c r="R1117" s="57"/>
      <c r="S1117" s="133"/>
      <c r="T1117" s="134">
        <f t="shared" si="41"/>
        <v>0</v>
      </c>
      <c r="U1117" s="522">
        <f t="shared" si="42"/>
        <v>14</v>
      </c>
    </row>
    <row r="1118" spans="1:21" ht="18" hidden="1" customHeight="1" outlineLevel="3">
      <c r="A1118" s="968"/>
      <c r="B1118" s="969"/>
      <c r="C1118" s="976"/>
      <c r="D1118" s="976"/>
      <c r="E1118" s="523">
        <v>70</v>
      </c>
      <c r="F1118" s="100"/>
      <c r="G1118" s="100"/>
      <c r="H1118" s="51"/>
      <c r="I1118" s="52"/>
      <c r="J1118" s="53"/>
      <c r="K1118" s="52"/>
      <c r="L1118" s="53"/>
      <c r="M1118" s="54"/>
      <c r="N1118" s="55"/>
      <c r="O1118" s="56"/>
      <c r="P1118" s="54"/>
      <c r="Q1118" s="55"/>
      <c r="R1118" s="57"/>
      <c r="S1118" s="133"/>
      <c r="T1118" s="134">
        <f t="shared" si="41"/>
        <v>0</v>
      </c>
      <c r="U1118" s="522">
        <f t="shared" si="42"/>
        <v>14</v>
      </c>
    </row>
    <row r="1119" spans="1:21" ht="18" hidden="1" customHeight="1" outlineLevel="3">
      <c r="A1119" s="968"/>
      <c r="B1119" s="969"/>
      <c r="C1119" s="976"/>
      <c r="D1119" s="976"/>
      <c r="E1119" s="523">
        <v>71</v>
      </c>
      <c r="F1119" s="100"/>
      <c r="G1119" s="100"/>
      <c r="H1119" s="51"/>
      <c r="I1119" s="52"/>
      <c r="J1119" s="53"/>
      <c r="K1119" s="52"/>
      <c r="L1119" s="53"/>
      <c r="M1119" s="54"/>
      <c r="N1119" s="55"/>
      <c r="O1119" s="56"/>
      <c r="P1119" s="54"/>
      <c r="Q1119" s="55"/>
      <c r="R1119" s="57"/>
      <c r="S1119" s="133"/>
      <c r="T1119" s="134">
        <f t="shared" si="41"/>
        <v>0</v>
      </c>
      <c r="U1119" s="522">
        <f t="shared" si="42"/>
        <v>14</v>
      </c>
    </row>
    <row r="1120" spans="1:21" ht="18" hidden="1" customHeight="1" outlineLevel="3">
      <c r="A1120" s="968"/>
      <c r="B1120" s="969"/>
      <c r="C1120" s="976"/>
      <c r="D1120" s="976"/>
      <c r="E1120" s="523">
        <v>72</v>
      </c>
      <c r="F1120" s="100"/>
      <c r="G1120" s="100"/>
      <c r="H1120" s="51"/>
      <c r="I1120" s="52"/>
      <c r="J1120" s="53"/>
      <c r="K1120" s="52"/>
      <c r="L1120" s="53"/>
      <c r="M1120" s="54"/>
      <c r="N1120" s="55"/>
      <c r="O1120" s="56"/>
      <c r="P1120" s="54"/>
      <c r="Q1120" s="55"/>
      <c r="R1120" s="57"/>
      <c r="S1120" s="133"/>
      <c r="T1120" s="134">
        <f t="shared" si="41"/>
        <v>0</v>
      </c>
      <c r="U1120" s="522">
        <f t="shared" si="42"/>
        <v>14</v>
      </c>
    </row>
    <row r="1121" spans="1:21" ht="18" hidden="1" customHeight="1" outlineLevel="3">
      <c r="A1121" s="968"/>
      <c r="B1121" s="969"/>
      <c r="C1121" s="976"/>
      <c r="D1121" s="976"/>
      <c r="E1121" s="523">
        <v>73</v>
      </c>
      <c r="F1121" s="100"/>
      <c r="G1121" s="100"/>
      <c r="H1121" s="51"/>
      <c r="I1121" s="52"/>
      <c r="J1121" s="53"/>
      <c r="K1121" s="52"/>
      <c r="L1121" s="53"/>
      <c r="M1121" s="54"/>
      <c r="N1121" s="55"/>
      <c r="O1121" s="56"/>
      <c r="P1121" s="54"/>
      <c r="Q1121" s="55"/>
      <c r="R1121" s="57"/>
      <c r="S1121" s="133"/>
      <c r="T1121" s="134">
        <f t="shared" si="41"/>
        <v>0</v>
      </c>
      <c r="U1121" s="522">
        <f t="shared" si="42"/>
        <v>14</v>
      </c>
    </row>
    <row r="1122" spans="1:21" ht="18" hidden="1" customHeight="1" outlineLevel="3">
      <c r="A1122" s="968"/>
      <c r="B1122" s="969"/>
      <c r="C1122" s="976"/>
      <c r="D1122" s="976"/>
      <c r="E1122" s="523">
        <v>74</v>
      </c>
      <c r="F1122" s="100"/>
      <c r="G1122" s="100"/>
      <c r="H1122" s="51"/>
      <c r="I1122" s="52"/>
      <c r="J1122" s="53"/>
      <c r="K1122" s="52"/>
      <c r="L1122" s="53"/>
      <c r="M1122" s="54"/>
      <c r="N1122" s="55"/>
      <c r="O1122" s="56"/>
      <c r="P1122" s="54"/>
      <c r="Q1122" s="55"/>
      <c r="R1122" s="57"/>
      <c r="S1122" s="133"/>
      <c r="T1122" s="134">
        <f t="shared" si="41"/>
        <v>0</v>
      </c>
      <c r="U1122" s="522">
        <f t="shared" si="42"/>
        <v>14</v>
      </c>
    </row>
    <row r="1123" spans="1:21" ht="18" hidden="1" customHeight="1" outlineLevel="3">
      <c r="A1123" s="968"/>
      <c r="B1123" s="969"/>
      <c r="C1123" s="976"/>
      <c r="D1123" s="976"/>
      <c r="E1123" s="523">
        <v>75</v>
      </c>
      <c r="F1123" s="100"/>
      <c r="G1123" s="100"/>
      <c r="H1123" s="51"/>
      <c r="I1123" s="52"/>
      <c r="J1123" s="53"/>
      <c r="K1123" s="52"/>
      <c r="L1123" s="53"/>
      <c r="M1123" s="54"/>
      <c r="N1123" s="55"/>
      <c r="O1123" s="56"/>
      <c r="P1123" s="54"/>
      <c r="Q1123" s="55"/>
      <c r="R1123" s="57"/>
      <c r="S1123" s="133"/>
      <c r="T1123" s="134">
        <f t="shared" si="41"/>
        <v>0</v>
      </c>
      <c r="U1123" s="522">
        <f t="shared" si="42"/>
        <v>14</v>
      </c>
    </row>
    <row r="1124" spans="1:21" ht="18" hidden="1" customHeight="1" outlineLevel="3">
      <c r="A1124" s="968"/>
      <c r="B1124" s="969"/>
      <c r="C1124" s="976"/>
      <c r="D1124" s="976"/>
      <c r="E1124" s="523">
        <v>76</v>
      </c>
      <c r="F1124" s="100"/>
      <c r="G1124" s="100"/>
      <c r="H1124" s="51"/>
      <c r="I1124" s="52"/>
      <c r="J1124" s="53"/>
      <c r="K1124" s="52"/>
      <c r="L1124" s="53"/>
      <c r="M1124" s="54"/>
      <c r="N1124" s="55"/>
      <c r="O1124" s="56"/>
      <c r="P1124" s="54"/>
      <c r="Q1124" s="55"/>
      <c r="R1124" s="57"/>
      <c r="S1124" s="133"/>
      <c r="T1124" s="134">
        <f t="shared" si="41"/>
        <v>0</v>
      </c>
      <c r="U1124" s="522">
        <f t="shared" si="42"/>
        <v>14</v>
      </c>
    </row>
    <row r="1125" spans="1:21" ht="18" hidden="1" customHeight="1" outlineLevel="3">
      <c r="A1125" s="968"/>
      <c r="B1125" s="969"/>
      <c r="C1125" s="976"/>
      <c r="D1125" s="976"/>
      <c r="E1125" s="523">
        <v>77</v>
      </c>
      <c r="F1125" s="100"/>
      <c r="G1125" s="100"/>
      <c r="H1125" s="51"/>
      <c r="I1125" s="52"/>
      <c r="J1125" s="53"/>
      <c r="K1125" s="52"/>
      <c r="L1125" s="53"/>
      <c r="M1125" s="54"/>
      <c r="N1125" s="55"/>
      <c r="O1125" s="56"/>
      <c r="P1125" s="54"/>
      <c r="Q1125" s="55"/>
      <c r="R1125" s="57"/>
      <c r="S1125" s="133"/>
      <c r="T1125" s="134">
        <f t="shared" si="41"/>
        <v>0</v>
      </c>
      <c r="U1125" s="522">
        <f t="shared" si="42"/>
        <v>14</v>
      </c>
    </row>
    <row r="1126" spans="1:21" ht="18" hidden="1" customHeight="1" outlineLevel="3">
      <c r="A1126" s="968"/>
      <c r="B1126" s="969"/>
      <c r="C1126" s="976"/>
      <c r="D1126" s="976"/>
      <c r="E1126" s="523">
        <v>78</v>
      </c>
      <c r="F1126" s="100"/>
      <c r="G1126" s="100"/>
      <c r="H1126" s="51"/>
      <c r="I1126" s="52"/>
      <c r="J1126" s="53"/>
      <c r="K1126" s="52"/>
      <c r="L1126" s="53"/>
      <c r="M1126" s="54"/>
      <c r="N1126" s="55"/>
      <c r="O1126" s="56"/>
      <c r="P1126" s="54"/>
      <c r="Q1126" s="55"/>
      <c r="R1126" s="57"/>
      <c r="S1126" s="133"/>
      <c r="T1126" s="134">
        <f t="shared" si="41"/>
        <v>0</v>
      </c>
      <c r="U1126" s="522">
        <f t="shared" si="42"/>
        <v>14</v>
      </c>
    </row>
    <row r="1127" spans="1:21" ht="18" hidden="1" customHeight="1" outlineLevel="3">
      <c r="A1127" s="968"/>
      <c r="B1127" s="969"/>
      <c r="C1127" s="976"/>
      <c r="D1127" s="976"/>
      <c r="E1127" s="523">
        <v>79</v>
      </c>
      <c r="F1127" s="100"/>
      <c r="G1127" s="100"/>
      <c r="H1127" s="51"/>
      <c r="I1127" s="52"/>
      <c r="J1127" s="53"/>
      <c r="K1127" s="52"/>
      <c r="L1127" s="53"/>
      <c r="M1127" s="54"/>
      <c r="N1127" s="55"/>
      <c r="O1127" s="56"/>
      <c r="P1127" s="54"/>
      <c r="Q1127" s="55"/>
      <c r="R1127" s="57"/>
      <c r="S1127" s="133"/>
      <c r="T1127" s="134">
        <f t="shared" si="41"/>
        <v>0</v>
      </c>
      <c r="U1127" s="522">
        <f t="shared" si="42"/>
        <v>14</v>
      </c>
    </row>
    <row r="1128" spans="1:21" ht="18" hidden="1" customHeight="1" outlineLevel="3">
      <c r="A1128" s="996"/>
      <c r="B1128" s="997"/>
      <c r="C1128" s="999"/>
      <c r="D1128" s="999"/>
      <c r="E1128" s="525">
        <v>80</v>
      </c>
      <c r="F1128" s="526"/>
      <c r="G1128" s="526"/>
      <c r="H1128" s="69"/>
      <c r="I1128" s="70"/>
      <c r="J1128" s="71"/>
      <c r="K1128" s="70"/>
      <c r="L1128" s="71"/>
      <c r="M1128" s="72"/>
      <c r="N1128" s="73"/>
      <c r="O1128" s="74"/>
      <c r="P1128" s="72"/>
      <c r="Q1128" s="73"/>
      <c r="R1128" s="75"/>
      <c r="S1128" s="135"/>
      <c r="T1128" s="136">
        <f t="shared" si="41"/>
        <v>0</v>
      </c>
      <c r="U1128" s="522">
        <f t="shared" si="42"/>
        <v>14</v>
      </c>
    </row>
    <row r="1129" spans="1:21" ht="18" hidden="1" customHeight="1" outlineLevel="2">
      <c r="A1129" s="966">
        <v>15</v>
      </c>
      <c r="B1129" s="967"/>
      <c r="C1129" s="975" t="str">
        <f>IF('B-１地域番号①'!$B91="","",'B-１地域番号①'!$B91)</f>
        <v/>
      </c>
      <c r="D1129" s="975" t="str">
        <f>IF('B-１地域番号①'!$E93="","",'B-１地域番号①'!$E93)</f>
        <v/>
      </c>
      <c r="E1129" s="40">
        <v>1</v>
      </c>
      <c r="F1129" s="68"/>
      <c r="G1129" s="68"/>
      <c r="H1129" s="41"/>
      <c r="I1129" s="42"/>
      <c r="J1129" s="43"/>
      <c r="K1129" s="45"/>
      <c r="L1129" s="46"/>
      <c r="M1129" s="44"/>
      <c r="N1129" s="45"/>
      <c r="O1129" s="46"/>
      <c r="P1129" s="44"/>
      <c r="Q1129" s="45"/>
      <c r="R1129" s="47"/>
      <c r="S1129" s="131"/>
      <c r="T1129" s="132">
        <f t="shared" si="41"/>
        <v>0</v>
      </c>
      <c r="U1129" s="522">
        <f t="shared" ref="U1129:U1192" si="43">$A$1129</f>
        <v>15</v>
      </c>
    </row>
    <row r="1130" spans="1:21" ht="18" hidden="1" customHeight="1" outlineLevel="2">
      <c r="A1130" s="968"/>
      <c r="B1130" s="969"/>
      <c r="C1130" s="976"/>
      <c r="D1130" s="976"/>
      <c r="E1130" s="523">
        <v>2</v>
      </c>
      <c r="F1130" s="100"/>
      <c r="G1130" s="100"/>
      <c r="H1130" s="51"/>
      <c r="I1130" s="52"/>
      <c r="J1130" s="53"/>
      <c r="K1130" s="55"/>
      <c r="L1130" s="56"/>
      <c r="M1130" s="54"/>
      <c r="N1130" s="55"/>
      <c r="O1130" s="56"/>
      <c r="P1130" s="54"/>
      <c r="Q1130" s="55"/>
      <c r="R1130" s="57"/>
      <c r="S1130" s="133"/>
      <c r="T1130" s="134">
        <f t="shared" si="41"/>
        <v>0</v>
      </c>
      <c r="U1130" s="522">
        <f t="shared" si="43"/>
        <v>15</v>
      </c>
    </row>
    <row r="1131" spans="1:21" ht="18" hidden="1" customHeight="1" outlineLevel="2">
      <c r="A1131" s="968"/>
      <c r="B1131" s="969"/>
      <c r="C1131" s="976"/>
      <c r="D1131" s="976"/>
      <c r="E1131" s="523">
        <v>3</v>
      </c>
      <c r="F1131" s="100"/>
      <c r="G1131" s="100"/>
      <c r="H1131" s="51"/>
      <c r="I1131" s="52"/>
      <c r="J1131" s="53"/>
      <c r="K1131" s="55"/>
      <c r="L1131" s="56"/>
      <c r="M1131" s="54"/>
      <c r="N1131" s="55"/>
      <c r="O1131" s="56"/>
      <c r="P1131" s="54"/>
      <c r="Q1131" s="55"/>
      <c r="R1131" s="57"/>
      <c r="S1131" s="133"/>
      <c r="T1131" s="134">
        <f t="shared" si="41"/>
        <v>0</v>
      </c>
      <c r="U1131" s="522">
        <f t="shared" si="43"/>
        <v>15</v>
      </c>
    </row>
    <row r="1132" spans="1:21" ht="18" hidden="1" customHeight="1" outlineLevel="2">
      <c r="A1132" s="968"/>
      <c r="B1132" s="969"/>
      <c r="C1132" s="976"/>
      <c r="D1132" s="976"/>
      <c r="E1132" s="523">
        <v>4</v>
      </c>
      <c r="F1132" s="100"/>
      <c r="G1132" s="100"/>
      <c r="H1132" s="51"/>
      <c r="I1132" s="52"/>
      <c r="J1132" s="53"/>
      <c r="K1132" s="52"/>
      <c r="L1132" s="53"/>
      <c r="M1132" s="54"/>
      <c r="N1132" s="52"/>
      <c r="O1132" s="56"/>
      <c r="P1132" s="76"/>
      <c r="Q1132" s="55"/>
      <c r="R1132" s="57"/>
      <c r="S1132" s="133"/>
      <c r="T1132" s="134">
        <f t="shared" si="41"/>
        <v>0</v>
      </c>
      <c r="U1132" s="522">
        <f t="shared" si="43"/>
        <v>15</v>
      </c>
    </row>
    <row r="1133" spans="1:21" ht="18" hidden="1" customHeight="1" outlineLevel="2">
      <c r="A1133" s="968"/>
      <c r="B1133" s="969"/>
      <c r="C1133" s="976"/>
      <c r="D1133" s="976"/>
      <c r="E1133" s="523">
        <v>5</v>
      </c>
      <c r="F1133" s="100"/>
      <c r="G1133" s="100"/>
      <c r="H1133" s="51"/>
      <c r="I1133" s="52"/>
      <c r="J1133" s="53"/>
      <c r="K1133" s="52"/>
      <c r="L1133" s="53"/>
      <c r="M1133" s="54"/>
      <c r="N1133" s="52"/>
      <c r="O1133" s="56"/>
      <c r="P1133" s="76"/>
      <c r="Q1133" s="55"/>
      <c r="R1133" s="57"/>
      <c r="S1133" s="133"/>
      <c r="T1133" s="134">
        <f t="shared" si="41"/>
        <v>0</v>
      </c>
      <c r="U1133" s="522">
        <f t="shared" si="43"/>
        <v>15</v>
      </c>
    </row>
    <row r="1134" spans="1:21" ht="18" hidden="1" customHeight="1" outlineLevel="2">
      <c r="A1134" s="968"/>
      <c r="B1134" s="969"/>
      <c r="C1134" s="976"/>
      <c r="D1134" s="976"/>
      <c r="E1134" s="523">
        <v>6</v>
      </c>
      <c r="F1134" s="100"/>
      <c r="G1134" s="100"/>
      <c r="H1134" s="51"/>
      <c r="I1134" s="52"/>
      <c r="J1134" s="53"/>
      <c r="K1134" s="52"/>
      <c r="L1134" s="53"/>
      <c r="M1134" s="54"/>
      <c r="N1134" s="52"/>
      <c r="O1134" s="56"/>
      <c r="P1134" s="76"/>
      <c r="Q1134" s="55"/>
      <c r="R1134" s="57"/>
      <c r="S1134" s="133"/>
      <c r="T1134" s="134">
        <f t="shared" si="41"/>
        <v>0</v>
      </c>
      <c r="U1134" s="522">
        <f t="shared" si="43"/>
        <v>15</v>
      </c>
    </row>
    <row r="1135" spans="1:21" ht="18" hidden="1" customHeight="1" outlineLevel="2">
      <c r="A1135" s="968"/>
      <c r="B1135" s="969"/>
      <c r="C1135" s="976"/>
      <c r="D1135" s="976"/>
      <c r="E1135" s="523">
        <v>7</v>
      </c>
      <c r="F1135" s="100"/>
      <c r="G1135" s="100"/>
      <c r="H1135" s="51"/>
      <c r="I1135" s="52"/>
      <c r="J1135" s="53"/>
      <c r="K1135" s="52"/>
      <c r="L1135" s="53"/>
      <c r="M1135" s="54"/>
      <c r="N1135" s="55"/>
      <c r="O1135" s="56"/>
      <c r="P1135" s="54"/>
      <c r="Q1135" s="55"/>
      <c r="R1135" s="57"/>
      <c r="S1135" s="133"/>
      <c r="T1135" s="134">
        <f t="shared" si="41"/>
        <v>0</v>
      </c>
      <c r="U1135" s="522">
        <f t="shared" si="43"/>
        <v>15</v>
      </c>
    </row>
    <row r="1136" spans="1:21" ht="18" hidden="1" customHeight="1" outlineLevel="2">
      <c r="A1136" s="968"/>
      <c r="B1136" s="969"/>
      <c r="C1136" s="976"/>
      <c r="D1136" s="976"/>
      <c r="E1136" s="523">
        <v>8</v>
      </c>
      <c r="F1136" s="100"/>
      <c r="G1136" s="100"/>
      <c r="H1136" s="51"/>
      <c r="I1136" s="52"/>
      <c r="J1136" s="53"/>
      <c r="K1136" s="52"/>
      <c r="L1136" s="53"/>
      <c r="M1136" s="54"/>
      <c r="N1136" s="55"/>
      <c r="O1136" s="56"/>
      <c r="P1136" s="54"/>
      <c r="Q1136" s="55"/>
      <c r="R1136" s="57"/>
      <c r="S1136" s="133"/>
      <c r="T1136" s="134">
        <f t="shared" si="41"/>
        <v>0</v>
      </c>
      <c r="U1136" s="522">
        <f t="shared" si="43"/>
        <v>15</v>
      </c>
    </row>
    <row r="1137" spans="1:21" ht="18" hidden="1" customHeight="1" outlineLevel="2">
      <c r="A1137" s="968"/>
      <c r="B1137" s="969"/>
      <c r="C1137" s="976"/>
      <c r="D1137" s="976"/>
      <c r="E1137" s="523">
        <v>9</v>
      </c>
      <c r="F1137" s="100"/>
      <c r="G1137" s="100"/>
      <c r="H1137" s="51"/>
      <c r="I1137" s="52"/>
      <c r="J1137" s="53"/>
      <c r="K1137" s="52"/>
      <c r="L1137" s="53"/>
      <c r="M1137" s="54"/>
      <c r="N1137" s="55"/>
      <c r="O1137" s="56"/>
      <c r="P1137" s="54"/>
      <c r="Q1137" s="55"/>
      <c r="R1137" s="57"/>
      <c r="S1137" s="133"/>
      <c r="T1137" s="134">
        <f t="shared" si="41"/>
        <v>0</v>
      </c>
      <c r="U1137" s="522">
        <f t="shared" si="43"/>
        <v>15</v>
      </c>
    </row>
    <row r="1138" spans="1:21" ht="18" hidden="1" customHeight="1" outlineLevel="2">
      <c r="A1138" s="968"/>
      <c r="B1138" s="969"/>
      <c r="C1138" s="976"/>
      <c r="D1138" s="976"/>
      <c r="E1138" s="523">
        <v>10</v>
      </c>
      <c r="F1138" s="100"/>
      <c r="G1138" s="100"/>
      <c r="H1138" s="51"/>
      <c r="I1138" s="52"/>
      <c r="J1138" s="53"/>
      <c r="K1138" s="52"/>
      <c r="L1138" s="53"/>
      <c r="M1138" s="54"/>
      <c r="N1138" s="55"/>
      <c r="O1138" s="56"/>
      <c r="P1138" s="54"/>
      <c r="Q1138" s="55"/>
      <c r="R1138" s="57"/>
      <c r="S1138" s="133"/>
      <c r="T1138" s="134">
        <f t="shared" si="41"/>
        <v>0</v>
      </c>
      <c r="U1138" s="522">
        <f t="shared" si="43"/>
        <v>15</v>
      </c>
    </row>
    <row r="1139" spans="1:21" ht="18" hidden="1" customHeight="1" outlineLevel="2">
      <c r="A1139" s="968"/>
      <c r="B1139" s="969"/>
      <c r="C1139" s="976"/>
      <c r="D1139" s="976"/>
      <c r="E1139" s="523">
        <v>11</v>
      </c>
      <c r="F1139" s="100"/>
      <c r="G1139" s="100"/>
      <c r="H1139" s="51"/>
      <c r="I1139" s="52"/>
      <c r="J1139" s="53"/>
      <c r="K1139" s="52"/>
      <c r="L1139" s="53"/>
      <c r="M1139" s="54"/>
      <c r="N1139" s="55"/>
      <c r="O1139" s="56"/>
      <c r="P1139" s="54"/>
      <c r="Q1139" s="55"/>
      <c r="R1139" s="57"/>
      <c r="S1139" s="133"/>
      <c r="T1139" s="134">
        <f t="shared" si="41"/>
        <v>0</v>
      </c>
      <c r="U1139" s="522">
        <f t="shared" si="43"/>
        <v>15</v>
      </c>
    </row>
    <row r="1140" spans="1:21" ht="18" hidden="1" customHeight="1" outlineLevel="2">
      <c r="A1140" s="968"/>
      <c r="B1140" s="969"/>
      <c r="C1140" s="976"/>
      <c r="D1140" s="976"/>
      <c r="E1140" s="523">
        <v>12</v>
      </c>
      <c r="F1140" s="100"/>
      <c r="G1140" s="100"/>
      <c r="H1140" s="51"/>
      <c r="I1140" s="52"/>
      <c r="J1140" s="53"/>
      <c r="K1140" s="52"/>
      <c r="L1140" s="53"/>
      <c r="M1140" s="54"/>
      <c r="N1140" s="55"/>
      <c r="O1140" s="56"/>
      <c r="P1140" s="54"/>
      <c r="Q1140" s="55"/>
      <c r="R1140" s="57"/>
      <c r="S1140" s="133"/>
      <c r="T1140" s="134">
        <f t="shared" si="41"/>
        <v>0</v>
      </c>
      <c r="U1140" s="522">
        <f t="shared" si="43"/>
        <v>15</v>
      </c>
    </row>
    <row r="1141" spans="1:21" ht="18" hidden="1" customHeight="1" outlineLevel="2">
      <c r="A1141" s="968"/>
      <c r="B1141" s="969"/>
      <c r="C1141" s="976"/>
      <c r="D1141" s="976"/>
      <c r="E1141" s="523">
        <v>13</v>
      </c>
      <c r="F1141" s="100"/>
      <c r="G1141" s="100"/>
      <c r="H1141" s="51"/>
      <c r="I1141" s="52"/>
      <c r="J1141" s="53"/>
      <c r="K1141" s="52"/>
      <c r="L1141" s="53"/>
      <c r="M1141" s="54"/>
      <c r="N1141" s="55"/>
      <c r="O1141" s="56"/>
      <c r="P1141" s="54"/>
      <c r="Q1141" s="55"/>
      <c r="R1141" s="57"/>
      <c r="S1141" s="133"/>
      <c r="T1141" s="134">
        <f t="shared" si="41"/>
        <v>0</v>
      </c>
      <c r="U1141" s="522">
        <f t="shared" si="43"/>
        <v>15</v>
      </c>
    </row>
    <row r="1142" spans="1:21" ht="18" hidden="1" customHeight="1" outlineLevel="2">
      <c r="A1142" s="968"/>
      <c r="B1142" s="969"/>
      <c r="C1142" s="976"/>
      <c r="D1142" s="976"/>
      <c r="E1142" s="523">
        <v>14</v>
      </c>
      <c r="F1142" s="100"/>
      <c r="G1142" s="100"/>
      <c r="H1142" s="51"/>
      <c r="I1142" s="52"/>
      <c r="J1142" s="53"/>
      <c r="K1142" s="52"/>
      <c r="L1142" s="53"/>
      <c r="M1142" s="54"/>
      <c r="N1142" s="55"/>
      <c r="O1142" s="56"/>
      <c r="P1142" s="54"/>
      <c r="Q1142" s="55"/>
      <c r="R1142" s="57"/>
      <c r="S1142" s="133"/>
      <c r="T1142" s="134">
        <f t="shared" si="41"/>
        <v>0</v>
      </c>
      <c r="U1142" s="522">
        <f t="shared" si="43"/>
        <v>15</v>
      </c>
    </row>
    <row r="1143" spans="1:21" ht="18" hidden="1" customHeight="1" outlineLevel="2">
      <c r="A1143" s="968"/>
      <c r="B1143" s="969"/>
      <c r="C1143" s="976"/>
      <c r="D1143" s="976"/>
      <c r="E1143" s="523">
        <v>15</v>
      </c>
      <c r="F1143" s="100"/>
      <c r="G1143" s="100"/>
      <c r="H1143" s="51"/>
      <c r="I1143" s="52"/>
      <c r="J1143" s="53"/>
      <c r="K1143" s="52"/>
      <c r="L1143" s="53"/>
      <c r="M1143" s="54"/>
      <c r="N1143" s="55"/>
      <c r="O1143" s="56"/>
      <c r="P1143" s="54"/>
      <c r="Q1143" s="55"/>
      <c r="R1143" s="57"/>
      <c r="S1143" s="133"/>
      <c r="T1143" s="134">
        <f t="shared" si="41"/>
        <v>0</v>
      </c>
      <c r="U1143" s="522">
        <f t="shared" si="43"/>
        <v>15</v>
      </c>
    </row>
    <row r="1144" spans="1:21" ht="18" hidden="1" customHeight="1" outlineLevel="2">
      <c r="A1144" s="968"/>
      <c r="B1144" s="969"/>
      <c r="C1144" s="976"/>
      <c r="D1144" s="976"/>
      <c r="E1144" s="523">
        <v>16</v>
      </c>
      <c r="F1144" s="100"/>
      <c r="G1144" s="100"/>
      <c r="H1144" s="51"/>
      <c r="I1144" s="52"/>
      <c r="J1144" s="53"/>
      <c r="K1144" s="52"/>
      <c r="L1144" s="53"/>
      <c r="M1144" s="54"/>
      <c r="N1144" s="55"/>
      <c r="O1144" s="56"/>
      <c r="P1144" s="54"/>
      <c r="Q1144" s="55"/>
      <c r="R1144" s="57"/>
      <c r="S1144" s="133"/>
      <c r="T1144" s="134">
        <f t="shared" si="41"/>
        <v>0</v>
      </c>
      <c r="U1144" s="522">
        <f t="shared" si="43"/>
        <v>15</v>
      </c>
    </row>
    <row r="1145" spans="1:21" ht="18" hidden="1" customHeight="1" outlineLevel="2">
      <c r="A1145" s="968"/>
      <c r="B1145" s="969"/>
      <c r="C1145" s="976"/>
      <c r="D1145" s="976"/>
      <c r="E1145" s="523">
        <v>17</v>
      </c>
      <c r="F1145" s="100"/>
      <c r="G1145" s="100"/>
      <c r="H1145" s="51"/>
      <c r="I1145" s="52"/>
      <c r="J1145" s="53"/>
      <c r="K1145" s="52"/>
      <c r="L1145" s="53"/>
      <c r="M1145" s="54"/>
      <c r="N1145" s="55"/>
      <c r="O1145" s="56"/>
      <c r="P1145" s="54"/>
      <c r="Q1145" s="55"/>
      <c r="R1145" s="57"/>
      <c r="S1145" s="133"/>
      <c r="T1145" s="134">
        <f t="shared" si="41"/>
        <v>0</v>
      </c>
      <c r="U1145" s="522">
        <f t="shared" si="43"/>
        <v>15</v>
      </c>
    </row>
    <row r="1146" spans="1:21" ht="18" hidden="1" customHeight="1" outlineLevel="2">
      <c r="A1146" s="968"/>
      <c r="B1146" s="969"/>
      <c r="C1146" s="976"/>
      <c r="D1146" s="976"/>
      <c r="E1146" s="523">
        <v>18</v>
      </c>
      <c r="F1146" s="100"/>
      <c r="G1146" s="100"/>
      <c r="H1146" s="51"/>
      <c r="I1146" s="52"/>
      <c r="J1146" s="53"/>
      <c r="K1146" s="52"/>
      <c r="L1146" s="53"/>
      <c r="M1146" s="54"/>
      <c r="N1146" s="55"/>
      <c r="O1146" s="56"/>
      <c r="P1146" s="54"/>
      <c r="Q1146" s="55"/>
      <c r="R1146" s="57"/>
      <c r="S1146" s="133"/>
      <c r="T1146" s="134">
        <f t="shared" si="41"/>
        <v>0</v>
      </c>
      <c r="U1146" s="522">
        <f t="shared" si="43"/>
        <v>15</v>
      </c>
    </row>
    <row r="1147" spans="1:21" ht="18" hidden="1" customHeight="1" outlineLevel="2">
      <c r="A1147" s="968"/>
      <c r="B1147" s="969"/>
      <c r="C1147" s="976"/>
      <c r="D1147" s="976"/>
      <c r="E1147" s="523">
        <v>19</v>
      </c>
      <c r="F1147" s="100"/>
      <c r="G1147" s="100"/>
      <c r="H1147" s="51"/>
      <c r="I1147" s="52"/>
      <c r="J1147" s="53"/>
      <c r="K1147" s="52"/>
      <c r="L1147" s="53"/>
      <c r="M1147" s="54"/>
      <c r="N1147" s="55"/>
      <c r="O1147" s="56"/>
      <c r="P1147" s="54"/>
      <c r="Q1147" s="55"/>
      <c r="R1147" s="57"/>
      <c r="S1147" s="133"/>
      <c r="T1147" s="134">
        <f t="shared" si="41"/>
        <v>0</v>
      </c>
      <c r="U1147" s="522">
        <f t="shared" si="43"/>
        <v>15</v>
      </c>
    </row>
    <row r="1148" spans="1:21" ht="18" hidden="1" customHeight="1" outlineLevel="2">
      <c r="A1148" s="968"/>
      <c r="B1148" s="969"/>
      <c r="C1148" s="976"/>
      <c r="D1148" s="976"/>
      <c r="E1148" s="523">
        <v>20</v>
      </c>
      <c r="F1148" s="100"/>
      <c r="G1148" s="100"/>
      <c r="H1148" s="51"/>
      <c r="I1148" s="52"/>
      <c r="J1148" s="53"/>
      <c r="K1148" s="52"/>
      <c r="L1148" s="53"/>
      <c r="M1148" s="54"/>
      <c r="N1148" s="55"/>
      <c r="O1148" s="56"/>
      <c r="P1148" s="54"/>
      <c r="Q1148" s="55"/>
      <c r="R1148" s="57"/>
      <c r="S1148" s="133"/>
      <c r="T1148" s="134">
        <f t="shared" si="41"/>
        <v>0</v>
      </c>
      <c r="U1148" s="522">
        <f t="shared" si="43"/>
        <v>15</v>
      </c>
    </row>
    <row r="1149" spans="1:21" ht="18" hidden="1" customHeight="1" outlineLevel="2">
      <c r="A1149" s="968"/>
      <c r="B1149" s="969"/>
      <c r="C1149" s="976"/>
      <c r="D1149" s="976"/>
      <c r="E1149" s="523">
        <v>21</v>
      </c>
      <c r="F1149" s="100"/>
      <c r="G1149" s="100"/>
      <c r="H1149" s="51"/>
      <c r="I1149" s="52"/>
      <c r="J1149" s="53"/>
      <c r="K1149" s="52"/>
      <c r="L1149" s="53"/>
      <c r="M1149" s="54"/>
      <c r="N1149" s="55"/>
      <c r="O1149" s="56"/>
      <c r="P1149" s="54"/>
      <c r="Q1149" s="55"/>
      <c r="R1149" s="57"/>
      <c r="S1149" s="133"/>
      <c r="T1149" s="134">
        <f t="shared" si="41"/>
        <v>0</v>
      </c>
      <c r="U1149" s="522">
        <f t="shared" si="43"/>
        <v>15</v>
      </c>
    </row>
    <row r="1150" spans="1:21" ht="18" hidden="1" customHeight="1" outlineLevel="2">
      <c r="A1150" s="968"/>
      <c r="B1150" s="969"/>
      <c r="C1150" s="976"/>
      <c r="D1150" s="976"/>
      <c r="E1150" s="523">
        <v>22</v>
      </c>
      <c r="F1150" s="100"/>
      <c r="G1150" s="100"/>
      <c r="H1150" s="51"/>
      <c r="I1150" s="52"/>
      <c r="J1150" s="53"/>
      <c r="K1150" s="52"/>
      <c r="L1150" s="53"/>
      <c r="M1150" s="54"/>
      <c r="N1150" s="55"/>
      <c r="O1150" s="56"/>
      <c r="P1150" s="54"/>
      <c r="Q1150" s="55"/>
      <c r="R1150" s="57"/>
      <c r="S1150" s="133"/>
      <c r="T1150" s="134">
        <f t="shared" si="41"/>
        <v>0</v>
      </c>
      <c r="U1150" s="522">
        <f t="shared" si="43"/>
        <v>15</v>
      </c>
    </row>
    <row r="1151" spans="1:21" ht="18" hidden="1" customHeight="1" outlineLevel="2">
      <c r="A1151" s="968"/>
      <c r="B1151" s="969"/>
      <c r="C1151" s="976"/>
      <c r="D1151" s="976"/>
      <c r="E1151" s="523">
        <v>23</v>
      </c>
      <c r="F1151" s="100"/>
      <c r="G1151" s="100"/>
      <c r="H1151" s="51"/>
      <c r="I1151" s="52"/>
      <c r="J1151" s="53"/>
      <c r="K1151" s="52"/>
      <c r="L1151" s="53"/>
      <c r="M1151" s="54"/>
      <c r="N1151" s="55"/>
      <c r="O1151" s="56"/>
      <c r="P1151" s="54"/>
      <c r="Q1151" s="55"/>
      <c r="R1151" s="57"/>
      <c r="S1151" s="133"/>
      <c r="T1151" s="134">
        <f t="shared" si="41"/>
        <v>0</v>
      </c>
      <c r="U1151" s="522">
        <f t="shared" si="43"/>
        <v>15</v>
      </c>
    </row>
    <row r="1152" spans="1:21" ht="18" hidden="1" customHeight="1" outlineLevel="2">
      <c r="A1152" s="968"/>
      <c r="B1152" s="969"/>
      <c r="C1152" s="976"/>
      <c r="D1152" s="976"/>
      <c r="E1152" s="523">
        <v>24</v>
      </c>
      <c r="F1152" s="100"/>
      <c r="G1152" s="100"/>
      <c r="H1152" s="51"/>
      <c r="I1152" s="52"/>
      <c r="J1152" s="53"/>
      <c r="K1152" s="52"/>
      <c r="L1152" s="53"/>
      <c r="M1152" s="54"/>
      <c r="N1152" s="55"/>
      <c r="O1152" s="56"/>
      <c r="P1152" s="54"/>
      <c r="Q1152" s="55"/>
      <c r="R1152" s="57"/>
      <c r="S1152" s="133"/>
      <c r="T1152" s="134">
        <f t="shared" si="41"/>
        <v>0</v>
      </c>
      <c r="U1152" s="522">
        <f t="shared" si="43"/>
        <v>15</v>
      </c>
    </row>
    <row r="1153" spans="1:21" ht="18" hidden="1" customHeight="1" outlineLevel="2">
      <c r="A1153" s="968"/>
      <c r="B1153" s="969"/>
      <c r="C1153" s="976"/>
      <c r="D1153" s="976"/>
      <c r="E1153" s="523">
        <v>25</v>
      </c>
      <c r="F1153" s="100"/>
      <c r="G1153" s="100"/>
      <c r="H1153" s="51"/>
      <c r="I1153" s="52"/>
      <c r="J1153" s="53"/>
      <c r="K1153" s="52"/>
      <c r="L1153" s="53"/>
      <c r="M1153" s="54"/>
      <c r="N1153" s="55"/>
      <c r="O1153" s="56"/>
      <c r="P1153" s="54"/>
      <c r="Q1153" s="55"/>
      <c r="R1153" s="57"/>
      <c r="S1153" s="133"/>
      <c r="T1153" s="134">
        <f t="shared" ref="T1153:T1216" si="44">IF(J1153="",0,INT(SUM(PRODUCT(J1153,L1153,O1153),R1153)))</f>
        <v>0</v>
      </c>
      <c r="U1153" s="522">
        <f t="shared" si="43"/>
        <v>15</v>
      </c>
    </row>
    <row r="1154" spans="1:21" ht="18" hidden="1" customHeight="1" outlineLevel="2">
      <c r="A1154" s="968"/>
      <c r="B1154" s="969"/>
      <c r="C1154" s="976"/>
      <c r="D1154" s="976"/>
      <c r="E1154" s="523">
        <v>26</v>
      </c>
      <c r="F1154" s="100"/>
      <c r="G1154" s="100"/>
      <c r="H1154" s="51"/>
      <c r="I1154" s="52"/>
      <c r="J1154" s="53"/>
      <c r="K1154" s="52"/>
      <c r="L1154" s="53"/>
      <c r="M1154" s="54"/>
      <c r="N1154" s="55"/>
      <c r="O1154" s="56"/>
      <c r="P1154" s="54"/>
      <c r="Q1154" s="55"/>
      <c r="R1154" s="57"/>
      <c r="S1154" s="133"/>
      <c r="T1154" s="134">
        <f t="shared" si="44"/>
        <v>0</v>
      </c>
      <c r="U1154" s="522">
        <f t="shared" si="43"/>
        <v>15</v>
      </c>
    </row>
    <row r="1155" spans="1:21" ht="18" hidden="1" customHeight="1" outlineLevel="2">
      <c r="A1155" s="968"/>
      <c r="B1155" s="969"/>
      <c r="C1155" s="976"/>
      <c r="D1155" s="976"/>
      <c r="E1155" s="523">
        <v>27</v>
      </c>
      <c r="F1155" s="100"/>
      <c r="G1155" s="100"/>
      <c r="H1155" s="51"/>
      <c r="I1155" s="52"/>
      <c r="J1155" s="53"/>
      <c r="K1155" s="52"/>
      <c r="L1155" s="53"/>
      <c r="M1155" s="54"/>
      <c r="N1155" s="55"/>
      <c r="O1155" s="56"/>
      <c r="P1155" s="54"/>
      <c r="Q1155" s="55"/>
      <c r="R1155" s="57"/>
      <c r="S1155" s="133"/>
      <c r="T1155" s="134">
        <f t="shared" si="44"/>
        <v>0</v>
      </c>
      <c r="U1155" s="522">
        <f t="shared" si="43"/>
        <v>15</v>
      </c>
    </row>
    <row r="1156" spans="1:21" ht="18" hidden="1" customHeight="1" outlineLevel="2">
      <c r="A1156" s="968"/>
      <c r="B1156" s="969"/>
      <c r="C1156" s="976"/>
      <c r="D1156" s="976"/>
      <c r="E1156" s="523">
        <v>28</v>
      </c>
      <c r="F1156" s="100"/>
      <c r="G1156" s="100"/>
      <c r="H1156" s="51"/>
      <c r="I1156" s="52"/>
      <c r="J1156" s="53"/>
      <c r="K1156" s="55"/>
      <c r="L1156" s="56"/>
      <c r="M1156" s="54"/>
      <c r="N1156" s="55"/>
      <c r="O1156" s="56"/>
      <c r="P1156" s="54"/>
      <c r="Q1156" s="55"/>
      <c r="R1156" s="57"/>
      <c r="S1156" s="133"/>
      <c r="T1156" s="134">
        <f t="shared" si="44"/>
        <v>0</v>
      </c>
      <c r="U1156" s="522">
        <f t="shared" si="43"/>
        <v>15</v>
      </c>
    </row>
    <row r="1157" spans="1:21" ht="18" hidden="1" customHeight="1" outlineLevel="2">
      <c r="A1157" s="968"/>
      <c r="B1157" s="969"/>
      <c r="C1157" s="976"/>
      <c r="D1157" s="976"/>
      <c r="E1157" s="523">
        <v>29</v>
      </c>
      <c r="F1157" s="100"/>
      <c r="G1157" s="100"/>
      <c r="H1157" s="51"/>
      <c r="I1157" s="52"/>
      <c r="J1157" s="53"/>
      <c r="K1157" s="55"/>
      <c r="L1157" s="56"/>
      <c r="M1157" s="54"/>
      <c r="N1157" s="55"/>
      <c r="O1157" s="56"/>
      <c r="P1157" s="54"/>
      <c r="Q1157" s="55"/>
      <c r="R1157" s="57"/>
      <c r="S1157" s="133"/>
      <c r="T1157" s="134">
        <f t="shared" si="44"/>
        <v>0</v>
      </c>
      <c r="U1157" s="522">
        <f t="shared" si="43"/>
        <v>15</v>
      </c>
    </row>
    <row r="1158" spans="1:21" ht="18" hidden="1" customHeight="1" outlineLevel="2">
      <c r="A1158" s="968"/>
      <c r="B1158" s="969"/>
      <c r="C1158" s="976"/>
      <c r="D1158" s="976"/>
      <c r="E1158" s="523">
        <v>30</v>
      </c>
      <c r="F1158" s="100"/>
      <c r="G1158" s="100"/>
      <c r="H1158" s="51"/>
      <c r="I1158" s="52"/>
      <c r="J1158" s="53"/>
      <c r="K1158" s="55"/>
      <c r="L1158" s="56"/>
      <c r="M1158" s="54"/>
      <c r="N1158" s="55"/>
      <c r="O1158" s="56"/>
      <c r="P1158" s="54"/>
      <c r="Q1158" s="55"/>
      <c r="R1158" s="57"/>
      <c r="S1158" s="133"/>
      <c r="T1158" s="134">
        <f t="shared" si="44"/>
        <v>0</v>
      </c>
      <c r="U1158" s="522">
        <f t="shared" si="43"/>
        <v>15</v>
      </c>
    </row>
    <row r="1159" spans="1:21" ht="18" hidden="1" customHeight="1" outlineLevel="3">
      <c r="A1159" s="968"/>
      <c r="B1159" s="969"/>
      <c r="C1159" s="976"/>
      <c r="D1159" s="976"/>
      <c r="E1159" s="523">
        <v>31</v>
      </c>
      <c r="F1159" s="100"/>
      <c r="G1159" s="100"/>
      <c r="H1159" s="51"/>
      <c r="I1159" s="52"/>
      <c r="J1159" s="53"/>
      <c r="K1159" s="55"/>
      <c r="L1159" s="56"/>
      <c r="M1159" s="54"/>
      <c r="N1159" s="55"/>
      <c r="O1159" s="56"/>
      <c r="P1159" s="54"/>
      <c r="Q1159" s="55"/>
      <c r="R1159" s="57"/>
      <c r="S1159" s="133"/>
      <c r="T1159" s="134">
        <f t="shared" si="44"/>
        <v>0</v>
      </c>
      <c r="U1159" s="522">
        <f t="shared" si="43"/>
        <v>15</v>
      </c>
    </row>
    <row r="1160" spans="1:21" ht="18" hidden="1" customHeight="1" outlineLevel="3">
      <c r="A1160" s="968"/>
      <c r="B1160" s="969"/>
      <c r="C1160" s="976"/>
      <c r="D1160" s="976"/>
      <c r="E1160" s="523">
        <v>32</v>
      </c>
      <c r="F1160" s="100"/>
      <c r="G1160" s="100"/>
      <c r="H1160" s="51"/>
      <c r="I1160" s="52"/>
      <c r="J1160" s="53"/>
      <c r="K1160" s="55"/>
      <c r="L1160" s="56"/>
      <c r="M1160" s="54"/>
      <c r="N1160" s="55"/>
      <c r="O1160" s="56"/>
      <c r="P1160" s="54"/>
      <c r="Q1160" s="55"/>
      <c r="R1160" s="57"/>
      <c r="S1160" s="133"/>
      <c r="T1160" s="134">
        <f t="shared" si="44"/>
        <v>0</v>
      </c>
      <c r="U1160" s="522">
        <f t="shared" si="43"/>
        <v>15</v>
      </c>
    </row>
    <row r="1161" spans="1:21" ht="18" hidden="1" customHeight="1" outlineLevel="3">
      <c r="A1161" s="968"/>
      <c r="B1161" s="969"/>
      <c r="C1161" s="976"/>
      <c r="D1161" s="976"/>
      <c r="E1161" s="523">
        <v>33</v>
      </c>
      <c r="F1161" s="100"/>
      <c r="G1161" s="100"/>
      <c r="H1161" s="51"/>
      <c r="I1161" s="52"/>
      <c r="J1161" s="53"/>
      <c r="K1161" s="55"/>
      <c r="L1161" s="56"/>
      <c r="M1161" s="54"/>
      <c r="N1161" s="55"/>
      <c r="O1161" s="56"/>
      <c r="P1161" s="54"/>
      <c r="Q1161" s="55"/>
      <c r="R1161" s="57"/>
      <c r="S1161" s="133"/>
      <c r="T1161" s="134">
        <f t="shared" si="44"/>
        <v>0</v>
      </c>
      <c r="U1161" s="522">
        <f t="shared" si="43"/>
        <v>15</v>
      </c>
    </row>
    <row r="1162" spans="1:21" ht="18" hidden="1" customHeight="1" outlineLevel="3">
      <c r="A1162" s="968"/>
      <c r="B1162" s="969"/>
      <c r="C1162" s="976"/>
      <c r="D1162" s="976"/>
      <c r="E1162" s="523">
        <v>34</v>
      </c>
      <c r="F1162" s="100"/>
      <c r="G1162" s="100"/>
      <c r="H1162" s="51"/>
      <c r="I1162" s="52"/>
      <c r="J1162" s="53"/>
      <c r="K1162" s="52"/>
      <c r="L1162" s="53"/>
      <c r="M1162" s="54"/>
      <c r="N1162" s="52"/>
      <c r="O1162" s="56"/>
      <c r="P1162" s="76"/>
      <c r="Q1162" s="55"/>
      <c r="R1162" s="57"/>
      <c r="S1162" s="133"/>
      <c r="T1162" s="134">
        <f t="shared" si="44"/>
        <v>0</v>
      </c>
      <c r="U1162" s="522">
        <f t="shared" si="43"/>
        <v>15</v>
      </c>
    </row>
    <row r="1163" spans="1:21" ht="18" hidden="1" customHeight="1" outlineLevel="3">
      <c r="A1163" s="968"/>
      <c r="B1163" s="969"/>
      <c r="C1163" s="976"/>
      <c r="D1163" s="976"/>
      <c r="E1163" s="523">
        <v>35</v>
      </c>
      <c r="F1163" s="100"/>
      <c r="G1163" s="100"/>
      <c r="H1163" s="51"/>
      <c r="I1163" s="52"/>
      <c r="J1163" s="53"/>
      <c r="K1163" s="52"/>
      <c r="L1163" s="53"/>
      <c r="M1163" s="54"/>
      <c r="N1163" s="52"/>
      <c r="O1163" s="56"/>
      <c r="P1163" s="76"/>
      <c r="Q1163" s="55"/>
      <c r="R1163" s="57"/>
      <c r="S1163" s="133"/>
      <c r="T1163" s="134">
        <f t="shared" si="44"/>
        <v>0</v>
      </c>
      <c r="U1163" s="522">
        <f t="shared" si="43"/>
        <v>15</v>
      </c>
    </row>
    <row r="1164" spans="1:21" ht="18" hidden="1" customHeight="1" outlineLevel="3">
      <c r="A1164" s="968"/>
      <c r="B1164" s="969"/>
      <c r="C1164" s="976"/>
      <c r="D1164" s="976"/>
      <c r="E1164" s="523">
        <v>36</v>
      </c>
      <c r="F1164" s="100"/>
      <c r="G1164" s="100"/>
      <c r="H1164" s="51"/>
      <c r="I1164" s="52"/>
      <c r="J1164" s="53"/>
      <c r="K1164" s="52"/>
      <c r="L1164" s="53"/>
      <c r="M1164" s="54"/>
      <c r="N1164" s="52"/>
      <c r="O1164" s="56"/>
      <c r="P1164" s="76"/>
      <c r="Q1164" s="55"/>
      <c r="R1164" s="57"/>
      <c r="S1164" s="133"/>
      <c r="T1164" s="134">
        <f t="shared" si="44"/>
        <v>0</v>
      </c>
      <c r="U1164" s="522">
        <f t="shared" si="43"/>
        <v>15</v>
      </c>
    </row>
    <row r="1165" spans="1:21" ht="18" hidden="1" customHeight="1" outlineLevel="3">
      <c r="A1165" s="968"/>
      <c r="B1165" s="969"/>
      <c r="C1165" s="976"/>
      <c r="D1165" s="976"/>
      <c r="E1165" s="523">
        <v>37</v>
      </c>
      <c r="F1165" s="100"/>
      <c r="G1165" s="100"/>
      <c r="H1165" s="51"/>
      <c r="I1165" s="52"/>
      <c r="J1165" s="53"/>
      <c r="K1165" s="52"/>
      <c r="L1165" s="53"/>
      <c r="M1165" s="54"/>
      <c r="N1165" s="55"/>
      <c r="O1165" s="56"/>
      <c r="P1165" s="54"/>
      <c r="Q1165" s="55"/>
      <c r="R1165" s="57"/>
      <c r="S1165" s="133"/>
      <c r="T1165" s="134">
        <f t="shared" si="44"/>
        <v>0</v>
      </c>
      <c r="U1165" s="522">
        <f t="shared" si="43"/>
        <v>15</v>
      </c>
    </row>
    <row r="1166" spans="1:21" ht="18" hidden="1" customHeight="1" outlineLevel="3">
      <c r="A1166" s="968"/>
      <c r="B1166" s="969"/>
      <c r="C1166" s="976"/>
      <c r="D1166" s="976"/>
      <c r="E1166" s="523">
        <v>38</v>
      </c>
      <c r="F1166" s="100"/>
      <c r="G1166" s="100"/>
      <c r="H1166" s="51"/>
      <c r="I1166" s="52"/>
      <c r="J1166" s="53"/>
      <c r="K1166" s="52"/>
      <c r="L1166" s="53"/>
      <c r="M1166" s="54"/>
      <c r="N1166" s="55"/>
      <c r="O1166" s="56"/>
      <c r="P1166" s="54"/>
      <c r="Q1166" s="55"/>
      <c r="R1166" s="57"/>
      <c r="S1166" s="133"/>
      <c r="T1166" s="134">
        <f t="shared" si="44"/>
        <v>0</v>
      </c>
      <c r="U1166" s="522">
        <f t="shared" si="43"/>
        <v>15</v>
      </c>
    </row>
    <row r="1167" spans="1:21" ht="18" hidden="1" customHeight="1" outlineLevel="3">
      <c r="A1167" s="968"/>
      <c r="B1167" s="969"/>
      <c r="C1167" s="976"/>
      <c r="D1167" s="976"/>
      <c r="E1167" s="523">
        <v>39</v>
      </c>
      <c r="F1167" s="100"/>
      <c r="G1167" s="100"/>
      <c r="H1167" s="51"/>
      <c r="I1167" s="52"/>
      <c r="J1167" s="53"/>
      <c r="K1167" s="52"/>
      <c r="L1167" s="53"/>
      <c r="M1167" s="54"/>
      <c r="N1167" s="55"/>
      <c r="O1167" s="56"/>
      <c r="P1167" s="54"/>
      <c r="Q1167" s="55"/>
      <c r="R1167" s="57"/>
      <c r="S1167" s="133"/>
      <c r="T1167" s="134">
        <f t="shared" si="44"/>
        <v>0</v>
      </c>
      <c r="U1167" s="522">
        <f t="shared" si="43"/>
        <v>15</v>
      </c>
    </row>
    <row r="1168" spans="1:21" ht="18" hidden="1" customHeight="1" outlineLevel="3">
      <c r="A1168" s="968"/>
      <c r="B1168" s="969"/>
      <c r="C1168" s="976"/>
      <c r="D1168" s="976"/>
      <c r="E1168" s="523">
        <v>40</v>
      </c>
      <c r="F1168" s="100"/>
      <c r="G1168" s="100"/>
      <c r="H1168" s="51"/>
      <c r="I1168" s="52"/>
      <c r="J1168" s="53"/>
      <c r="K1168" s="52"/>
      <c r="L1168" s="53"/>
      <c r="M1168" s="54"/>
      <c r="N1168" s="55"/>
      <c r="O1168" s="56"/>
      <c r="P1168" s="54"/>
      <c r="Q1168" s="55"/>
      <c r="R1168" s="57"/>
      <c r="S1168" s="133"/>
      <c r="T1168" s="134">
        <f t="shared" si="44"/>
        <v>0</v>
      </c>
      <c r="U1168" s="522">
        <f t="shared" si="43"/>
        <v>15</v>
      </c>
    </row>
    <row r="1169" spans="1:21" ht="18" hidden="1" customHeight="1" outlineLevel="3">
      <c r="A1169" s="968"/>
      <c r="B1169" s="969"/>
      <c r="C1169" s="976"/>
      <c r="D1169" s="976"/>
      <c r="E1169" s="523">
        <v>41</v>
      </c>
      <c r="F1169" s="100"/>
      <c r="G1169" s="100"/>
      <c r="H1169" s="51"/>
      <c r="I1169" s="52"/>
      <c r="J1169" s="53"/>
      <c r="K1169" s="52"/>
      <c r="L1169" s="53"/>
      <c r="M1169" s="54"/>
      <c r="N1169" s="55"/>
      <c r="O1169" s="56"/>
      <c r="P1169" s="54"/>
      <c r="Q1169" s="55"/>
      <c r="R1169" s="57"/>
      <c r="S1169" s="133"/>
      <c r="T1169" s="134">
        <f t="shared" si="44"/>
        <v>0</v>
      </c>
      <c r="U1169" s="522">
        <f t="shared" si="43"/>
        <v>15</v>
      </c>
    </row>
    <row r="1170" spans="1:21" ht="18" hidden="1" customHeight="1" outlineLevel="3">
      <c r="A1170" s="968"/>
      <c r="B1170" s="969"/>
      <c r="C1170" s="976"/>
      <c r="D1170" s="976"/>
      <c r="E1170" s="523">
        <v>42</v>
      </c>
      <c r="F1170" s="100"/>
      <c r="G1170" s="100"/>
      <c r="H1170" s="51"/>
      <c r="I1170" s="52"/>
      <c r="J1170" s="53"/>
      <c r="K1170" s="52"/>
      <c r="L1170" s="53"/>
      <c r="M1170" s="54"/>
      <c r="N1170" s="55"/>
      <c r="O1170" s="56"/>
      <c r="P1170" s="54"/>
      <c r="Q1170" s="55"/>
      <c r="R1170" s="57"/>
      <c r="S1170" s="133"/>
      <c r="T1170" s="134">
        <f t="shared" si="44"/>
        <v>0</v>
      </c>
      <c r="U1170" s="522">
        <f t="shared" si="43"/>
        <v>15</v>
      </c>
    </row>
    <row r="1171" spans="1:21" ht="18" hidden="1" customHeight="1" outlineLevel="3">
      <c r="A1171" s="968"/>
      <c r="B1171" s="969"/>
      <c r="C1171" s="976"/>
      <c r="D1171" s="976"/>
      <c r="E1171" s="523">
        <v>43</v>
      </c>
      <c r="F1171" s="100"/>
      <c r="G1171" s="100"/>
      <c r="H1171" s="51"/>
      <c r="I1171" s="52"/>
      <c r="J1171" s="53"/>
      <c r="K1171" s="52"/>
      <c r="L1171" s="53"/>
      <c r="M1171" s="54"/>
      <c r="N1171" s="55"/>
      <c r="O1171" s="56"/>
      <c r="P1171" s="54"/>
      <c r="Q1171" s="55"/>
      <c r="R1171" s="57"/>
      <c r="S1171" s="133"/>
      <c r="T1171" s="134">
        <f t="shared" si="44"/>
        <v>0</v>
      </c>
      <c r="U1171" s="522">
        <f t="shared" si="43"/>
        <v>15</v>
      </c>
    </row>
    <row r="1172" spans="1:21" ht="18" hidden="1" customHeight="1" outlineLevel="3">
      <c r="A1172" s="968"/>
      <c r="B1172" s="969"/>
      <c r="C1172" s="976"/>
      <c r="D1172" s="976"/>
      <c r="E1172" s="523">
        <v>44</v>
      </c>
      <c r="F1172" s="100"/>
      <c r="G1172" s="100"/>
      <c r="H1172" s="51"/>
      <c r="I1172" s="52"/>
      <c r="J1172" s="53"/>
      <c r="K1172" s="52"/>
      <c r="L1172" s="53"/>
      <c r="M1172" s="54"/>
      <c r="N1172" s="55"/>
      <c r="O1172" s="56"/>
      <c r="P1172" s="54"/>
      <c r="Q1172" s="55"/>
      <c r="R1172" s="57"/>
      <c r="S1172" s="133"/>
      <c r="T1172" s="134">
        <f t="shared" si="44"/>
        <v>0</v>
      </c>
      <c r="U1172" s="522">
        <f t="shared" si="43"/>
        <v>15</v>
      </c>
    </row>
    <row r="1173" spans="1:21" ht="18" hidden="1" customHeight="1" outlineLevel="3">
      <c r="A1173" s="968"/>
      <c r="B1173" s="969"/>
      <c r="C1173" s="976"/>
      <c r="D1173" s="976"/>
      <c r="E1173" s="523">
        <v>45</v>
      </c>
      <c r="F1173" s="100"/>
      <c r="G1173" s="100"/>
      <c r="H1173" s="51"/>
      <c r="I1173" s="52"/>
      <c r="J1173" s="53"/>
      <c r="K1173" s="52"/>
      <c r="L1173" s="53"/>
      <c r="M1173" s="54"/>
      <c r="N1173" s="55"/>
      <c r="O1173" s="56"/>
      <c r="P1173" s="54"/>
      <c r="Q1173" s="55"/>
      <c r="R1173" s="57"/>
      <c r="S1173" s="133"/>
      <c r="T1173" s="134">
        <f t="shared" si="44"/>
        <v>0</v>
      </c>
      <c r="U1173" s="522">
        <f t="shared" si="43"/>
        <v>15</v>
      </c>
    </row>
    <row r="1174" spans="1:21" ht="18" hidden="1" customHeight="1" outlineLevel="3">
      <c r="A1174" s="968"/>
      <c r="B1174" s="969"/>
      <c r="C1174" s="976"/>
      <c r="D1174" s="976"/>
      <c r="E1174" s="523">
        <v>46</v>
      </c>
      <c r="F1174" s="100"/>
      <c r="G1174" s="100"/>
      <c r="H1174" s="51"/>
      <c r="I1174" s="52"/>
      <c r="J1174" s="53"/>
      <c r="K1174" s="52"/>
      <c r="L1174" s="53"/>
      <c r="M1174" s="54"/>
      <c r="N1174" s="55"/>
      <c r="O1174" s="56"/>
      <c r="P1174" s="54"/>
      <c r="Q1174" s="55"/>
      <c r="R1174" s="57"/>
      <c r="S1174" s="133"/>
      <c r="T1174" s="134">
        <f t="shared" si="44"/>
        <v>0</v>
      </c>
      <c r="U1174" s="522">
        <f t="shared" si="43"/>
        <v>15</v>
      </c>
    </row>
    <row r="1175" spans="1:21" ht="18" hidden="1" customHeight="1" outlineLevel="3">
      <c r="A1175" s="968"/>
      <c r="B1175" s="969"/>
      <c r="C1175" s="976"/>
      <c r="D1175" s="976"/>
      <c r="E1175" s="523">
        <v>47</v>
      </c>
      <c r="F1175" s="100"/>
      <c r="G1175" s="100"/>
      <c r="H1175" s="51"/>
      <c r="I1175" s="52"/>
      <c r="J1175" s="53"/>
      <c r="K1175" s="52"/>
      <c r="L1175" s="53"/>
      <c r="M1175" s="54"/>
      <c r="N1175" s="55"/>
      <c r="O1175" s="56"/>
      <c r="P1175" s="54"/>
      <c r="Q1175" s="55"/>
      <c r="R1175" s="57"/>
      <c r="S1175" s="133"/>
      <c r="T1175" s="134">
        <f t="shared" si="44"/>
        <v>0</v>
      </c>
      <c r="U1175" s="522">
        <f t="shared" si="43"/>
        <v>15</v>
      </c>
    </row>
    <row r="1176" spans="1:21" ht="18" hidden="1" customHeight="1" outlineLevel="3">
      <c r="A1176" s="968"/>
      <c r="B1176" s="969"/>
      <c r="C1176" s="976"/>
      <c r="D1176" s="976"/>
      <c r="E1176" s="523">
        <v>48</v>
      </c>
      <c r="F1176" s="100"/>
      <c r="G1176" s="100"/>
      <c r="H1176" s="51"/>
      <c r="I1176" s="52"/>
      <c r="J1176" s="53"/>
      <c r="K1176" s="52"/>
      <c r="L1176" s="53"/>
      <c r="M1176" s="54"/>
      <c r="N1176" s="55"/>
      <c r="O1176" s="56"/>
      <c r="P1176" s="54"/>
      <c r="Q1176" s="55"/>
      <c r="R1176" s="57"/>
      <c r="S1176" s="133"/>
      <c r="T1176" s="134">
        <f t="shared" si="44"/>
        <v>0</v>
      </c>
      <c r="U1176" s="522">
        <f t="shared" si="43"/>
        <v>15</v>
      </c>
    </row>
    <row r="1177" spans="1:21" ht="18" hidden="1" customHeight="1" outlineLevel="3">
      <c r="A1177" s="968"/>
      <c r="B1177" s="969"/>
      <c r="C1177" s="976"/>
      <c r="D1177" s="976"/>
      <c r="E1177" s="523">
        <v>49</v>
      </c>
      <c r="F1177" s="100"/>
      <c r="G1177" s="100"/>
      <c r="H1177" s="51"/>
      <c r="I1177" s="52"/>
      <c r="J1177" s="53"/>
      <c r="K1177" s="52"/>
      <c r="L1177" s="53"/>
      <c r="M1177" s="54"/>
      <c r="N1177" s="55"/>
      <c r="O1177" s="56"/>
      <c r="P1177" s="54"/>
      <c r="Q1177" s="55"/>
      <c r="R1177" s="57"/>
      <c r="S1177" s="133"/>
      <c r="T1177" s="134">
        <f t="shared" si="44"/>
        <v>0</v>
      </c>
      <c r="U1177" s="522">
        <f t="shared" si="43"/>
        <v>15</v>
      </c>
    </row>
    <row r="1178" spans="1:21" ht="18" hidden="1" customHeight="1" outlineLevel="3">
      <c r="A1178" s="968"/>
      <c r="B1178" s="969"/>
      <c r="C1178" s="976"/>
      <c r="D1178" s="976"/>
      <c r="E1178" s="523">
        <v>50</v>
      </c>
      <c r="F1178" s="100"/>
      <c r="G1178" s="100"/>
      <c r="H1178" s="51"/>
      <c r="I1178" s="52"/>
      <c r="J1178" s="53"/>
      <c r="K1178" s="52"/>
      <c r="L1178" s="53"/>
      <c r="M1178" s="54"/>
      <c r="N1178" s="55"/>
      <c r="O1178" s="56"/>
      <c r="P1178" s="54"/>
      <c r="Q1178" s="55"/>
      <c r="R1178" s="57"/>
      <c r="S1178" s="133"/>
      <c r="T1178" s="134">
        <f t="shared" si="44"/>
        <v>0</v>
      </c>
      <c r="U1178" s="522">
        <f t="shared" si="43"/>
        <v>15</v>
      </c>
    </row>
    <row r="1179" spans="1:21" ht="18" hidden="1" customHeight="1" outlineLevel="3">
      <c r="A1179" s="968"/>
      <c r="B1179" s="969"/>
      <c r="C1179" s="976"/>
      <c r="D1179" s="976"/>
      <c r="E1179" s="523">
        <v>51</v>
      </c>
      <c r="F1179" s="100"/>
      <c r="G1179" s="100"/>
      <c r="H1179" s="51"/>
      <c r="I1179" s="52"/>
      <c r="J1179" s="53"/>
      <c r="K1179" s="52"/>
      <c r="L1179" s="53"/>
      <c r="M1179" s="54"/>
      <c r="N1179" s="55"/>
      <c r="O1179" s="56"/>
      <c r="P1179" s="54"/>
      <c r="Q1179" s="55"/>
      <c r="R1179" s="57"/>
      <c r="S1179" s="133"/>
      <c r="T1179" s="134">
        <f t="shared" si="44"/>
        <v>0</v>
      </c>
      <c r="U1179" s="522">
        <f t="shared" si="43"/>
        <v>15</v>
      </c>
    </row>
    <row r="1180" spans="1:21" ht="18" hidden="1" customHeight="1" outlineLevel="3">
      <c r="A1180" s="968"/>
      <c r="B1180" s="969"/>
      <c r="C1180" s="976"/>
      <c r="D1180" s="976"/>
      <c r="E1180" s="523">
        <v>52</v>
      </c>
      <c r="F1180" s="100"/>
      <c r="G1180" s="100"/>
      <c r="H1180" s="51"/>
      <c r="I1180" s="52"/>
      <c r="J1180" s="53"/>
      <c r="K1180" s="52"/>
      <c r="L1180" s="53"/>
      <c r="M1180" s="54"/>
      <c r="N1180" s="55"/>
      <c r="O1180" s="56"/>
      <c r="P1180" s="54"/>
      <c r="Q1180" s="55"/>
      <c r="R1180" s="57"/>
      <c r="S1180" s="133"/>
      <c r="T1180" s="134">
        <f t="shared" si="44"/>
        <v>0</v>
      </c>
      <c r="U1180" s="522">
        <f t="shared" si="43"/>
        <v>15</v>
      </c>
    </row>
    <row r="1181" spans="1:21" ht="18" hidden="1" customHeight="1" outlineLevel="3">
      <c r="A1181" s="968"/>
      <c r="B1181" s="969"/>
      <c r="C1181" s="976"/>
      <c r="D1181" s="976"/>
      <c r="E1181" s="523">
        <v>53</v>
      </c>
      <c r="F1181" s="100"/>
      <c r="G1181" s="100"/>
      <c r="H1181" s="51"/>
      <c r="I1181" s="52"/>
      <c r="J1181" s="53"/>
      <c r="K1181" s="52"/>
      <c r="L1181" s="53"/>
      <c r="M1181" s="54"/>
      <c r="N1181" s="55"/>
      <c r="O1181" s="56"/>
      <c r="P1181" s="54"/>
      <c r="Q1181" s="55"/>
      <c r="R1181" s="57"/>
      <c r="S1181" s="133"/>
      <c r="T1181" s="134">
        <f t="shared" si="44"/>
        <v>0</v>
      </c>
      <c r="U1181" s="522">
        <f t="shared" si="43"/>
        <v>15</v>
      </c>
    </row>
    <row r="1182" spans="1:21" ht="18" hidden="1" customHeight="1" outlineLevel="3">
      <c r="A1182" s="968"/>
      <c r="B1182" s="969"/>
      <c r="C1182" s="976"/>
      <c r="D1182" s="976"/>
      <c r="E1182" s="523">
        <v>54</v>
      </c>
      <c r="F1182" s="100"/>
      <c r="G1182" s="100"/>
      <c r="H1182" s="51"/>
      <c r="I1182" s="52"/>
      <c r="J1182" s="53"/>
      <c r="K1182" s="52"/>
      <c r="L1182" s="53"/>
      <c r="M1182" s="54"/>
      <c r="N1182" s="55"/>
      <c r="O1182" s="56"/>
      <c r="P1182" s="54"/>
      <c r="Q1182" s="55"/>
      <c r="R1182" s="57"/>
      <c r="S1182" s="133"/>
      <c r="T1182" s="134">
        <f t="shared" si="44"/>
        <v>0</v>
      </c>
      <c r="U1182" s="522">
        <f t="shared" si="43"/>
        <v>15</v>
      </c>
    </row>
    <row r="1183" spans="1:21" ht="18" hidden="1" customHeight="1" outlineLevel="3">
      <c r="A1183" s="968"/>
      <c r="B1183" s="969"/>
      <c r="C1183" s="976"/>
      <c r="D1183" s="976"/>
      <c r="E1183" s="523">
        <v>55</v>
      </c>
      <c r="F1183" s="100"/>
      <c r="G1183" s="100"/>
      <c r="H1183" s="51"/>
      <c r="I1183" s="52"/>
      <c r="J1183" s="53"/>
      <c r="K1183" s="52"/>
      <c r="L1183" s="53"/>
      <c r="M1183" s="54"/>
      <c r="N1183" s="55"/>
      <c r="O1183" s="56"/>
      <c r="P1183" s="54"/>
      <c r="Q1183" s="55"/>
      <c r="R1183" s="57"/>
      <c r="S1183" s="133"/>
      <c r="T1183" s="134">
        <f t="shared" si="44"/>
        <v>0</v>
      </c>
      <c r="U1183" s="522">
        <f t="shared" si="43"/>
        <v>15</v>
      </c>
    </row>
    <row r="1184" spans="1:21" ht="18" hidden="1" customHeight="1" outlineLevel="3">
      <c r="A1184" s="968"/>
      <c r="B1184" s="969"/>
      <c r="C1184" s="976"/>
      <c r="D1184" s="976"/>
      <c r="E1184" s="523">
        <v>56</v>
      </c>
      <c r="F1184" s="100"/>
      <c r="G1184" s="100"/>
      <c r="H1184" s="51"/>
      <c r="I1184" s="52"/>
      <c r="J1184" s="53"/>
      <c r="K1184" s="52"/>
      <c r="L1184" s="53"/>
      <c r="M1184" s="54"/>
      <c r="N1184" s="55"/>
      <c r="O1184" s="56"/>
      <c r="P1184" s="54"/>
      <c r="Q1184" s="55"/>
      <c r="R1184" s="57"/>
      <c r="S1184" s="133"/>
      <c r="T1184" s="134">
        <f t="shared" si="44"/>
        <v>0</v>
      </c>
      <c r="U1184" s="522">
        <f t="shared" si="43"/>
        <v>15</v>
      </c>
    </row>
    <row r="1185" spans="1:21" ht="18" hidden="1" customHeight="1" outlineLevel="3">
      <c r="A1185" s="968"/>
      <c r="B1185" s="969"/>
      <c r="C1185" s="976"/>
      <c r="D1185" s="976"/>
      <c r="E1185" s="523">
        <v>57</v>
      </c>
      <c r="F1185" s="100"/>
      <c r="G1185" s="100"/>
      <c r="H1185" s="51"/>
      <c r="I1185" s="52"/>
      <c r="J1185" s="53"/>
      <c r="K1185" s="52"/>
      <c r="L1185" s="53"/>
      <c r="M1185" s="54"/>
      <c r="N1185" s="55"/>
      <c r="O1185" s="56"/>
      <c r="P1185" s="54"/>
      <c r="Q1185" s="55"/>
      <c r="R1185" s="57"/>
      <c r="S1185" s="133"/>
      <c r="T1185" s="134">
        <f t="shared" si="44"/>
        <v>0</v>
      </c>
      <c r="U1185" s="522">
        <f t="shared" si="43"/>
        <v>15</v>
      </c>
    </row>
    <row r="1186" spans="1:21" ht="18" hidden="1" customHeight="1" outlineLevel="3">
      <c r="A1186" s="968"/>
      <c r="B1186" s="969"/>
      <c r="C1186" s="976"/>
      <c r="D1186" s="976"/>
      <c r="E1186" s="523">
        <v>58</v>
      </c>
      <c r="F1186" s="100"/>
      <c r="G1186" s="100"/>
      <c r="H1186" s="51"/>
      <c r="I1186" s="52"/>
      <c r="J1186" s="53"/>
      <c r="K1186" s="55"/>
      <c r="L1186" s="56"/>
      <c r="M1186" s="54"/>
      <c r="N1186" s="55"/>
      <c r="O1186" s="56"/>
      <c r="P1186" s="54"/>
      <c r="Q1186" s="55"/>
      <c r="R1186" s="57"/>
      <c r="S1186" s="133"/>
      <c r="T1186" s="134">
        <f t="shared" si="44"/>
        <v>0</v>
      </c>
      <c r="U1186" s="522">
        <f t="shared" si="43"/>
        <v>15</v>
      </c>
    </row>
    <row r="1187" spans="1:21" ht="18" hidden="1" customHeight="1" outlineLevel="3">
      <c r="A1187" s="968"/>
      <c r="B1187" s="969"/>
      <c r="C1187" s="976"/>
      <c r="D1187" s="976"/>
      <c r="E1187" s="523">
        <v>59</v>
      </c>
      <c r="F1187" s="100"/>
      <c r="G1187" s="100"/>
      <c r="H1187" s="51"/>
      <c r="I1187" s="52"/>
      <c r="J1187" s="53"/>
      <c r="K1187" s="55"/>
      <c r="L1187" s="56"/>
      <c r="M1187" s="54"/>
      <c r="N1187" s="55"/>
      <c r="O1187" s="56"/>
      <c r="P1187" s="54"/>
      <c r="Q1187" s="55"/>
      <c r="R1187" s="57"/>
      <c r="S1187" s="133"/>
      <c r="T1187" s="134">
        <f t="shared" si="44"/>
        <v>0</v>
      </c>
      <c r="U1187" s="522">
        <f t="shared" si="43"/>
        <v>15</v>
      </c>
    </row>
    <row r="1188" spans="1:21" ht="18" hidden="1" customHeight="1" outlineLevel="3">
      <c r="A1188" s="968"/>
      <c r="B1188" s="969"/>
      <c r="C1188" s="976"/>
      <c r="D1188" s="976"/>
      <c r="E1188" s="523">
        <v>60</v>
      </c>
      <c r="F1188" s="100"/>
      <c r="G1188" s="100"/>
      <c r="H1188" s="51"/>
      <c r="I1188" s="52"/>
      <c r="J1188" s="53"/>
      <c r="K1188" s="55"/>
      <c r="L1188" s="56"/>
      <c r="M1188" s="54"/>
      <c r="N1188" s="55"/>
      <c r="O1188" s="56"/>
      <c r="P1188" s="54"/>
      <c r="Q1188" s="55"/>
      <c r="R1188" s="57"/>
      <c r="S1188" s="133"/>
      <c r="T1188" s="134">
        <f t="shared" si="44"/>
        <v>0</v>
      </c>
      <c r="U1188" s="522">
        <f t="shared" si="43"/>
        <v>15</v>
      </c>
    </row>
    <row r="1189" spans="1:21" ht="18" hidden="1" customHeight="1" outlineLevel="3">
      <c r="A1189" s="968"/>
      <c r="B1189" s="969"/>
      <c r="C1189" s="976"/>
      <c r="D1189" s="976"/>
      <c r="E1189" s="523">
        <v>61</v>
      </c>
      <c r="F1189" s="100"/>
      <c r="G1189" s="100"/>
      <c r="H1189" s="51"/>
      <c r="I1189" s="52"/>
      <c r="J1189" s="53"/>
      <c r="K1189" s="55"/>
      <c r="L1189" s="56"/>
      <c r="M1189" s="54"/>
      <c r="N1189" s="55"/>
      <c r="O1189" s="56"/>
      <c r="P1189" s="54"/>
      <c r="Q1189" s="55"/>
      <c r="R1189" s="57"/>
      <c r="S1189" s="133"/>
      <c r="T1189" s="134">
        <f t="shared" si="44"/>
        <v>0</v>
      </c>
      <c r="U1189" s="522">
        <f t="shared" si="43"/>
        <v>15</v>
      </c>
    </row>
    <row r="1190" spans="1:21" ht="18" hidden="1" customHeight="1" outlineLevel="3">
      <c r="A1190" s="968"/>
      <c r="B1190" s="969"/>
      <c r="C1190" s="976"/>
      <c r="D1190" s="976"/>
      <c r="E1190" s="523">
        <v>62</v>
      </c>
      <c r="F1190" s="100"/>
      <c r="G1190" s="100"/>
      <c r="H1190" s="51"/>
      <c r="I1190" s="52"/>
      <c r="J1190" s="53"/>
      <c r="K1190" s="52"/>
      <c r="L1190" s="53"/>
      <c r="M1190" s="54"/>
      <c r="N1190" s="52"/>
      <c r="O1190" s="56"/>
      <c r="P1190" s="76"/>
      <c r="Q1190" s="55"/>
      <c r="R1190" s="57"/>
      <c r="S1190" s="133"/>
      <c r="T1190" s="134">
        <f t="shared" si="44"/>
        <v>0</v>
      </c>
      <c r="U1190" s="522">
        <f t="shared" si="43"/>
        <v>15</v>
      </c>
    </row>
    <row r="1191" spans="1:21" ht="18" hidden="1" customHeight="1" outlineLevel="3">
      <c r="A1191" s="968"/>
      <c r="B1191" s="969"/>
      <c r="C1191" s="976"/>
      <c r="D1191" s="976"/>
      <c r="E1191" s="523">
        <v>63</v>
      </c>
      <c r="F1191" s="100"/>
      <c r="G1191" s="100"/>
      <c r="H1191" s="51"/>
      <c r="I1191" s="52"/>
      <c r="J1191" s="53"/>
      <c r="K1191" s="52"/>
      <c r="L1191" s="53"/>
      <c r="M1191" s="54"/>
      <c r="N1191" s="52"/>
      <c r="O1191" s="56"/>
      <c r="P1191" s="76"/>
      <c r="Q1191" s="55"/>
      <c r="R1191" s="57"/>
      <c r="S1191" s="133"/>
      <c r="T1191" s="134">
        <f t="shared" si="44"/>
        <v>0</v>
      </c>
      <c r="U1191" s="522">
        <f t="shared" si="43"/>
        <v>15</v>
      </c>
    </row>
    <row r="1192" spans="1:21" ht="18" hidden="1" customHeight="1" outlineLevel="3">
      <c r="A1192" s="968"/>
      <c r="B1192" s="969"/>
      <c r="C1192" s="976"/>
      <c r="D1192" s="976"/>
      <c r="E1192" s="523">
        <v>64</v>
      </c>
      <c r="F1192" s="100"/>
      <c r="G1192" s="100"/>
      <c r="H1192" s="51"/>
      <c r="I1192" s="52"/>
      <c r="J1192" s="53"/>
      <c r="K1192" s="52"/>
      <c r="L1192" s="53"/>
      <c r="M1192" s="54"/>
      <c r="N1192" s="52"/>
      <c r="O1192" s="56"/>
      <c r="P1192" s="76"/>
      <c r="Q1192" s="55"/>
      <c r="R1192" s="57"/>
      <c r="S1192" s="133"/>
      <c r="T1192" s="134">
        <f t="shared" si="44"/>
        <v>0</v>
      </c>
      <c r="U1192" s="522">
        <f t="shared" si="43"/>
        <v>15</v>
      </c>
    </row>
    <row r="1193" spans="1:21" ht="18" hidden="1" customHeight="1" outlineLevel="3">
      <c r="A1193" s="968"/>
      <c r="B1193" s="969"/>
      <c r="C1193" s="976"/>
      <c r="D1193" s="976"/>
      <c r="E1193" s="523">
        <v>65</v>
      </c>
      <c r="F1193" s="100"/>
      <c r="G1193" s="100"/>
      <c r="H1193" s="51"/>
      <c r="I1193" s="52"/>
      <c r="J1193" s="53"/>
      <c r="K1193" s="52"/>
      <c r="L1193" s="53"/>
      <c r="M1193" s="54"/>
      <c r="N1193" s="55"/>
      <c r="O1193" s="56"/>
      <c r="P1193" s="54"/>
      <c r="Q1193" s="55"/>
      <c r="R1193" s="57"/>
      <c r="S1193" s="133"/>
      <c r="T1193" s="134">
        <f t="shared" si="44"/>
        <v>0</v>
      </c>
      <c r="U1193" s="522">
        <f t="shared" ref="U1193:U1208" si="45">$A$1129</f>
        <v>15</v>
      </c>
    </row>
    <row r="1194" spans="1:21" ht="18" hidden="1" customHeight="1" outlineLevel="3">
      <c r="A1194" s="968"/>
      <c r="B1194" s="969"/>
      <c r="C1194" s="976"/>
      <c r="D1194" s="976"/>
      <c r="E1194" s="523">
        <v>66</v>
      </c>
      <c r="F1194" s="100"/>
      <c r="G1194" s="100"/>
      <c r="H1194" s="51"/>
      <c r="I1194" s="52"/>
      <c r="J1194" s="53"/>
      <c r="K1194" s="52"/>
      <c r="L1194" s="53"/>
      <c r="M1194" s="54"/>
      <c r="N1194" s="55"/>
      <c r="O1194" s="56"/>
      <c r="P1194" s="54"/>
      <c r="Q1194" s="55"/>
      <c r="R1194" s="57"/>
      <c r="S1194" s="133"/>
      <c r="T1194" s="134">
        <f t="shared" si="44"/>
        <v>0</v>
      </c>
      <c r="U1194" s="522">
        <f t="shared" si="45"/>
        <v>15</v>
      </c>
    </row>
    <row r="1195" spans="1:21" ht="18" hidden="1" customHeight="1" outlineLevel="3">
      <c r="A1195" s="968"/>
      <c r="B1195" s="969"/>
      <c r="C1195" s="976"/>
      <c r="D1195" s="976"/>
      <c r="E1195" s="523">
        <v>67</v>
      </c>
      <c r="F1195" s="100"/>
      <c r="G1195" s="100"/>
      <c r="H1195" s="51"/>
      <c r="I1195" s="52"/>
      <c r="J1195" s="53"/>
      <c r="K1195" s="52"/>
      <c r="L1195" s="53"/>
      <c r="M1195" s="54"/>
      <c r="N1195" s="55"/>
      <c r="O1195" s="56"/>
      <c r="P1195" s="54"/>
      <c r="Q1195" s="55"/>
      <c r="R1195" s="57"/>
      <c r="S1195" s="133"/>
      <c r="T1195" s="134">
        <f t="shared" si="44"/>
        <v>0</v>
      </c>
      <c r="U1195" s="522">
        <f t="shared" si="45"/>
        <v>15</v>
      </c>
    </row>
    <row r="1196" spans="1:21" ht="18" hidden="1" customHeight="1" outlineLevel="3">
      <c r="A1196" s="968"/>
      <c r="B1196" s="969"/>
      <c r="C1196" s="976"/>
      <c r="D1196" s="976"/>
      <c r="E1196" s="523">
        <v>68</v>
      </c>
      <c r="F1196" s="100"/>
      <c r="G1196" s="100"/>
      <c r="H1196" s="51"/>
      <c r="I1196" s="52"/>
      <c r="J1196" s="53"/>
      <c r="K1196" s="52"/>
      <c r="L1196" s="53"/>
      <c r="M1196" s="54"/>
      <c r="N1196" s="55"/>
      <c r="O1196" s="56"/>
      <c r="P1196" s="54"/>
      <c r="Q1196" s="55"/>
      <c r="R1196" s="57"/>
      <c r="S1196" s="133"/>
      <c r="T1196" s="134">
        <f t="shared" si="44"/>
        <v>0</v>
      </c>
      <c r="U1196" s="522">
        <f t="shared" si="45"/>
        <v>15</v>
      </c>
    </row>
    <row r="1197" spans="1:21" ht="18" hidden="1" customHeight="1" outlineLevel="3">
      <c r="A1197" s="968"/>
      <c r="B1197" s="969"/>
      <c r="C1197" s="976"/>
      <c r="D1197" s="976"/>
      <c r="E1197" s="523">
        <v>69</v>
      </c>
      <c r="F1197" s="100"/>
      <c r="G1197" s="100"/>
      <c r="H1197" s="51"/>
      <c r="I1197" s="52"/>
      <c r="J1197" s="53"/>
      <c r="K1197" s="52"/>
      <c r="L1197" s="53"/>
      <c r="M1197" s="54"/>
      <c r="N1197" s="55"/>
      <c r="O1197" s="56"/>
      <c r="P1197" s="54"/>
      <c r="Q1197" s="55"/>
      <c r="R1197" s="57"/>
      <c r="S1197" s="133"/>
      <c r="T1197" s="134">
        <f t="shared" si="44"/>
        <v>0</v>
      </c>
      <c r="U1197" s="522">
        <f t="shared" si="45"/>
        <v>15</v>
      </c>
    </row>
    <row r="1198" spans="1:21" ht="18" hidden="1" customHeight="1" outlineLevel="3">
      <c r="A1198" s="968"/>
      <c r="B1198" s="969"/>
      <c r="C1198" s="976"/>
      <c r="D1198" s="976"/>
      <c r="E1198" s="523">
        <v>70</v>
      </c>
      <c r="F1198" s="100"/>
      <c r="G1198" s="100"/>
      <c r="H1198" s="51"/>
      <c r="I1198" s="52"/>
      <c r="J1198" s="53"/>
      <c r="K1198" s="52"/>
      <c r="L1198" s="53"/>
      <c r="M1198" s="54"/>
      <c r="N1198" s="55"/>
      <c r="O1198" s="56"/>
      <c r="P1198" s="54"/>
      <c r="Q1198" s="55"/>
      <c r="R1198" s="57"/>
      <c r="S1198" s="133"/>
      <c r="T1198" s="134">
        <f t="shared" si="44"/>
        <v>0</v>
      </c>
      <c r="U1198" s="522">
        <f t="shared" si="45"/>
        <v>15</v>
      </c>
    </row>
    <row r="1199" spans="1:21" ht="18" hidden="1" customHeight="1" outlineLevel="3">
      <c r="A1199" s="968"/>
      <c r="B1199" s="969"/>
      <c r="C1199" s="976"/>
      <c r="D1199" s="976"/>
      <c r="E1199" s="523">
        <v>71</v>
      </c>
      <c r="F1199" s="100"/>
      <c r="G1199" s="100"/>
      <c r="H1199" s="51"/>
      <c r="I1199" s="52"/>
      <c r="J1199" s="53"/>
      <c r="K1199" s="52"/>
      <c r="L1199" s="53"/>
      <c r="M1199" s="54"/>
      <c r="N1199" s="55"/>
      <c r="O1199" s="56"/>
      <c r="P1199" s="54"/>
      <c r="Q1199" s="55"/>
      <c r="R1199" s="57"/>
      <c r="S1199" s="133"/>
      <c r="T1199" s="134">
        <f t="shared" si="44"/>
        <v>0</v>
      </c>
      <c r="U1199" s="522">
        <f t="shared" si="45"/>
        <v>15</v>
      </c>
    </row>
    <row r="1200" spans="1:21" ht="18" hidden="1" customHeight="1" outlineLevel="3">
      <c r="A1200" s="968"/>
      <c r="B1200" s="969"/>
      <c r="C1200" s="976"/>
      <c r="D1200" s="976"/>
      <c r="E1200" s="523">
        <v>72</v>
      </c>
      <c r="F1200" s="100"/>
      <c r="G1200" s="100"/>
      <c r="H1200" s="51"/>
      <c r="I1200" s="52"/>
      <c r="J1200" s="53"/>
      <c r="K1200" s="52"/>
      <c r="L1200" s="53"/>
      <c r="M1200" s="54"/>
      <c r="N1200" s="55"/>
      <c r="O1200" s="56"/>
      <c r="P1200" s="54"/>
      <c r="Q1200" s="55"/>
      <c r="R1200" s="57"/>
      <c r="S1200" s="133"/>
      <c r="T1200" s="134">
        <f t="shared" si="44"/>
        <v>0</v>
      </c>
      <c r="U1200" s="522">
        <f t="shared" si="45"/>
        <v>15</v>
      </c>
    </row>
    <row r="1201" spans="1:21" ht="18" hidden="1" customHeight="1" outlineLevel="3">
      <c r="A1201" s="968"/>
      <c r="B1201" s="969"/>
      <c r="C1201" s="976"/>
      <c r="D1201" s="976"/>
      <c r="E1201" s="523">
        <v>73</v>
      </c>
      <c r="F1201" s="100"/>
      <c r="G1201" s="100"/>
      <c r="H1201" s="51"/>
      <c r="I1201" s="52"/>
      <c r="J1201" s="53"/>
      <c r="K1201" s="52"/>
      <c r="L1201" s="53"/>
      <c r="M1201" s="54"/>
      <c r="N1201" s="55"/>
      <c r="O1201" s="56"/>
      <c r="P1201" s="54"/>
      <c r="Q1201" s="55"/>
      <c r="R1201" s="57"/>
      <c r="S1201" s="133"/>
      <c r="T1201" s="134">
        <f t="shared" si="44"/>
        <v>0</v>
      </c>
      <c r="U1201" s="522">
        <f t="shared" si="45"/>
        <v>15</v>
      </c>
    </row>
    <row r="1202" spans="1:21" ht="18" hidden="1" customHeight="1" outlineLevel="3">
      <c r="A1202" s="968"/>
      <c r="B1202" s="969"/>
      <c r="C1202" s="976"/>
      <c r="D1202" s="976"/>
      <c r="E1202" s="523">
        <v>74</v>
      </c>
      <c r="F1202" s="100"/>
      <c r="G1202" s="100"/>
      <c r="H1202" s="51"/>
      <c r="I1202" s="52"/>
      <c r="J1202" s="53"/>
      <c r="K1202" s="52"/>
      <c r="L1202" s="53"/>
      <c r="M1202" s="54"/>
      <c r="N1202" s="55"/>
      <c r="O1202" s="56"/>
      <c r="P1202" s="54"/>
      <c r="Q1202" s="55"/>
      <c r="R1202" s="57"/>
      <c r="S1202" s="133"/>
      <c r="T1202" s="134">
        <f t="shared" si="44"/>
        <v>0</v>
      </c>
      <c r="U1202" s="522">
        <f t="shared" si="45"/>
        <v>15</v>
      </c>
    </row>
    <row r="1203" spans="1:21" ht="18" hidden="1" customHeight="1" outlineLevel="3">
      <c r="A1203" s="968"/>
      <c r="B1203" s="969"/>
      <c r="C1203" s="976"/>
      <c r="D1203" s="976"/>
      <c r="E1203" s="523">
        <v>75</v>
      </c>
      <c r="F1203" s="100"/>
      <c r="G1203" s="100"/>
      <c r="H1203" s="51"/>
      <c r="I1203" s="52"/>
      <c r="J1203" s="53"/>
      <c r="K1203" s="52"/>
      <c r="L1203" s="53"/>
      <c r="M1203" s="54"/>
      <c r="N1203" s="55"/>
      <c r="O1203" s="56"/>
      <c r="P1203" s="54"/>
      <c r="Q1203" s="55"/>
      <c r="R1203" s="57"/>
      <c r="S1203" s="133"/>
      <c r="T1203" s="134">
        <f t="shared" si="44"/>
        <v>0</v>
      </c>
      <c r="U1203" s="522">
        <f t="shared" si="45"/>
        <v>15</v>
      </c>
    </row>
    <row r="1204" spans="1:21" ht="18" hidden="1" customHeight="1" outlineLevel="3">
      <c r="A1204" s="968"/>
      <c r="B1204" s="969"/>
      <c r="C1204" s="976"/>
      <c r="D1204" s="976"/>
      <c r="E1204" s="523">
        <v>76</v>
      </c>
      <c r="F1204" s="100"/>
      <c r="G1204" s="100"/>
      <c r="H1204" s="51"/>
      <c r="I1204" s="52"/>
      <c r="J1204" s="53"/>
      <c r="K1204" s="52"/>
      <c r="L1204" s="53"/>
      <c r="M1204" s="54"/>
      <c r="N1204" s="55"/>
      <c r="O1204" s="56"/>
      <c r="P1204" s="54"/>
      <c r="Q1204" s="55"/>
      <c r="R1204" s="57"/>
      <c r="S1204" s="133"/>
      <c r="T1204" s="134">
        <f t="shared" si="44"/>
        <v>0</v>
      </c>
      <c r="U1204" s="522">
        <f t="shared" si="45"/>
        <v>15</v>
      </c>
    </row>
    <row r="1205" spans="1:21" ht="18" hidden="1" customHeight="1" outlineLevel="3">
      <c r="A1205" s="968"/>
      <c r="B1205" s="969"/>
      <c r="C1205" s="976"/>
      <c r="D1205" s="976"/>
      <c r="E1205" s="523">
        <v>77</v>
      </c>
      <c r="F1205" s="100"/>
      <c r="G1205" s="100"/>
      <c r="H1205" s="51"/>
      <c r="I1205" s="52"/>
      <c r="J1205" s="53"/>
      <c r="K1205" s="52"/>
      <c r="L1205" s="53"/>
      <c r="M1205" s="54"/>
      <c r="N1205" s="55"/>
      <c r="O1205" s="56"/>
      <c r="P1205" s="54"/>
      <c r="Q1205" s="55"/>
      <c r="R1205" s="57"/>
      <c r="S1205" s="133"/>
      <c r="T1205" s="134">
        <f t="shared" si="44"/>
        <v>0</v>
      </c>
      <c r="U1205" s="522">
        <f t="shared" si="45"/>
        <v>15</v>
      </c>
    </row>
    <row r="1206" spans="1:21" ht="18" hidden="1" customHeight="1" outlineLevel="3">
      <c r="A1206" s="968"/>
      <c r="B1206" s="969"/>
      <c r="C1206" s="976"/>
      <c r="D1206" s="976"/>
      <c r="E1206" s="523">
        <v>78</v>
      </c>
      <c r="F1206" s="100"/>
      <c r="G1206" s="100"/>
      <c r="H1206" s="51"/>
      <c r="I1206" s="52"/>
      <c r="J1206" s="53"/>
      <c r="K1206" s="52"/>
      <c r="L1206" s="53"/>
      <c r="M1206" s="54"/>
      <c r="N1206" s="55"/>
      <c r="O1206" s="56"/>
      <c r="P1206" s="54"/>
      <c r="Q1206" s="55"/>
      <c r="R1206" s="57"/>
      <c r="S1206" s="133"/>
      <c r="T1206" s="134">
        <f t="shared" si="44"/>
        <v>0</v>
      </c>
      <c r="U1206" s="522">
        <f t="shared" si="45"/>
        <v>15</v>
      </c>
    </row>
    <row r="1207" spans="1:21" ht="18" hidden="1" customHeight="1" outlineLevel="3">
      <c r="A1207" s="968"/>
      <c r="B1207" s="969"/>
      <c r="C1207" s="976"/>
      <c r="D1207" s="976"/>
      <c r="E1207" s="523">
        <v>79</v>
      </c>
      <c r="F1207" s="100"/>
      <c r="G1207" s="100"/>
      <c r="H1207" s="51"/>
      <c r="I1207" s="52"/>
      <c r="J1207" s="53"/>
      <c r="K1207" s="52"/>
      <c r="L1207" s="53"/>
      <c r="M1207" s="54"/>
      <c r="N1207" s="55"/>
      <c r="O1207" s="56"/>
      <c r="P1207" s="54"/>
      <c r="Q1207" s="55"/>
      <c r="R1207" s="57"/>
      <c r="S1207" s="133"/>
      <c r="T1207" s="134">
        <f t="shared" si="44"/>
        <v>0</v>
      </c>
      <c r="U1207" s="522">
        <f t="shared" si="45"/>
        <v>15</v>
      </c>
    </row>
    <row r="1208" spans="1:21" ht="18" hidden="1" customHeight="1" outlineLevel="3">
      <c r="A1208" s="970"/>
      <c r="B1208" s="971"/>
      <c r="C1208" s="977"/>
      <c r="D1208" s="977"/>
      <c r="E1208" s="59">
        <v>80</v>
      </c>
      <c r="F1208" s="39"/>
      <c r="G1208" s="39"/>
      <c r="H1208" s="60"/>
      <c r="I1208" s="61"/>
      <c r="J1208" s="62"/>
      <c r="K1208" s="61"/>
      <c r="L1208" s="62"/>
      <c r="M1208" s="63"/>
      <c r="N1208" s="64"/>
      <c r="O1208" s="65"/>
      <c r="P1208" s="63"/>
      <c r="Q1208" s="64"/>
      <c r="R1208" s="66"/>
      <c r="S1208" s="128"/>
      <c r="T1208" s="129">
        <f t="shared" si="44"/>
        <v>0</v>
      </c>
      <c r="U1208" s="522">
        <f t="shared" si="45"/>
        <v>15</v>
      </c>
    </row>
    <row r="1209" spans="1:21" ht="18" hidden="1" customHeight="1" outlineLevel="3">
      <c r="A1209" s="994">
        <v>16</v>
      </c>
      <c r="B1209" s="995"/>
      <c r="C1209" s="998" t="str">
        <f>IF('B-１地域番号①'!$B97="","",'B-１地域番号①'!$B97)</f>
        <v/>
      </c>
      <c r="D1209" s="998" t="str">
        <f>IF('B-１地域番号①'!$E99="","",'B-１地域番号①'!$E99)</f>
        <v/>
      </c>
      <c r="E1209" s="35">
        <v>1</v>
      </c>
      <c r="F1209" s="36"/>
      <c r="G1209" s="36"/>
      <c r="H1209" s="37"/>
      <c r="I1209" s="38"/>
      <c r="J1209" s="2"/>
      <c r="K1209" s="4"/>
      <c r="L1209" s="5"/>
      <c r="M1209" s="3"/>
      <c r="N1209" s="4"/>
      <c r="O1209" s="5"/>
      <c r="P1209" s="3"/>
      <c r="Q1209" s="4"/>
      <c r="R1209" s="6"/>
      <c r="S1209" s="8"/>
      <c r="T1209" s="127">
        <f t="shared" si="44"/>
        <v>0</v>
      </c>
      <c r="U1209" s="522">
        <f t="shared" ref="U1209:U1272" si="46">$A$1209</f>
        <v>16</v>
      </c>
    </row>
    <row r="1210" spans="1:21" ht="18" hidden="1" customHeight="1" outlineLevel="3">
      <c r="A1210" s="968"/>
      <c r="B1210" s="969"/>
      <c r="C1210" s="976"/>
      <c r="D1210" s="976"/>
      <c r="E1210" s="523">
        <v>2</v>
      </c>
      <c r="F1210" s="100"/>
      <c r="G1210" s="100"/>
      <c r="H1210" s="51"/>
      <c r="I1210" s="52"/>
      <c r="J1210" s="53"/>
      <c r="K1210" s="55"/>
      <c r="L1210" s="56"/>
      <c r="M1210" s="54"/>
      <c r="N1210" s="55"/>
      <c r="O1210" s="56"/>
      <c r="P1210" s="54"/>
      <c r="Q1210" s="55"/>
      <c r="R1210" s="57"/>
      <c r="S1210" s="133"/>
      <c r="T1210" s="134">
        <f t="shared" si="44"/>
        <v>0</v>
      </c>
      <c r="U1210" s="522">
        <f t="shared" si="46"/>
        <v>16</v>
      </c>
    </row>
    <row r="1211" spans="1:21" ht="18" hidden="1" customHeight="1" outlineLevel="3">
      <c r="A1211" s="968"/>
      <c r="B1211" s="969"/>
      <c r="C1211" s="976"/>
      <c r="D1211" s="976"/>
      <c r="E1211" s="523">
        <v>3</v>
      </c>
      <c r="F1211" s="100"/>
      <c r="G1211" s="100"/>
      <c r="H1211" s="51"/>
      <c r="I1211" s="52"/>
      <c r="J1211" s="53"/>
      <c r="K1211" s="55"/>
      <c r="L1211" s="56"/>
      <c r="M1211" s="54"/>
      <c r="N1211" s="55"/>
      <c r="O1211" s="56"/>
      <c r="P1211" s="54"/>
      <c r="Q1211" s="55"/>
      <c r="R1211" s="57"/>
      <c r="S1211" s="133"/>
      <c r="T1211" s="134">
        <f t="shared" si="44"/>
        <v>0</v>
      </c>
      <c r="U1211" s="522">
        <f t="shared" si="46"/>
        <v>16</v>
      </c>
    </row>
    <row r="1212" spans="1:21" ht="18" hidden="1" customHeight="1" outlineLevel="3">
      <c r="A1212" s="968"/>
      <c r="B1212" s="969"/>
      <c r="C1212" s="976"/>
      <c r="D1212" s="976"/>
      <c r="E1212" s="523">
        <v>4</v>
      </c>
      <c r="F1212" s="100"/>
      <c r="G1212" s="100"/>
      <c r="H1212" s="51"/>
      <c r="I1212" s="52"/>
      <c r="J1212" s="53"/>
      <c r="K1212" s="52"/>
      <c r="L1212" s="53"/>
      <c r="M1212" s="54"/>
      <c r="N1212" s="52"/>
      <c r="O1212" s="56"/>
      <c r="P1212" s="76"/>
      <c r="Q1212" s="55"/>
      <c r="R1212" s="57"/>
      <c r="S1212" s="133"/>
      <c r="T1212" s="134">
        <f t="shared" si="44"/>
        <v>0</v>
      </c>
      <c r="U1212" s="522">
        <f t="shared" si="46"/>
        <v>16</v>
      </c>
    </row>
    <row r="1213" spans="1:21" ht="18" hidden="1" customHeight="1" outlineLevel="3">
      <c r="A1213" s="968"/>
      <c r="B1213" s="969"/>
      <c r="C1213" s="976"/>
      <c r="D1213" s="976"/>
      <c r="E1213" s="523">
        <v>5</v>
      </c>
      <c r="F1213" s="100"/>
      <c r="G1213" s="100"/>
      <c r="H1213" s="51"/>
      <c r="I1213" s="52"/>
      <c r="J1213" s="53"/>
      <c r="K1213" s="52"/>
      <c r="L1213" s="53"/>
      <c r="M1213" s="54"/>
      <c r="N1213" s="52"/>
      <c r="O1213" s="56"/>
      <c r="P1213" s="76"/>
      <c r="Q1213" s="55"/>
      <c r="R1213" s="57"/>
      <c r="S1213" s="133"/>
      <c r="T1213" s="134">
        <f t="shared" si="44"/>
        <v>0</v>
      </c>
      <c r="U1213" s="522">
        <f t="shared" si="46"/>
        <v>16</v>
      </c>
    </row>
    <row r="1214" spans="1:21" ht="18" hidden="1" customHeight="1" outlineLevel="3">
      <c r="A1214" s="968"/>
      <c r="B1214" s="969"/>
      <c r="C1214" s="976"/>
      <c r="D1214" s="976"/>
      <c r="E1214" s="523">
        <v>6</v>
      </c>
      <c r="F1214" s="100"/>
      <c r="G1214" s="100"/>
      <c r="H1214" s="51"/>
      <c r="I1214" s="52"/>
      <c r="J1214" s="53"/>
      <c r="K1214" s="52"/>
      <c r="L1214" s="53"/>
      <c r="M1214" s="54"/>
      <c r="N1214" s="52"/>
      <c r="O1214" s="56"/>
      <c r="P1214" s="76"/>
      <c r="Q1214" s="55"/>
      <c r="R1214" s="57"/>
      <c r="S1214" s="133"/>
      <c r="T1214" s="134">
        <f t="shared" si="44"/>
        <v>0</v>
      </c>
      <c r="U1214" s="522">
        <f t="shared" si="46"/>
        <v>16</v>
      </c>
    </row>
    <row r="1215" spans="1:21" ht="18" hidden="1" customHeight="1" outlineLevel="3">
      <c r="A1215" s="968"/>
      <c r="B1215" s="969"/>
      <c r="C1215" s="976"/>
      <c r="D1215" s="976"/>
      <c r="E1215" s="523">
        <v>7</v>
      </c>
      <c r="F1215" s="100"/>
      <c r="G1215" s="100"/>
      <c r="H1215" s="51"/>
      <c r="I1215" s="52"/>
      <c r="J1215" s="53"/>
      <c r="K1215" s="52"/>
      <c r="L1215" s="53"/>
      <c r="M1215" s="54"/>
      <c r="N1215" s="55"/>
      <c r="O1215" s="56"/>
      <c r="P1215" s="54"/>
      <c r="Q1215" s="55"/>
      <c r="R1215" s="57"/>
      <c r="S1215" s="133"/>
      <c r="T1215" s="134">
        <f t="shared" si="44"/>
        <v>0</v>
      </c>
      <c r="U1215" s="522">
        <f t="shared" si="46"/>
        <v>16</v>
      </c>
    </row>
    <row r="1216" spans="1:21" ht="18" hidden="1" customHeight="1" outlineLevel="3">
      <c r="A1216" s="968"/>
      <c r="B1216" s="969"/>
      <c r="C1216" s="976"/>
      <c r="D1216" s="976"/>
      <c r="E1216" s="523">
        <v>8</v>
      </c>
      <c r="F1216" s="100"/>
      <c r="G1216" s="100"/>
      <c r="H1216" s="51"/>
      <c r="I1216" s="52"/>
      <c r="J1216" s="53"/>
      <c r="K1216" s="52"/>
      <c r="L1216" s="53"/>
      <c r="M1216" s="54"/>
      <c r="N1216" s="55"/>
      <c r="O1216" s="56"/>
      <c r="P1216" s="54"/>
      <c r="Q1216" s="55"/>
      <c r="R1216" s="57"/>
      <c r="S1216" s="133"/>
      <c r="T1216" s="134">
        <f t="shared" si="44"/>
        <v>0</v>
      </c>
      <c r="U1216" s="522">
        <f t="shared" si="46"/>
        <v>16</v>
      </c>
    </row>
    <row r="1217" spans="1:21" ht="18" hidden="1" customHeight="1" outlineLevel="3">
      <c r="A1217" s="968"/>
      <c r="B1217" s="969"/>
      <c r="C1217" s="976"/>
      <c r="D1217" s="976"/>
      <c r="E1217" s="523">
        <v>9</v>
      </c>
      <c r="F1217" s="100"/>
      <c r="G1217" s="100"/>
      <c r="H1217" s="51"/>
      <c r="I1217" s="52"/>
      <c r="J1217" s="53"/>
      <c r="K1217" s="52"/>
      <c r="L1217" s="53"/>
      <c r="M1217" s="54"/>
      <c r="N1217" s="55"/>
      <c r="O1217" s="56"/>
      <c r="P1217" s="54"/>
      <c r="Q1217" s="55"/>
      <c r="R1217" s="57"/>
      <c r="S1217" s="133"/>
      <c r="T1217" s="134">
        <f t="shared" ref="T1217:T1264" si="47">IF(J1217="",0,INT(SUM(PRODUCT(J1217,L1217,O1217),R1217)))</f>
        <v>0</v>
      </c>
      <c r="U1217" s="522">
        <f t="shared" si="46"/>
        <v>16</v>
      </c>
    </row>
    <row r="1218" spans="1:21" ht="18" hidden="1" customHeight="1" outlineLevel="3">
      <c r="A1218" s="968"/>
      <c r="B1218" s="969"/>
      <c r="C1218" s="976"/>
      <c r="D1218" s="976"/>
      <c r="E1218" s="523">
        <v>10</v>
      </c>
      <c r="F1218" s="100"/>
      <c r="G1218" s="100"/>
      <c r="H1218" s="51"/>
      <c r="I1218" s="52"/>
      <c r="J1218" s="53"/>
      <c r="K1218" s="52"/>
      <c r="L1218" s="53"/>
      <c r="M1218" s="54"/>
      <c r="N1218" s="55"/>
      <c r="O1218" s="56"/>
      <c r="P1218" s="54"/>
      <c r="Q1218" s="55"/>
      <c r="R1218" s="57"/>
      <c r="S1218" s="133"/>
      <c r="T1218" s="134">
        <f t="shared" si="47"/>
        <v>0</v>
      </c>
      <c r="U1218" s="522">
        <f t="shared" si="46"/>
        <v>16</v>
      </c>
    </row>
    <row r="1219" spans="1:21" ht="18" hidden="1" customHeight="1" outlineLevel="3">
      <c r="A1219" s="968"/>
      <c r="B1219" s="969"/>
      <c r="C1219" s="976"/>
      <c r="D1219" s="976"/>
      <c r="E1219" s="523">
        <v>11</v>
      </c>
      <c r="F1219" s="100"/>
      <c r="G1219" s="100"/>
      <c r="H1219" s="51"/>
      <c r="I1219" s="52"/>
      <c r="J1219" s="53"/>
      <c r="K1219" s="52"/>
      <c r="L1219" s="53"/>
      <c r="M1219" s="54"/>
      <c r="N1219" s="55"/>
      <c r="O1219" s="56"/>
      <c r="P1219" s="54"/>
      <c r="Q1219" s="55"/>
      <c r="R1219" s="57"/>
      <c r="S1219" s="133"/>
      <c r="T1219" s="134">
        <f t="shared" si="47"/>
        <v>0</v>
      </c>
      <c r="U1219" s="522">
        <f t="shared" si="46"/>
        <v>16</v>
      </c>
    </row>
    <row r="1220" spans="1:21" ht="18" hidden="1" customHeight="1" outlineLevel="3">
      <c r="A1220" s="968"/>
      <c r="B1220" s="969"/>
      <c r="C1220" s="976"/>
      <c r="D1220" s="976"/>
      <c r="E1220" s="523">
        <v>12</v>
      </c>
      <c r="F1220" s="100"/>
      <c r="G1220" s="100"/>
      <c r="H1220" s="51"/>
      <c r="I1220" s="52"/>
      <c r="J1220" s="53"/>
      <c r="K1220" s="52"/>
      <c r="L1220" s="53"/>
      <c r="M1220" s="54"/>
      <c r="N1220" s="55"/>
      <c r="O1220" s="56"/>
      <c r="P1220" s="54"/>
      <c r="Q1220" s="55"/>
      <c r="R1220" s="57"/>
      <c r="S1220" s="133"/>
      <c r="T1220" s="134">
        <f t="shared" si="47"/>
        <v>0</v>
      </c>
      <c r="U1220" s="522">
        <f t="shared" si="46"/>
        <v>16</v>
      </c>
    </row>
    <row r="1221" spans="1:21" ht="18" hidden="1" customHeight="1" outlineLevel="3">
      <c r="A1221" s="968"/>
      <c r="B1221" s="969"/>
      <c r="C1221" s="976"/>
      <c r="D1221" s="976"/>
      <c r="E1221" s="523">
        <v>13</v>
      </c>
      <c r="F1221" s="100"/>
      <c r="G1221" s="100"/>
      <c r="H1221" s="51"/>
      <c r="I1221" s="52"/>
      <c r="J1221" s="53"/>
      <c r="K1221" s="52"/>
      <c r="L1221" s="53"/>
      <c r="M1221" s="54"/>
      <c r="N1221" s="55"/>
      <c r="O1221" s="56"/>
      <c r="P1221" s="54"/>
      <c r="Q1221" s="55"/>
      <c r="R1221" s="57"/>
      <c r="S1221" s="133"/>
      <c r="T1221" s="134">
        <f t="shared" si="47"/>
        <v>0</v>
      </c>
      <c r="U1221" s="522">
        <f t="shared" si="46"/>
        <v>16</v>
      </c>
    </row>
    <row r="1222" spans="1:21" ht="18" hidden="1" customHeight="1" outlineLevel="3">
      <c r="A1222" s="968"/>
      <c r="B1222" s="969"/>
      <c r="C1222" s="976"/>
      <c r="D1222" s="976"/>
      <c r="E1222" s="523">
        <v>14</v>
      </c>
      <c r="F1222" s="100"/>
      <c r="G1222" s="100"/>
      <c r="H1222" s="51"/>
      <c r="I1222" s="52"/>
      <c r="J1222" s="53"/>
      <c r="K1222" s="52"/>
      <c r="L1222" s="53"/>
      <c r="M1222" s="54"/>
      <c r="N1222" s="55"/>
      <c r="O1222" s="56"/>
      <c r="P1222" s="54"/>
      <c r="Q1222" s="55"/>
      <c r="R1222" s="57"/>
      <c r="S1222" s="133"/>
      <c r="T1222" s="134">
        <f t="shared" si="47"/>
        <v>0</v>
      </c>
      <c r="U1222" s="522">
        <f t="shared" si="46"/>
        <v>16</v>
      </c>
    </row>
    <row r="1223" spans="1:21" ht="18" hidden="1" customHeight="1" outlineLevel="3">
      <c r="A1223" s="968"/>
      <c r="B1223" s="969"/>
      <c r="C1223" s="976"/>
      <c r="D1223" s="976"/>
      <c r="E1223" s="523">
        <v>15</v>
      </c>
      <c r="F1223" s="100"/>
      <c r="G1223" s="100"/>
      <c r="H1223" s="51"/>
      <c r="I1223" s="52"/>
      <c r="J1223" s="53"/>
      <c r="K1223" s="52"/>
      <c r="L1223" s="53"/>
      <c r="M1223" s="54"/>
      <c r="N1223" s="55"/>
      <c r="O1223" s="56"/>
      <c r="P1223" s="54"/>
      <c r="Q1223" s="55"/>
      <c r="R1223" s="57"/>
      <c r="S1223" s="133"/>
      <c r="T1223" s="134">
        <f t="shared" si="47"/>
        <v>0</v>
      </c>
      <c r="U1223" s="522">
        <f t="shared" si="46"/>
        <v>16</v>
      </c>
    </row>
    <row r="1224" spans="1:21" ht="18" hidden="1" customHeight="1" outlineLevel="3">
      <c r="A1224" s="968"/>
      <c r="B1224" s="969"/>
      <c r="C1224" s="976"/>
      <c r="D1224" s="976"/>
      <c r="E1224" s="523">
        <v>16</v>
      </c>
      <c r="F1224" s="100"/>
      <c r="G1224" s="100"/>
      <c r="H1224" s="51"/>
      <c r="I1224" s="52"/>
      <c r="J1224" s="53"/>
      <c r="K1224" s="52"/>
      <c r="L1224" s="53"/>
      <c r="M1224" s="54"/>
      <c r="N1224" s="55"/>
      <c r="O1224" s="56"/>
      <c r="P1224" s="54"/>
      <c r="Q1224" s="55"/>
      <c r="R1224" s="57"/>
      <c r="S1224" s="133"/>
      <c r="T1224" s="134">
        <f t="shared" si="47"/>
        <v>0</v>
      </c>
      <c r="U1224" s="522">
        <f t="shared" si="46"/>
        <v>16</v>
      </c>
    </row>
    <row r="1225" spans="1:21" ht="18" hidden="1" customHeight="1" outlineLevel="3">
      <c r="A1225" s="968"/>
      <c r="B1225" s="969"/>
      <c r="C1225" s="976"/>
      <c r="D1225" s="976"/>
      <c r="E1225" s="523">
        <v>17</v>
      </c>
      <c r="F1225" s="100"/>
      <c r="G1225" s="100"/>
      <c r="H1225" s="51"/>
      <c r="I1225" s="52"/>
      <c r="J1225" s="53"/>
      <c r="K1225" s="52"/>
      <c r="L1225" s="53"/>
      <c r="M1225" s="54"/>
      <c r="N1225" s="55"/>
      <c r="O1225" s="56"/>
      <c r="P1225" s="54"/>
      <c r="Q1225" s="55"/>
      <c r="R1225" s="57"/>
      <c r="S1225" s="133"/>
      <c r="T1225" s="134">
        <f t="shared" si="47"/>
        <v>0</v>
      </c>
      <c r="U1225" s="522">
        <f t="shared" si="46"/>
        <v>16</v>
      </c>
    </row>
    <row r="1226" spans="1:21" ht="18" hidden="1" customHeight="1" outlineLevel="3">
      <c r="A1226" s="968"/>
      <c r="B1226" s="969"/>
      <c r="C1226" s="976"/>
      <c r="D1226" s="976"/>
      <c r="E1226" s="523">
        <v>18</v>
      </c>
      <c r="F1226" s="100"/>
      <c r="G1226" s="100"/>
      <c r="H1226" s="51"/>
      <c r="I1226" s="52"/>
      <c r="J1226" s="53"/>
      <c r="K1226" s="52"/>
      <c r="L1226" s="53"/>
      <c r="M1226" s="54"/>
      <c r="N1226" s="55"/>
      <c r="O1226" s="56"/>
      <c r="P1226" s="54"/>
      <c r="Q1226" s="55"/>
      <c r="R1226" s="57"/>
      <c r="S1226" s="133"/>
      <c r="T1226" s="134">
        <f t="shared" si="47"/>
        <v>0</v>
      </c>
      <c r="U1226" s="522">
        <f t="shared" si="46"/>
        <v>16</v>
      </c>
    </row>
    <row r="1227" spans="1:21" ht="18" hidden="1" customHeight="1" outlineLevel="3">
      <c r="A1227" s="968"/>
      <c r="B1227" s="969"/>
      <c r="C1227" s="976"/>
      <c r="D1227" s="976"/>
      <c r="E1227" s="523">
        <v>19</v>
      </c>
      <c r="F1227" s="100"/>
      <c r="G1227" s="100"/>
      <c r="H1227" s="51"/>
      <c r="I1227" s="52"/>
      <c r="J1227" s="53"/>
      <c r="K1227" s="52"/>
      <c r="L1227" s="53"/>
      <c r="M1227" s="54"/>
      <c r="N1227" s="55"/>
      <c r="O1227" s="56"/>
      <c r="P1227" s="54"/>
      <c r="Q1227" s="55"/>
      <c r="R1227" s="57"/>
      <c r="S1227" s="133"/>
      <c r="T1227" s="134">
        <f t="shared" si="47"/>
        <v>0</v>
      </c>
      <c r="U1227" s="522">
        <f t="shared" si="46"/>
        <v>16</v>
      </c>
    </row>
    <row r="1228" spans="1:21" ht="18" hidden="1" customHeight="1" outlineLevel="3">
      <c r="A1228" s="968"/>
      <c r="B1228" s="969"/>
      <c r="C1228" s="976"/>
      <c r="D1228" s="976"/>
      <c r="E1228" s="523">
        <v>20</v>
      </c>
      <c r="F1228" s="100"/>
      <c r="G1228" s="100"/>
      <c r="H1228" s="51"/>
      <c r="I1228" s="52"/>
      <c r="J1228" s="53"/>
      <c r="K1228" s="52"/>
      <c r="L1228" s="53"/>
      <c r="M1228" s="54"/>
      <c r="N1228" s="55"/>
      <c r="O1228" s="56"/>
      <c r="P1228" s="54"/>
      <c r="Q1228" s="55"/>
      <c r="R1228" s="57"/>
      <c r="S1228" s="133"/>
      <c r="T1228" s="134">
        <f t="shared" si="47"/>
        <v>0</v>
      </c>
      <c r="U1228" s="522">
        <f t="shared" si="46"/>
        <v>16</v>
      </c>
    </row>
    <row r="1229" spans="1:21" ht="18" hidden="1" customHeight="1" outlineLevel="3">
      <c r="A1229" s="968"/>
      <c r="B1229" s="969"/>
      <c r="C1229" s="976"/>
      <c r="D1229" s="976"/>
      <c r="E1229" s="523">
        <v>21</v>
      </c>
      <c r="F1229" s="100"/>
      <c r="G1229" s="100"/>
      <c r="H1229" s="51"/>
      <c r="I1229" s="52"/>
      <c r="J1229" s="53"/>
      <c r="K1229" s="52"/>
      <c r="L1229" s="53"/>
      <c r="M1229" s="54"/>
      <c r="N1229" s="55"/>
      <c r="O1229" s="56"/>
      <c r="P1229" s="54"/>
      <c r="Q1229" s="55"/>
      <c r="R1229" s="57"/>
      <c r="S1229" s="133"/>
      <c r="T1229" s="134">
        <f t="shared" si="47"/>
        <v>0</v>
      </c>
      <c r="U1229" s="522">
        <f t="shared" si="46"/>
        <v>16</v>
      </c>
    </row>
    <row r="1230" spans="1:21" ht="18" hidden="1" customHeight="1" outlineLevel="3">
      <c r="A1230" s="968"/>
      <c r="B1230" s="969"/>
      <c r="C1230" s="976"/>
      <c r="D1230" s="976"/>
      <c r="E1230" s="523">
        <v>22</v>
      </c>
      <c r="F1230" s="100"/>
      <c r="G1230" s="100"/>
      <c r="H1230" s="51"/>
      <c r="I1230" s="52"/>
      <c r="J1230" s="53"/>
      <c r="K1230" s="52"/>
      <c r="L1230" s="53"/>
      <c r="M1230" s="54"/>
      <c r="N1230" s="55"/>
      <c r="O1230" s="56"/>
      <c r="P1230" s="54"/>
      <c r="Q1230" s="55"/>
      <c r="R1230" s="57"/>
      <c r="S1230" s="133"/>
      <c r="T1230" s="134">
        <f t="shared" si="47"/>
        <v>0</v>
      </c>
      <c r="U1230" s="522">
        <f t="shared" si="46"/>
        <v>16</v>
      </c>
    </row>
    <row r="1231" spans="1:21" ht="18" hidden="1" customHeight="1" outlineLevel="3">
      <c r="A1231" s="968"/>
      <c r="B1231" s="969"/>
      <c r="C1231" s="976"/>
      <c r="D1231" s="976"/>
      <c r="E1231" s="523">
        <v>23</v>
      </c>
      <c r="F1231" s="100"/>
      <c r="G1231" s="100"/>
      <c r="H1231" s="51"/>
      <c r="I1231" s="52"/>
      <c r="J1231" s="53"/>
      <c r="K1231" s="52"/>
      <c r="L1231" s="53"/>
      <c r="M1231" s="54"/>
      <c r="N1231" s="55"/>
      <c r="O1231" s="56"/>
      <c r="P1231" s="54"/>
      <c r="Q1231" s="55"/>
      <c r="R1231" s="57"/>
      <c r="S1231" s="133"/>
      <c r="T1231" s="134">
        <f t="shared" si="47"/>
        <v>0</v>
      </c>
      <c r="U1231" s="522">
        <f t="shared" si="46"/>
        <v>16</v>
      </c>
    </row>
    <row r="1232" spans="1:21" ht="18" hidden="1" customHeight="1" outlineLevel="3">
      <c r="A1232" s="968"/>
      <c r="B1232" s="969"/>
      <c r="C1232" s="976"/>
      <c r="D1232" s="976"/>
      <c r="E1232" s="523">
        <v>24</v>
      </c>
      <c r="F1232" s="100"/>
      <c r="G1232" s="100"/>
      <c r="H1232" s="51"/>
      <c r="I1232" s="52"/>
      <c r="J1232" s="53"/>
      <c r="K1232" s="52"/>
      <c r="L1232" s="53"/>
      <c r="M1232" s="54"/>
      <c r="N1232" s="55"/>
      <c r="O1232" s="56"/>
      <c r="P1232" s="54"/>
      <c r="Q1232" s="55"/>
      <c r="R1232" s="57"/>
      <c r="S1232" s="133"/>
      <c r="T1232" s="134">
        <f t="shared" si="47"/>
        <v>0</v>
      </c>
      <c r="U1232" s="522">
        <f t="shared" si="46"/>
        <v>16</v>
      </c>
    </row>
    <row r="1233" spans="1:21" ht="18" hidden="1" customHeight="1" outlineLevel="3">
      <c r="A1233" s="968"/>
      <c r="B1233" s="969"/>
      <c r="C1233" s="976"/>
      <c r="D1233" s="976"/>
      <c r="E1233" s="523">
        <v>25</v>
      </c>
      <c r="F1233" s="100"/>
      <c r="G1233" s="100"/>
      <c r="H1233" s="51"/>
      <c r="I1233" s="52"/>
      <c r="J1233" s="53"/>
      <c r="K1233" s="52"/>
      <c r="L1233" s="53"/>
      <c r="M1233" s="54"/>
      <c r="N1233" s="55"/>
      <c r="O1233" s="56"/>
      <c r="P1233" s="54"/>
      <c r="Q1233" s="55"/>
      <c r="R1233" s="57"/>
      <c r="S1233" s="133"/>
      <c r="T1233" s="134">
        <f t="shared" si="47"/>
        <v>0</v>
      </c>
      <c r="U1233" s="522">
        <f t="shared" si="46"/>
        <v>16</v>
      </c>
    </row>
    <row r="1234" spans="1:21" ht="18" hidden="1" customHeight="1" outlineLevel="3">
      <c r="A1234" s="968"/>
      <c r="B1234" s="969"/>
      <c r="C1234" s="976"/>
      <c r="D1234" s="976"/>
      <c r="E1234" s="523">
        <v>26</v>
      </c>
      <c r="F1234" s="100"/>
      <c r="G1234" s="100"/>
      <c r="H1234" s="51"/>
      <c r="I1234" s="52"/>
      <c r="J1234" s="53"/>
      <c r="K1234" s="52"/>
      <c r="L1234" s="53"/>
      <c r="M1234" s="54"/>
      <c r="N1234" s="55"/>
      <c r="O1234" s="56"/>
      <c r="P1234" s="54"/>
      <c r="Q1234" s="55"/>
      <c r="R1234" s="57"/>
      <c r="S1234" s="133"/>
      <c r="T1234" s="134">
        <f t="shared" si="47"/>
        <v>0</v>
      </c>
      <c r="U1234" s="522">
        <f t="shared" si="46"/>
        <v>16</v>
      </c>
    </row>
    <row r="1235" spans="1:21" ht="18" hidden="1" customHeight="1" outlineLevel="3">
      <c r="A1235" s="968"/>
      <c r="B1235" s="969"/>
      <c r="C1235" s="976"/>
      <c r="D1235" s="976"/>
      <c r="E1235" s="523">
        <v>27</v>
      </c>
      <c r="F1235" s="100"/>
      <c r="G1235" s="100"/>
      <c r="H1235" s="51"/>
      <c r="I1235" s="52"/>
      <c r="J1235" s="53"/>
      <c r="K1235" s="52"/>
      <c r="L1235" s="53"/>
      <c r="M1235" s="54"/>
      <c r="N1235" s="55"/>
      <c r="O1235" s="56"/>
      <c r="P1235" s="54"/>
      <c r="Q1235" s="55"/>
      <c r="R1235" s="57"/>
      <c r="S1235" s="133"/>
      <c r="T1235" s="134">
        <f t="shared" si="47"/>
        <v>0</v>
      </c>
      <c r="U1235" s="522">
        <f t="shared" si="46"/>
        <v>16</v>
      </c>
    </row>
    <row r="1236" spans="1:21" ht="18" hidden="1" customHeight="1" outlineLevel="3">
      <c r="A1236" s="968"/>
      <c r="B1236" s="969"/>
      <c r="C1236" s="976"/>
      <c r="D1236" s="976"/>
      <c r="E1236" s="523">
        <v>28</v>
      </c>
      <c r="F1236" s="100"/>
      <c r="G1236" s="100"/>
      <c r="H1236" s="51"/>
      <c r="I1236" s="52"/>
      <c r="J1236" s="53"/>
      <c r="K1236" s="55"/>
      <c r="L1236" s="56"/>
      <c r="M1236" s="54"/>
      <c r="N1236" s="55"/>
      <c r="O1236" s="56"/>
      <c r="P1236" s="54"/>
      <c r="Q1236" s="55"/>
      <c r="R1236" s="57"/>
      <c r="S1236" s="133"/>
      <c r="T1236" s="134">
        <f t="shared" si="47"/>
        <v>0</v>
      </c>
      <c r="U1236" s="522">
        <f t="shared" si="46"/>
        <v>16</v>
      </c>
    </row>
    <row r="1237" spans="1:21" ht="18" hidden="1" customHeight="1" outlineLevel="3">
      <c r="A1237" s="968"/>
      <c r="B1237" s="969"/>
      <c r="C1237" s="976"/>
      <c r="D1237" s="976"/>
      <c r="E1237" s="523">
        <v>29</v>
      </c>
      <c r="F1237" s="100"/>
      <c r="G1237" s="100"/>
      <c r="H1237" s="51"/>
      <c r="I1237" s="52"/>
      <c r="J1237" s="53"/>
      <c r="K1237" s="55"/>
      <c r="L1237" s="56"/>
      <c r="M1237" s="54"/>
      <c r="N1237" s="55"/>
      <c r="O1237" s="56"/>
      <c r="P1237" s="54"/>
      <c r="Q1237" s="55"/>
      <c r="R1237" s="57"/>
      <c r="S1237" s="133"/>
      <c r="T1237" s="134">
        <f t="shared" si="47"/>
        <v>0</v>
      </c>
      <c r="U1237" s="522">
        <f t="shared" si="46"/>
        <v>16</v>
      </c>
    </row>
    <row r="1238" spans="1:21" ht="18" hidden="1" customHeight="1" outlineLevel="3">
      <c r="A1238" s="968"/>
      <c r="B1238" s="969"/>
      <c r="C1238" s="976"/>
      <c r="D1238" s="976"/>
      <c r="E1238" s="523">
        <v>30</v>
      </c>
      <c r="F1238" s="100"/>
      <c r="G1238" s="100"/>
      <c r="H1238" s="51"/>
      <c r="I1238" s="52"/>
      <c r="J1238" s="53"/>
      <c r="K1238" s="55"/>
      <c r="L1238" s="56"/>
      <c r="M1238" s="54"/>
      <c r="N1238" s="55"/>
      <c r="O1238" s="56"/>
      <c r="P1238" s="54"/>
      <c r="Q1238" s="55"/>
      <c r="R1238" s="57"/>
      <c r="S1238" s="133"/>
      <c r="T1238" s="134">
        <f t="shared" si="47"/>
        <v>0</v>
      </c>
      <c r="U1238" s="522">
        <f t="shared" si="46"/>
        <v>16</v>
      </c>
    </row>
    <row r="1239" spans="1:21" ht="18" hidden="1" customHeight="1" outlineLevel="4">
      <c r="A1239" s="968"/>
      <c r="B1239" s="969"/>
      <c r="C1239" s="976"/>
      <c r="D1239" s="976"/>
      <c r="E1239" s="523">
        <v>31</v>
      </c>
      <c r="F1239" s="100"/>
      <c r="G1239" s="100"/>
      <c r="H1239" s="51"/>
      <c r="I1239" s="52"/>
      <c r="J1239" s="53"/>
      <c r="K1239" s="55"/>
      <c r="L1239" s="56"/>
      <c r="M1239" s="54"/>
      <c r="N1239" s="55"/>
      <c r="O1239" s="56"/>
      <c r="P1239" s="54"/>
      <c r="Q1239" s="55"/>
      <c r="R1239" s="57"/>
      <c r="S1239" s="133"/>
      <c r="T1239" s="134">
        <f t="shared" si="47"/>
        <v>0</v>
      </c>
      <c r="U1239" s="522">
        <f t="shared" si="46"/>
        <v>16</v>
      </c>
    </row>
    <row r="1240" spans="1:21" ht="18" hidden="1" customHeight="1" outlineLevel="4">
      <c r="A1240" s="968"/>
      <c r="B1240" s="969"/>
      <c r="C1240" s="976"/>
      <c r="D1240" s="976"/>
      <c r="E1240" s="523">
        <v>32</v>
      </c>
      <c r="F1240" s="100"/>
      <c r="G1240" s="100"/>
      <c r="H1240" s="51"/>
      <c r="I1240" s="52"/>
      <c r="J1240" s="53"/>
      <c r="K1240" s="55"/>
      <c r="L1240" s="56"/>
      <c r="M1240" s="54"/>
      <c r="N1240" s="55"/>
      <c r="O1240" s="56"/>
      <c r="P1240" s="54"/>
      <c r="Q1240" s="55"/>
      <c r="R1240" s="57"/>
      <c r="S1240" s="133"/>
      <c r="T1240" s="134">
        <f t="shared" si="47"/>
        <v>0</v>
      </c>
      <c r="U1240" s="522">
        <f t="shared" si="46"/>
        <v>16</v>
      </c>
    </row>
    <row r="1241" spans="1:21" ht="18" hidden="1" customHeight="1" outlineLevel="4">
      <c r="A1241" s="968"/>
      <c r="B1241" s="969"/>
      <c r="C1241" s="976"/>
      <c r="D1241" s="976"/>
      <c r="E1241" s="523">
        <v>33</v>
      </c>
      <c r="F1241" s="100"/>
      <c r="G1241" s="100"/>
      <c r="H1241" s="51"/>
      <c r="I1241" s="52"/>
      <c r="J1241" s="53"/>
      <c r="K1241" s="52"/>
      <c r="L1241" s="53"/>
      <c r="M1241" s="54"/>
      <c r="N1241" s="52"/>
      <c r="O1241" s="56"/>
      <c r="P1241" s="76"/>
      <c r="Q1241" s="55"/>
      <c r="R1241" s="57"/>
      <c r="S1241" s="133"/>
      <c r="T1241" s="134">
        <f t="shared" si="47"/>
        <v>0</v>
      </c>
      <c r="U1241" s="522">
        <f t="shared" si="46"/>
        <v>16</v>
      </c>
    </row>
    <row r="1242" spans="1:21" ht="18" hidden="1" customHeight="1" outlineLevel="4">
      <c r="A1242" s="968"/>
      <c r="B1242" s="969"/>
      <c r="C1242" s="976"/>
      <c r="D1242" s="976"/>
      <c r="E1242" s="523">
        <v>34</v>
      </c>
      <c r="F1242" s="100"/>
      <c r="G1242" s="100"/>
      <c r="H1242" s="51"/>
      <c r="I1242" s="52"/>
      <c r="J1242" s="53"/>
      <c r="K1242" s="52"/>
      <c r="L1242" s="53"/>
      <c r="M1242" s="54"/>
      <c r="N1242" s="52"/>
      <c r="O1242" s="56"/>
      <c r="P1242" s="76"/>
      <c r="Q1242" s="55"/>
      <c r="R1242" s="57"/>
      <c r="S1242" s="133"/>
      <c r="T1242" s="134">
        <f t="shared" si="47"/>
        <v>0</v>
      </c>
      <c r="U1242" s="522">
        <f t="shared" si="46"/>
        <v>16</v>
      </c>
    </row>
    <row r="1243" spans="1:21" ht="18" hidden="1" customHeight="1" outlineLevel="4">
      <c r="A1243" s="968"/>
      <c r="B1243" s="969"/>
      <c r="C1243" s="976"/>
      <c r="D1243" s="976"/>
      <c r="E1243" s="523">
        <v>35</v>
      </c>
      <c r="F1243" s="100"/>
      <c r="G1243" s="100"/>
      <c r="H1243" s="51"/>
      <c r="I1243" s="52"/>
      <c r="J1243" s="53"/>
      <c r="K1243" s="52"/>
      <c r="L1243" s="53"/>
      <c r="M1243" s="54"/>
      <c r="N1243" s="52"/>
      <c r="O1243" s="56"/>
      <c r="P1243" s="76"/>
      <c r="Q1243" s="55"/>
      <c r="R1243" s="57"/>
      <c r="S1243" s="133"/>
      <c r="T1243" s="134">
        <f t="shared" si="47"/>
        <v>0</v>
      </c>
      <c r="U1243" s="522">
        <f t="shared" si="46"/>
        <v>16</v>
      </c>
    </row>
    <row r="1244" spans="1:21" ht="18" hidden="1" customHeight="1" outlineLevel="4">
      <c r="A1244" s="968"/>
      <c r="B1244" s="969"/>
      <c r="C1244" s="976"/>
      <c r="D1244" s="976"/>
      <c r="E1244" s="523">
        <v>36</v>
      </c>
      <c r="F1244" s="100"/>
      <c r="G1244" s="100"/>
      <c r="H1244" s="51"/>
      <c r="I1244" s="52"/>
      <c r="J1244" s="53"/>
      <c r="K1244" s="52"/>
      <c r="L1244" s="53"/>
      <c r="M1244" s="54"/>
      <c r="N1244" s="55"/>
      <c r="O1244" s="56"/>
      <c r="P1244" s="54"/>
      <c r="Q1244" s="55"/>
      <c r="R1244" s="57"/>
      <c r="S1244" s="133"/>
      <c r="T1244" s="134">
        <f t="shared" si="47"/>
        <v>0</v>
      </c>
      <c r="U1244" s="522">
        <f t="shared" si="46"/>
        <v>16</v>
      </c>
    </row>
    <row r="1245" spans="1:21" ht="18" hidden="1" customHeight="1" outlineLevel="4">
      <c r="A1245" s="968"/>
      <c r="B1245" s="969"/>
      <c r="C1245" s="976"/>
      <c r="D1245" s="976"/>
      <c r="E1245" s="523">
        <v>37</v>
      </c>
      <c r="F1245" s="100"/>
      <c r="G1245" s="100"/>
      <c r="H1245" s="51"/>
      <c r="I1245" s="52"/>
      <c r="J1245" s="53"/>
      <c r="K1245" s="52"/>
      <c r="L1245" s="53"/>
      <c r="M1245" s="54"/>
      <c r="N1245" s="55"/>
      <c r="O1245" s="56"/>
      <c r="P1245" s="54"/>
      <c r="Q1245" s="55"/>
      <c r="R1245" s="57"/>
      <c r="S1245" s="133"/>
      <c r="T1245" s="134">
        <f t="shared" si="47"/>
        <v>0</v>
      </c>
      <c r="U1245" s="522">
        <f t="shared" si="46"/>
        <v>16</v>
      </c>
    </row>
    <row r="1246" spans="1:21" ht="18" hidden="1" customHeight="1" outlineLevel="4">
      <c r="A1246" s="968"/>
      <c r="B1246" s="969"/>
      <c r="C1246" s="976"/>
      <c r="D1246" s="976"/>
      <c r="E1246" s="523">
        <v>38</v>
      </c>
      <c r="F1246" s="100"/>
      <c r="G1246" s="100"/>
      <c r="H1246" s="51"/>
      <c r="I1246" s="52"/>
      <c r="J1246" s="53"/>
      <c r="K1246" s="52"/>
      <c r="L1246" s="53"/>
      <c r="M1246" s="54"/>
      <c r="N1246" s="55"/>
      <c r="O1246" s="56"/>
      <c r="P1246" s="54"/>
      <c r="Q1246" s="55"/>
      <c r="R1246" s="57"/>
      <c r="S1246" s="133"/>
      <c r="T1246" s="134">
        <f t="shared" si="47"/>
        <v>0</v>
      </c>
      <c r="U1246" s="522">
        <f t="shared" si="46"/>
        <v>16</v>
      </c>
    </row>
    <row r="1247" spans="1:21" ht="18" hidden="1" customHeight="1" outlineLevel="4">
      <c r="A1247" s="968"/>
      <c r="B1247" s="969"/>
      <c r="C1247" s="976"/>
      <c r="D1247" s="976"/>
      <c r="E1247" s="523">
        <v>39</v>
      </c>
      <c r="F1247" s="100"/>
      <c r="G1247" s="100"/>
      <c r="H1247" s="51"/>
      <c r="I1247" s="52"/>
      <c r="J1247" s="53"/>
      <c r="K1247" s="52"/>
      <c r="L1247" s="53"/>
      <c r="M1247" s="54"/>
      <c r="N1247" s="55"/>
      <c r="O1247" s="56"/>
      <c r="P1247" s="54"/>
      <c r="Q1247" s="55"/>
      <c r="R1247" s="57"/>
      <c r="S1247" s="133"/>
      <c r="T1247" s="134">
        <f t="shared" si="47"/>
        <v>0</v>
      </c>
      <c r="U1247" s="522">
        <f t="shared" si="46"/>
        <v>16</v>
      </c>
    </row>
    <row r="1248" spans="1:21" ht="18" hidden="1" customHeight="1" outlineLevel="4">
      <c r="A1248" s="968"/>
      <c r="B1248" s="969"/>
      <c r="C1248" s="976"/>
      <c r="D1248" s="976"/>
      <c r="E1248" s="523">
        <v>40</v>
      </c>
      <c r="F1248" s="100"/>
      <c r="G1248" s="100"/>
      <c r="H1248" s="51"/>
      <c r="I1248" s="52"/>
      <c r="J1248" s="53"/>
      <c r="K1248" s="52"/>
      <c r="L1248" s="53"/>
      <c r="M1248" s="54"/>
      <c r="N1248" s="55"/>
      <c r="O1248" s="56"/>
      <c r="P1248" s="54"/>
      <c r="Q1248" s="55"/>
      <c r="R1248" s="57"/>
      <c r="S1248" s="133"/>
      <c r="T1248" s="134">
        <f t="shared" si="47"/>
        <v>0</v>
      </c>
      <c r="U1248" s="522">
        <f t="shared" si="46"/>
        <v>16</v>
      </c>
    </row>
    <row r="1249" spans="1:21" ht="18" hidden="1" customHeight="1" outlineLevel="4">
      <c r="A1249" s="968"/>
      <c r="B1249" s="969"/>
      <c r="C1249" s="976"/>
      <c r="D1249" s="976"/>
      <c r="E1249" s="523">
        <v>41</v>
      </c>
      <c r="F1249" s="100"/>
      <c r="G1249" s="100"/>
      <c r="H1249" s="51"/>
      <c r="I1249" s="52"/>
      <c r="J1249" s="53"/>
      <c r="K1249" s="52"/>
      <c r="L1249" s="53"/>
      <c r="M1249" s="54"/>
      <c r="N1249" s="55"/>
      <c r="O1249" s="56"/>
      <c r="P1249" s="54"/>
      <c r="Q1249" s="55"/>
      <c r="R1249" s="57"/>
      <c r="S1249" s="133"/>
      <c r="T1249" s="134">
        <f t="shared" si="47"/>
        <v>0</v>
      </c>
      <c r="U1249" s="522">
        <f t="shared" si="46"/>
        <v>16</v>
      </c>
    </row>
    <row r="1250" spans="1:21" ht="18" hidden="1" customHeight="1" outlineLevel="4">
      <c r="A1250" s="968"/>
      <c r="B1250" s="969"/>
      <c r="C1250" s="976"/>
      <c r="D1250" s="976"/>
      <c r="E1250" s="523">
        <v>42</v>
      </c>
      <c r="F1250" s="100"/>
      <c r="G1250" s="100"/>
      <c r="H1250" s="51"/>
      <c r="I1250" s="52"/>
      <c r="J1250" s="53"/>
      <c r="K1250" s="52"/>
      <c r="L1250" s="53"/>
      <c r="M1250" s="54"/>
      <c r="N1250" s="55"/>
      <c r="O1250" s="56"/>
      <c r="P1250" s="54"/>
      <c r="Q1250" s="55"/>
      <c r="R1250" s="57"/>
      <c r="S1250" s="133"/>
      <c r="T1250" s="134">
        <f t="shared" si="47"/>
        <v>0</v>
      </c>
      <c r="U1250" s="522">
        <f t="shared" si="46"/>
        <v>16</v>
      </c>
    </row>
    <row r="1251" spans="1:21" ht="18" hidden="1" customHeight="1" outlineLevel="4">
      <c r="A1251" s="968"/>
      <c r="B1251" s="969"/>
      <c r="C1251" s="976"/>
      <c r="D1251" s="976"/>
      <c r="E1251" s="523">
        <v>43</v>
      </c>
      <c r="F1251" s="100"/>
      <c r="G1251" s="100"/>
      <c r="H1251" s="51"/>
      <c r="I1251" s="52"/>
      <c r="J1251" s="53"/>
      <c r="K1251" s="52"/>
      <c r="L1251" s="53"/>
      <c r="M1251" s="54"/>
      <c r="N1251" s="55"/>
      <c r="O1251" s="56"/>
      <c r="P1251" s="54"/>
      <c r="Q1251" s="55"/>
      <c r="R1251" s="57"/>
      <c r="S1251" s="133"/>
      <c r="T1251" s="134">
        <f t="shared" si="47"/>
        <v>0</v>
      </c>
      <c r="U1251" s="522">
        <f t="shared" si="46"/>
        <v>16</v>
      </c>
    </row>
    <row r="1252" spans="1:21" ht="18" hidden="1" customHeight="1" outlineLevel="4">
      <c r="A1252" s="968"/>
      <c r="B1252" s="969"/>
      <c r="C1252" s="976"/>
      <c r="D1252" s="976"/>
      <c r="E1252" s="523">
        <v>44</v>
      </c>
      <c r="F1252" s="100"/>
      <c r="G1252" s="100"/>
      <c r="H1252" s="51"/>
      <c r="I1252" s="52"/>
      <c r="J1252" s="53"/>
      <c r="K1252" s="52"/>
      <c r="L1252" s="53"/>
      <c r="M1252" s="54"/>
      <c r="N1252" s="55"/>
      <c r="O1252" s="56"/>
      <c r="P1252" s="54"/>
      <c r="Q1252" s="55"/>
      <c r="R1252" s="57"/>
      <c r="S1252" s="133"/>
      <c r="T1252" s="134">
        <f t="shared" si="47"/>
        <v>0</v>
      </c>
      <c r="U1252" s="522">
        <f t="shared" si="46"/>
        <v>16</v>
      </c>
    </row>
    <row r="1253" spans="1:21" ht="18" hidden="1" customHeight="1" outlineLevel="4">
      <c r="A1253" s="968"/>
      <c r="B1253" s="969"/>
      <c r="C1253" s="976"/>
      <c r="D1253" s="976"/>
      <c r="E1253" s="523">
        <v>45</v>
      </c>
      <c r="F1253" s="100"/>
      <c r="G1253" s="100"/>
      <c r="H1253" s="51"/>
      <c r="I1253" s="52"/>
      <c r="J1253" s="53"/>
      <c r="K1253" s="52"/>
      <c r="L1253" s="53"/>
      <c r="M1253" s="54"/>
      <c r="N1253" s="55"/>
      <c r="O1253" s="56"/>
      <c r="P1253" s="54"/>
      <c r="Q1253" s="55"/>
      <c r="R1253" s="57"/>
      <c r="S1253" s="133"/>
      <c r="T1253" s="134">
        <f t="shared" si="47"/>
        <v>0</v>
      </c>
      <c r="U1253" s="522">
        <f t="shared" si="46"/>
        <v>16</v>
      </c>
    </row>
    <row r="1254" spans="1:21" ht="18" hidden="1" customHeight="1" outlineLevel="4">
      <c r="A1254" s="968"/>
      <c r="B1254" s="969"/>
      <c r="C1254" s="976"/>
      <c r="D1254" s="976"/>
      <c r="E1254" s="523">
        <v>46</v>
      </c>
      <c r="F1254" s="100"/>
      <c r="G1254" s="100"/>
      <c r="H1254" s="51"/>
      <c r="I1254" s="52"/>
      <c r="J1254" s="53"/>
      <c r="K1254" s="52"/>
      <c r="L1254" s="53"/>
      <c r="M1254" s="54"/>
      <c r="N1254" s="55"/>
      <c r="O1254" s="56"/>
      <c r="P1254" s="54"/>
      <c r="Q1254" s="55"/>
      <c r="R1254" s="57"/>
      <c r="S1254" s="133"/>
      <c r="T1254" s="134">
        <f t="shared" si="47"/>
        <v>0</v>
      </c>
      <c r="U1254" s="522">
        <f t="shared" si="46"/>
        <v>16</v>
      </c>
    </row>
    <row r="1255" spans="1:21" ht="18" hidden="1" customHeight="1" outlineLevel="4">
      <c r="A1255" s="968"/>
      <c r="B1255" s="969"/>
      <c r="C1255" s="976"/>
      <c r="D1255" s="976"/>
      <c r="E1255" s="523">
        <v>47</v>
      </c>
      <c r="F1255" s="100"/>
      <c r="G1255" s="100"/>
      <c r="H1255" s="51"/>
      <c r="I1255" s="52"/>
      <c r="J1255" s="53"/>
      <c r="K1255" s="52"/>
      <c r="L1255" s="53"/>
      <c r="M1255" s="54"/>
      <c r="N1255" s="55"/>
      <c r="O1255" s="56"/>
      <c r="P1255" s="54"/>
      <c r="Q1255" s="55"/>
      <c r="R1255" s="57"/>
      <c r="S1255" s="133"/>
      <c r="T1255" s="134">
        <f t="shared" si="47"/>
        <v>0</v>
      </c>
      <c r="U1255" s="522">
        <f t="shared" si="46"/>
        <v>16</v>
      </c>
    </row>
    <row r="1256" spans="1:21" ht="18" hidden="1" customHeight="1" outlineLevel="4">
      <c r="A1256" s="968"/>
      <c r="B1256" s="969"/>
      <c r="C1256" s="976"/>
      <c r="D1256" s="976"/>
      <c r="E1256" s="523">
        <v>48</v>
      </c>
      <c r="F1256" s="100"/>
      <c r="G1256" s="100"/>
      <c r="H1256" s="51"/>
      <c r="I1256" s="52"/>
      <c r="J1256" s="53"/>
      <c r="K1256" s="52"/>
      <c r="L1256" s="53"/>
      <c r="M1256" s="54"/>
      <c r="N1256" s="55"/>
      <c r="O1256" s="56"/>
      <c r="P1256" s="54"/>
      <c r="Q1256" s="55"/>
      <c r="R1256" s="57"/>
      <c r="S1256" s="133"/>
      <c r="T1256" s="134">
        <f t="shared" si="47"/>
        <v>0</v>
      </c>
      <c r="U1256" s="522">
        <f t="shared" si="46"/>
        <v>16</v>
      </c>
    </row>
    <row r="1257" spans="1:21" ht="18" hidden="1" customHeight="1" outlineLevel="4">
      <c r="A1257" s="968"/>
      <c r="B1257" s="969"/>
      <c r="C1257" s="976"/>
      <c r="D1257" s="976"/>
      <c r="E1257" s="523">
        <v>49</v>
      </c>
      <c r="F1257" s="100"/>
      <c r="G1257" s="100"/>
      <c r="H1257" s="51"/>
      <c r="I1257" s="52"/>
      <c r="J1257" s="53"/>
      <c r="K1257" s="52"/>
      <c r="L1257" s="53"/>
      <c r="M1257" s="54"/>
      <c r="N1257" s="55"/>
      <c r="O1257" s="56"/>
      <c r="P1257" s="54"/>
      <c r="Q1257" s="55"/>
      <c r="R1257" s="57"/>
      <c r="S1257" s="133"/>
      <c r="T1257" s="134">
        <f t="shared" si="47"/>
        <v>0</v>
      </c>
      <c r="U1257" s="522">
        <f t="shared" si="46"/>
        <v>16</v>
      </c>
    </row>
    <row r="1258" spans="1:21" ht="18" hidden="1" customHeight="1" outlineLevel="4">
      <c r="A1258" s="968"/>
      <c r="B1258" s="969"/>
      <c r="C1258" s="976"/>
      <c r="D1258" s="976"/>
      <c r="E1258" s="523">
        <v>50</v>
      </c>
      <c r="F1258" s="100"/>
      <c r="G1258" s="100"/>
      <c r="H1258" s="51"/>
      <c r="I1258" s="52"/>
      <c r="J1258" s="53"/>
      <c r="K1258" s="52"/>
      <c r="L1258" s="53"/>
      <c r="M1258" s="54"/>
      <c r="N1258" s="55"/>
      <c r="O1258" s="56"/>
      <c r="P1258" s="54"/>
      <c r="Q1258" s="55"/>
      <c r="R1258" s="57"/>
      <c r="S1258" s="133"/>
      <c r="T1258" s="134">
        <f t="shared" si="47"/>
        <v>0</v>
      </c>
      <c r="U1258" s="522">
        <f t="shared" si="46"/>
        <v>16</v>
      </c>
    </row>
    <row r="1259" spans="1:21" ht="18" hidden="1" customHeight="1" outlineLevel="4">
      <c r="A1259" s="968"/>
      <c r="B1259" s="969"/>
      <c r="C1259" s="976"/>
      <c r="D1259" s="976"/>
      <c r="E1259" s="523">
        <v>51</v>
      </c>
      <c r="F1259" s="100"/>
      <c r="G1259" s="100"/>
      <c r="H1259" s="51"/>
      <c r="I1259" s="52"/>
      <c r="J1259" s="53"/>
      <c r="K1259" s="52"/>
      <c r="L1259" s="53"/>
      <c r="M1259" s="54"/>
      <c r="N1259" s="55"/>
      <c r="O1259" s="56"/>
      <c r="P1259" s="54"/>
      <c r="Q1259" s="55"/>
      <c r="R1259" s="57"/>
      <c r="S1259" s="133"/>
      <c r="T1259" s="134">
        <f t="shared" si="47"/>
        <v>0</v>
      </c>
      <c r="U1259" s="522">
        <f t="shared" si="46"/>
        <v>16</v>
      </c>
    </row>
    <row r="1260" spans="1:21" ht="18" hidden="1" customHeight="1" outlineLevel="4">
      <c r="A1260" s="968"/>
      <c r="B1260" s="969"/>
      <c r="C1260" s="976"/>
      <c r="D1260" s="976"/>
      <c r="E1260" s="523">
        <v>52</v>
      </c>
      <c r="F1260" s="100"/>
      <c r="G1260" s="100"/>
      <c r="H1260" s="51"/>
      <c r="I1260" s="52"/>
      <c r="J1260" s="53"/>
      <c r="K1260" s="52"/>
      <c r="L1260" s="53"/>
      <c r="M1260" s="54"/>
      <c r="N1260" s="55"/>
      <c r="O1260" s="56"/>
      <c r="P1260" s="54"/>
      <c r="Q1260" s="55"/>
      <c r="R1260" s="57"/>
      <c r="S1260" s="133"/>
      <c r="T1260" s="134">
        <f t="shared" si="47"/>
        <v>0</v>
      </c>
      <c r="U1260" s="522">
        <f t="shared" si="46"/>
        <v>16</v>
      </c>
    </row>
    <row r="1261" spans="1:21" ht="18" hidden="1" customHeight="1" outlineLevel="4">
      <c r="A1261" s="968"/>
      <c r="B1261" s="969"/>
      <c r="C1261" s="976"/>
      <c r="D1261" s="976"/>
      <c r="E1261" s="523">
        <v>53</v>
      </c>
      <c r="F1261" s="100"/>
      <c r="G1261" s="100"/>
      <c r="H1261" s="51"/>
      <c r="I1261" s="52"/>
      <c r="J1261" s="53"/>
      <c r="K1261" s="52"/>
      <c r="L1261" s="53"/>
      <c r="M1261" s="54"/>
      <c r="N1261" s="55"/>
      <c r="O1261" s="56"/>
      <c r="P1261" s="54"/>
      <c r="Q1261" s="55"/>
      <c r="R1261" s="57"/>
      <c r="S1261" s="133"/>
      <c r="T1261" s="134">
        <f t="shared" si="47"/>
        <v>0</v>
      </c>
      <c r="U1261" s="522">
        <f t="shared" si="46"/>
        <v>16</v>
      </c>
    </row>
    <row r="1262" spans="1:21" ht="18" hidden="1" customHeight="1" outlineLevel="4">
      <c r="A1262" s="968"/>
      <c r="B1262" s="969"/>
      <c r="C1262" s="976"/>
      <c r="D1262" s="976"/>
      <c r="E1262" s="523">
        <v>54</v>
      </c>
      <c r="F1262" s="100"/>
      <c r="G1262" s="100"/>
      <c r="H1262" s="51"/>
      <c r="I1262" s="52"/>
      <c r="J1262" s="53"/>
      <c r="K1262" s="52"/>
      <c r="L1262" s="53"/>
      <c r="M1262" s="54"/>
      <c r="N1262" s="55"/>
      <c r="O1262" s="56"/>
      <c r="P1262" s="54"/>
      <c r="Q1262" s="55"/>
      <c r="R1262" s="57"/>
      <c r="S1262" s="133"/>
      <c r="T1262" s="134">
        <f t="shared" si="47"/>
        <v>0</v>
      </c>
      <c r="U1262" s="522">
        <f t="shared" si="46"/>
        <v>16</v>
      </c>
    </row>
    <row r="1263" spans="1:21" ht="18" hidden="1" customHeight="1" outlineLevel="4">
      <c r="A1263" s="968"/>
      <c r="B1263" s="969"/>
      <c r="C1263" s="976"/>
      <c r="D1263" s="976"/>
      <c r="E1263" s="523">
        <v>55</v>
      </c>
      <c r="F1263" s="100"/>
      <c r="G1263" s="100"/>
      <c r="H1263" s="51"/>
      <c r="I1263" s="52"/>
      <c r="J1263" s="53"/>
      <c r="K1263" s="52"/>
      <c r="L1263" s="53"/>
      <c r="M1263" s="54"/>
      <c r="N1263" s="55"/>
      <c r="O1263" s="56"/>
      <c r="P1263" s="54"/>
      <c r="Q1263" s="55"/>
      <c r="R1263" s="57"/>
      <c r="S1263" s="133"/>
      <c r="T1263" s="134">
        <f t="shared" si="47"/>
        <v>0</v>
      </c>
      <c r="U1263" s="522">
        <f t="shared" si="46"/>
        <v>16</v>
      </c>
    </row>
    <row r="1264" spans="1:21" ht="18" hidden="1" customHeight="1" outlineLevel="4">
      <c r="A1264" s="968"/>
      <c r="B1264" s="969"/>
      <c r="C1264" s="976"/>
      <c r="D1264" s="976"/>
      <c r="E1264" s="523">
        <v>56</v>
      </c>
      <c r="F1264" s="100"/>
      <c r="G1264" s="100"/>
      <c r="H1264" s="51"/>
      <c r="I1264" s="52"/>
      <c r="J1264" s="53"/>
      <c r="K1264" s="52"/>
      <c r="L1264" s="53"/>
      <c r="M1264" s="54"/>
      <c r="N1264" s="55"/>
      <c r="O1264" s="56"/>
      <c r="P1264" s="54"/>
      <c r="Q1264" s="55"/>
      <c r="R1264" s="57"/>
      <c r="S1264" s="133"/>
      <c r="T1264" s="134">
        <f t="shared" si="47"/>
        <v>0</v>
      </c>
      <c r="U1264" s="522">
        <f t="shared" si="46"/>
        <v>16</v>
      </c>
    </row>
    <row r="1265" spans="1:21" ht="18" hidden="1" customHeight="1" outlineLevel="4">
      <c r="A1265" s="968"/>
      <c r="B1265" s="969"/>
      <c r="C1265" s="976"/>
      <c r="D1265" s="976"/>
      <c r="E1265" s="523">
        <v>57</v>
      </c>
      <c r="F1265" s="100"/>
      <c r="G1265" s="100"/>
      <c r="H1265" s="51"/>
      <c r="I1265" s="52"/>
      <c r="J1265" s="53"/>
      <c r="K1265" s="55"/>
      <c r="L1265" s="56"/>
      <c r="M1265" s="54"/>
      <c r="N1265" s="55"/>
      <c r="O1265" s="56"/>
      <c r="P1265" s="54"/>
      <c r="Q1265" s="55"/>
      <c r="R1265" s="57"/>
      <c r="S1265" s="133"/>
      <c r="T1265" s="134">
        <f>IF(J1265="",0,INT(SUM(PRODUCT(J1265,L1265,O1265),R1265)))</f>
        <v>0</v>
      </c>
      <c r="U1265" s="522">
        <f t="shared" si="46"/>
        <v>16</v>
      </c>
    </row>
    <row r="1266" spans="1:21" ht="18" hidden="1" customHeight="1" outlineLevel="4">
      <c r="A1266" s="968"/>
      <c r="B1266" s="969"/>
      <c r="C1266" s="976"/>
      <c r="D1266" s="976"/>
      <c r="E1266" s="523">
        <v>58</v>
      </c>
      <c r="F1266" s="100"/>
      <c r="G1266" s="100"/>
      <c r="H1266" s="51"/>
      <c r="I1266" s="52"/>
      <c r="J1266" s="53"/>
      <c r="K1266" s="55"/>
      <c r="L1266" s="56"/>
      <c r="M1266" s="54"/>
      <c r="N1266" s="55"/>
      <c r="O1266" s="56"/>
      <c r="P1266" s="54"/>
      <c r="Q1266" s="55"/>
      <c r="R1266" s="57"/>
      <c r="S1266" s="133"/>
      <c r="T1266" s="134">
        <f>IF(J1266="",0,INT(SUM(PRODUCT(J1266,L1266,O1266),R1266)))</f>
        <v>0</v>
      </c>
      <c r="U1266" s="522">
        <f t="shared" si="46"/>
        <v>16</v>
      </c>
    </row>
    <row r="1267" spans="1:21" ht="18" hidden="1" customHeight="1" outlineLevel="4">
      <c r="A1267" s="968"/>
      <c r="B1267" s="969"/>
      <c r="C1267" s="976"/>
      <c r="D1267" s="976"/>
      <c r="E1267" s="523">
        <v>59</v>
      </c>
      <c r="F1267" s="100"/>
      <c r="G1267" s="100"/>
      <c r="H1267" s="51"/>
      <c r="I1267" s="52"/>
      <c r="J1267" s="53"/>
      <c r="K1267" s="55"/>
      <c r="L1267" s="56"/>
      <c r="M1267" s="54"/>
      <c r="N1267" s="55"/>
      <c r="O1267" s="56"/>
      <c r="P1267" s="54"/>
      <c r="Q1267" s="55"/>
      <c r="R1267" s="57"/>
      <c r="S1267" s="133"/>
      <c r="T1267" s="134">
        <f>IF(J1267="",0,INT(SUM(PRODUCT(J1267,L1267,O1267),R1267)))</f>
        <v>0</v>
      </c>
      <c r="U1267" s="522">
        <f t="shared" si="46"/>
        <v>16</v>
      </c>
    </row>
    <row r="1268" spans="1:21" ht="18" hidden="1" customHeight="1" outlineLevel="4">
      <c r="A1268" s="968"/>
      <c r="B1268" s="969"/>
      <c r="C1268" s="976"/>
      <c r="D1268" s="976"/>
      <c r="E1268" s="523">
        <v>60</v>
      </c>
      <c r="F1268" s="100"/>
      <c r="G1268" s="100"/>
      <c r="H1268" s="51"/>
      <c r="I1268" s="52"/>
      <c r="J1268" s="53"/>
      <c r="K1268" s="52"/>
      <c r="L1268" s="53"/>
      <c r="M1268" s="54"/>
      <c r="N1268" s="52"/>
      <c r="O1268" s="56"/>
      <c r="P1268" s="76"/>
      <c r="Q1268" s="55"/>
      <c r="R1268" s="57"/>
      <c r="S1268" s="133"/>
      <c r="T1268" s="134">
        <f>IF(J1268="",0,INT(SUM(PRODUCT(J1268,L1268,O1268),R1268)))</f>
        <v>0</v>
      </c>
      <c r="U1268" s="522">
        <f t="shared" si="46"/>
        <v>16</v>
      </c>
    </row>
    <row r="1269" spans="1:21" ht="18" hidden="1" customHeight="1" outlineLevel="4">
      <c r="A1269" s="968"/>
      <c r="B1269" s="969"/>
      <c r="C1269" s="976"/>
      <c r="D1269" s="976"/>
      <c r="E1269" s="523">
        <v>61</v>
      </c>
      <c r="F1269" s="100"/>
      <c r="G1269" s="100"/>
      <c r="H1269" s="51"/>
      <c r="I1269" s="52"/>
      <c r="J1269" s="53"/>
      <c r="K1269" s="52"/>
      <c r="L1269" s="53"/>
      <c r="M1269" s="54"/>
      <c r="N1269" s="52"/>
      <c r="O1269" s="56"/>
      <c r="P1269" s="76"/>
      <c r="Q1269" s="55"/>
      <c r="R1269" s="57"/>
      <c r="S1269" s="133"/>
      <c r="T1269" s="134">
        <f>IF(J1269="",0,INT(SUM(PRODUCT(J1269,L1269,O1269),R1269)))</f>
        <v>0</v>
      </c>
      <c r="U1269" s="522">
        <f t="shared" si="46"/>
        <v>16</v>
      </c>
    </row>
    <row r="1270" spans="1:21" ht="18" hidden="1" customHeight="1" outlineLevel="4">
      <c r="A1270" s="968"/>
      <c r="B1270" s="969"/>
      <c r="C1270" s="976"/>
      <c r="D1270" s="976"/>
      <c r="E1270" s="523">
        <v>62</v>
      </c>
      <c r="F1270" s="100"/>
      <c r="G1270" s="100"/>
      <c r="H1270" s="51"/>
      <c r="I1270" s="52"/>
      <c r="J1270" s="53"/>
      <c r="K1270" s="52"/>
      <c r="L1270" s="53"/>
      <c r="M1270" s="54"/>
      <c r="N1270" s="52"/>
      <c r="O1270" s="56"/>
      <c r="P1270" s="76"/>
      <c r="Q1270" s="55"/>
      <c r="R1270" s="57"/>
      <c r="S1270" s="133"/>
      <c r="T1270" s="134">
        <f t="shared" ref="T1270:T1448" si="48">IF(J1270="",0,INT(SUM(PRODUCT(J1270,L1270,O1270),R1270)))</f>
        <v>0</v>
      </c>
      <c r="U1270" s="522">
        <f t="shared" si="46"/>
        <v>16</v>
      </c>
    </row>
    <row r="1271" spans="1:21" ht="18" hidden="1" customHeight="1" outlineLevel="4">
      <c r="A1271" s="968"/>
      <c r="B1271" s="969"/>
      <c r="C1271" s="976"/>
      <c r="D1271" s="976"/>
      <c r="E1271" s="523">
        <v>63</v>
      </c>
      <c r="F1271" s="100"/>
      <c r="G1271" s="100"/>
      <c r="H1271" s="51"/>
      <c r="I1271" s="52"/>
      <c r="J1271" s="53"/>
      <c r="K1271" s="52"/>
      <c r="L1271" s="53"/>
      <c r="M1271" s="54"/>
      <c r="N1271" s="55"/>
      <c r="O1271" s="56"/>
      <c r="P1271" s="54"/>
      <c r="Q1271" s="55"/>
      <c r="R1271" s="57"/>
      <c r="S1271" s="133"/>
      <c r="T1271" s="134">
        <f t="shared" si="48"/>
        <v>0</v>
      </c>
      <c r="U1271" s="522">
        <f t="shared" si="46"/>
        <v>16</v>
      </c>
    </row>
    <row r="1272" spans="1:21" ht="18" hidden="1" customHeight="1" outlineLevel="4">
      <c r="A1272" s="968"/>
      <c r="B1272" s="969"/>
      <c r="C1272" s="976"/>
      <c r="D1272" s="976"/>
      <c r="E1272" s="523">
        <v>64</v>
      </c>
      <c r="F1272" s="100"/>
      <c r="G1272" s="100"/>
      <c r="H1272" s="51"/>
      <c r="I1272" s="52"/>
      <c r="J1272" s="53"/>
      <c r="K1272" s="52"/>
      <c r="L1272" s="53"/>
      <c r="M1272" s="54"/>
      <c r="N1272" s="55"/>
      <c r="O1272" s="56"/>
      <c r="P1272" s="54"/>
      <c r="Q1272" s="55"/>
      <c r="R1272" s="57"/>
      <c r="S1272" s="133"/>
      <c r="T1272" s="134">
        <f t="shared" si="48"/>
        <v>0</v>
      </c>
      <c r="U1272" s="522">
        <f t="shared" si="46"/>
        <v>16</v>
      </c>
    </row>
    <row r="1273" spans="1:21" ht="18" hidden="1" customHeight="1" outlineLevel="4">
      <c r="A1273" s="968"/>
      <c r="B1273" s="969"/>
      <c r="C1273" s="976"/>
      <c r="D1273" s="976"/>
      <c r="E1273" s="523">
        <v>65</v>
      </c>
      <c r="F1273" s="100"/>
      <c r="G1273" s="100"/>
      <c r="H1273" s="51"/>
      <c r="I1273" s="52"/>
      <c r="J1273" s="53"/>
      <c r="K1273" s="52"/>
      <c r="L1273" s="53"/>
      <c r="M1273" s="54"/>
      <c r="N1273" s="55"/>
      <c r="O1273" s="56"/>
      <c r="P1273" s="54"/>
      <c r="Q1273" s="55"/>
      <c r="R1273" s="57"/>
      <c r="S1273" s="133"/>
      <c r="T1273" s="134">
        <f t="shared" si="48"/>
        <v>0</v>
      </c>
      <c r="U1273" s="522">
        <f t="shared" ref="U1273:U1288" si="49">$A$1209</f>
        <v>16</v>
      </c>
    </row>
    <row r="1274" spans="1:21" ht="18" hidden="1" customHeight="1" outlineLevel="4">
      <c r="A1274" s="968"/>
      <c r="B1274" s="969"/>
      <c r="C1274" s="976"/>
      <c r="D1274" s="976"/>
      <c r="E1274" s="523">
        <v>66</v>
      </c>
      <c r="F1274" s="100"/>
      <c r="G1274" s="100"/>
      <c r="H1274" s="51"/>
      <c r="I1274" s="52"/>
      <c r="J1274" s="53"/>
      <c r="K1274" s="52"/>
      <c r="L1274" s="53"/>
      <c r="M1274" s="54"/>
      <c r="N1274" s="55"/>
      <c r="O1274" s="56"/>
      <c r="P1274" s="54"/>
      <c r="Q1274" s="55"/>
      <c r="R1274" s="57"/>
      <c r="S1274" s="133"/>
      <c r="T1274" s="134">
        <f t="shared" si="48"/>
        <v>0</v>
      </c>
      <c r="U1274" s="522">
        <f t="shared" si="49"/>
        <v>16</v>
      </c>
    </row>
    <row r="1275" spans="1:21" ht="18" hidden="1" customHeight="1" outlineLevel="4">
      <c r="A1275" s="968"/>
      <c r="B1275" s="969"/>
      <c r="C1275" s="976"/>
      <c r="D1275" s="976"/>
      <c r="E1275" s="523">
        <v>67</v>
      </c>
      <c r="F1275" s="100"/>
      <c r="G1275" s="100"/>
      <c r="H1275" s="51"/>
      <c r="I1275" s="52"/>
      <c r="J1275" s="53"/>
      <c r="K1275" s="52"/>
      <c r="L1275" s="53"/>
      <c r="M1275" s="54"/>
      <c r="N1275" s="55"/>
      <c r="O1275" s="56"/>
      <c r="P1275" s="54"/>
      <c r="Q1275" s="55"/>
      <c r="R1275" s="57"/>
      <c r="S1275" s="133"/>
      <c r="T1275" s="134">
        <f t="shared" si="48"/>
        <v>0</v>
      </c>
      <c r="U1275" s="522">
        <f t="shared" si="49"/>
        <v>16</v>
      </c>
    </row>
    <row r="1276" spans="1:21" ht="18" hidden="1" customHeight="1" outlineLevel="4">
      <c r="A1276" s="968"/>
      <c r="B1276" s="969"/>
      <c r="C1276" s="976"/>
      <c r="D1276" s="976"/>
      <c r="E1276" s="523">
        <v>68</v>
      </c>
      <c r="F1276" s="100"/>
      <c r="G1276" s="100"/>
      <c r="H1276" s="51"/>
      <c r="I1276" s="52"/>
      <c r="J1276" s="53"/>
      <c r="K1276" s="52"/>
      <c r="L1276" s="53"/>
      <c r="M1276" s="54"/>
      <c r="N1276" s="55"/>
      <c r="O1276" s="56"/>
      <c r="P1276" s="54"/>
      <c r="Q1276" s="55"/>
      <c r="R1276" s="57"/>
      <c r="S1276" s="133"/>
      <c r="T1276" s="134">
        <f t="shared" si="48"/>
        <v>0</v>
      </c>
      <c r="U1276" s="522">
        <f t="shared" si="49"/>
        <v>16</v>
      </c>
    </row>
    <row r="1277" spans="1:21" ht="18" hidden="1" customHeight="1" outlineLevel="4">
      <c r="A1277" s="968"/>
      <c r="B1277" s="969"/>
      <c r="C1277" s="976"/>
      <c r="D1277" s="976"/>
      <c r="E1277" s="523">
        <v>69</v>
      </c>
      <c r="F1277" s="100"/>
      <c r="G1277" s="100"/>
      <c r="H1277" s="51"/>
      <c r="I1277" s="52"/>
      <c r="J1277" s="53"/>
      <c r="K1277" s="52"/>
      <c r="L1277" s="53"/>
      <c r="M1277" s="54"/>
      <c r="N1277" s="55"/>
      <c r="O1277" s="56"/>
      <c r="P1277" s="54"/>
      <c r="Q1277" s="55"/>
      <c r="R1277" s="57"/>
      <c r="S1277" s="133"/>
      <c r="T1277" s="134">
        <f t="shared" si="48"/>
        <v>0</v>
      </c>
      <c r="U1277" s="522">
        <f t="shared" si="49"/>
        <v>16</v>
      </c>
    </row>
    <row r="1278" spans="1:21" ht="18" hidden="1" customHeight="1" outlineLevel="4">
      <c r="A1278" s="968"/>
      <c r="B1278" s="969"/>
      <c r="C1278" s="976"/>
      <c r="D1278" s="976"/>
      <c r="E1278" s="523">
        <v>70</v>
      </c>
      <c r="F1278" s="100"/>
      <c r="G1278" s="100"/>
      <c r="H1278" s="51"/>
      <c r="I1278" s="52"/>
      <c r="J1278" s="53"/>
      <c r="K1278" s="52"/>
      <c r="L1278" s="53"/>
      <c r="M1278" s="54"/>
      <c r="N1278" s="55"/>
      <c r="O1278" s="56"/>
      <c r="P1278" s="54"/>
      <c r="Q1278" s="55"/>
      <c r="R1278" s="57"/>
      <c r="S1278" s="133"/>
      <c r="T1278" s="134">
        <f t="shared" si="48"/>
        <v>0</v>
      </c>
      <c r="U1278" s="522">
        <f t="shared" si="49"/>
        <v>16</v>
      </c>
    </row>
    <row r="1279" spans="1:21" ht="18" hidden="1" customHeight="1" outlineLevel="4">
      <c r="A1279" s="968"/>
      <c r="B1279" s="969"/>
      <c r="C1279" s="976"/>
      <c r="D1279" s="976"/>
      <c r="E1279" s="523">
        <v>71</v>
      </c>
      <c r="F1279" s="100"/>
      <c r="G1279" s="100"/>
      <c r="H1279" s="51"/>
      <c r="I1279" s="52"/>
      <c r="J1279" s="53"/>
      <c r="K1279" s="52"/>
      <c r="L1279" s="53"/>
      <c r="M1279" s="54"/>
      <c r="N1279" s="55"/>
      <c r="O1279" s="56"/>
      <c r="P1279" s="54"/>
      <c r="Q1279" s="55"/>
      <c r="R1279" s="57"/>
      <c r="S1279" s="133"/>
      <c r="T1279" s="134">
        <f t="shared" si="48"/>
        <v>0</v>
      </c>
      <c r="U1279" s="522">
        <f t="shared" si="49"/>
        <v>16</v>
      </c>
    </row>
    <row r="1280" spans="1:21" ht="18" hidden="1" customHeight="1" outlineLevel="4">
      <c r="A1280" s="968"/>
      <c r="B1280" s="969"/>
      <c r="C1280" s="976"/>
      <c r="D1280" s="976"/>
      <c r="E1280" s="523">
        <v>72</v>
      </c>
      <c r="F1280" s="100"/>
      <c r="G1280" s="100"/>
      <c r="H1280" s="51"/>
      <c r="I1280" s="52"/>
      <c r="J1280" s="53"/>
      <c r="K1280" s="52"/>
      <c r="L1280" s="53"/>
      <c r="M1280" s="54"/>
      <c r="N1280" s="55"/>
      <c r="O1280" s="56"/>
      <c r="P1280" s="54"/>
      <c r="Q1280" s="55"/>
      <c r="R1280" s="57"/>
      <c r="S1280" s="133"/>
      <c r="T1280" s="134">
        <f t="shared" si="48"/>
        <v>0</v>
      </c>
      <c r="U1280" s="522">
        <f t="shared" si="49"/>
        <v>16</v>
      </c>
    </row>
    <row r="1281" spans="1:21" ht="18" hidden="1" customHeight="1" outlineLevel="4">
      <c r="A1281" s="968"/>
      <c r="B1281" s="969"/>
      <c r="C1281" s="976"/>
      <c r="D1281" s="976"/>
      <c r="E1281" s="523">
        <v>73</v>
      </c>
      <c r="F1281" s="100"/>
      <c r="G1281" s="100"/>
      <c r="H1281" s="51"/>
      <c r="I1281" s="52"/>
      <c r="J1281" s="53"/>
      <c r="K1281" s="52"/>
      <c r="L1281" s="53"/>
      <c r="M1281" s="54"/>
      <c r="N1281" s="55"/>
      <c r="O1281" s="56"/>
      <c r="P1281" s="54"/>
      <c r="Q1281" s="55"/>
      <c r="R1281" s="57"/>
      <c r="S1281" s="133"/>
      <c r="T1281" s="134">
        <f t="shared" si="48"/>
        <v>0</v>
      </c>
      <c r="U1281" s="522">
        <f t="shared" si="49"/>
        <v>16</v>
      </c>
    </row>
    <row r="1282" spans="1:21" ht="18" hidden="1" customHeight="1" outlineLevel="4">
      <c r="A1282" s="968"/>
      <c r="B1282" s="969"/>
      <c r="C1282" s="976"/>
      <c r="D1282" s="976"/>
      <c r="E1282" s="523">
        <v>74</v>
      </c>
      <c r="F1282" s="100"/>
      <c r="G1282" s="100"/>
      <c r="H1282" s="51"/>
      <c r="I1282" s="52"/>
      <c r="J1282" s="53"/>
      <c r="K1282" s="52"/>
      <c r="L1282" s="53"/>
      <c r="M1282" s="54"/>
      <c r="N1282" s="55"/>
      <c r="O1282" s="56"/>
      <c r="P1282" s="54"/>
      <c r="Q1282" s="55"/>
      <c r="R1282" s="57"/>
      <c r="S1282" s="133"/>
      <c r="T1282" s="134">
        <f t="shared" si="48"/>
        <v>0</v>
      </c>
      <c r="U1282" s="522">
        <f t="shared" si="49"/>
        <v>16</v>
      </c>
    </row>
    <row r="1283" spans="1:21" ht="18" hidden="1" customHeight="1" outlineLevel="4">
      <c r="A1283" s="968"/>
      <c r="B1283" s="969"/>
      <c r="C1283" s="976"/>
      <c r="D1283" s="976"/>
      <c r="E1283" s="523">
        <v>75</v>
      </c>
      <c r="F1283" s="100"/>
      <c r="G1283" s="100"/>
      <c r="H1283" s="51"/>
      <c r="I1283" s="52"/>
      <c r="J1283" s="53"/>
      <c r="K1283" s="52"/>
      <c r="L1283" s="53"/>
      <c r="M1283" s="54"/>
      <c r="N1283" s="55"/>
      <c r="O1283" s="56"/>
      <c r="P1283" s="54"/>
      <c r="Q1283" s="55"/>
      <c r="R1283" s="57"/>
      <c r="S1283" s="133"/>
      <c r="T1283" s="134">
        <f t="shared" si="48"/>
        <v>0</v>
      </c>
      <c r="U1283" s="522">
        <f t="shared" si="49"/>
        <v>16</v>
      </c>
    </row>
    <row r="1284" spans="1:21" ht="18" hidden="1" customHeight="1" outlineLevel="4">
      <c r="A1284" s="968"/>
      <c r="B1284" s="969"/>
      <c r="C1284" s="976"/>
      <c r="D1284" s="976"/>
      <c r="E1284" s="523">
        <v>76</v>
      </c>
      <c r="F1284" s="100"/>
      <c r="G1284" s="100"/>
      <c r="H1284" s="51"/>
      <c r="I1284" s="52"/>
      <c r="J1284" s="53"/>
      <c r="K1284" s="52"/>
      <c r="L1284" s="53"/>
      <c r="M1284" s="54"/>
      <c r="N1284" s="55"/>
      <c r="O1284" s="56"/>
      <c r="P1284" s="54"/>
      <c r="Q1284" s="55"/>
      <c r="R1284" s="57"/>
      <c r="S1284" s="133"/>
      <c r="T1284" s="134">
        <f t="shared" si="48"/>
        <v>0</v>
      </c>
      <c r="U1284" s="522">
        <f t="shared" si="49"/>
        <v>16</v>
      </c>
    </row>
    <row r="1285" spans="1:21" ht="18" hidden="1" customHeight="1" outlineLevel="4">
      <c r="A1285" s="968"/>
      <c r="B1285" s="969"/>
      <c r="C1285" s="976"/>
      <c r="D1285" s="976"/>
      <c r="E1285" s="523">
        <v>77</v>
      </c>
      <c r="F1285" s="100"/>
      <c r="G1285" s="100"/>
      <c r="H1285" s="51"/>
      <c r="I1285" s="52"/>
      <c r="J1285" s="53"/>
      <c r="K1285" s="52"/>
      <c r="L1285" s="53"/>
      <c r="M1285" s="54"/>
      <c r="N1285" s="55"/>
      <c r="O1285" s="56"/>
      <c r="P1285" s="54"/>
      <c r="Q1285" s="55"/>
      <c r="R1285" s="57"/>
      <c r="S1285" s="133"/>
      <c r="T1285" s="134">
        <f t="shared" si="48"/>
        <v>0</v>
      </c>
      <c r="U1285" s="522">
        <f t="shared" si="49"/>
        <v>16</v>
      </c>
    </row>
    <row r="1286" spans="1:21" ht="18" hidden="1" customHeight="1" outlineLevel="4">
      <c r="A1286" s="968"/>
      <c r="B1286" s="969"/>
      <c r="C1286" s="976"/>
      <c r="D1286" s="976"/>
      <c r="E1286" s="523">
        <v>78</v>
      </c>
      <c r="F1286" s="100"/>
      <c r="G1286" s="100"/>
      <c r="H1286" s="51"/>
      <c r="I1286" s="52"/>
      <c r="J1286" s="53"/>
      <c r="K1286" s="52"/>
      <c r="L1286" s="53"/>
      <c r="M1286" s="54"/>
      <c r="N1286" s="55"/>
      <c r="O1286" s="56"/>
      <c r="P1286" s="54"/>
      <c r="Q1286" s="55"/>
      <c r="R1286" s="57"/>
      <c r="S1286" s="133"/>
      <c r="T1286" s="134">
        <f t="shared" si="48"/>
        <v>0</v>
      </c>
      <c r="U1286" s="522">
        <f t="shared" si="49"/>
        <v>16</v>
      </c>
    </row>
    <row r="1287" spans="1:21" ht="18" hidden="1" customHeight="1" outlineLevel="4">
      <c r="A1287" s="968"/>
      <c r="B1287" s="969"/>
      <c r="C1287" s="976"/>
      <c r="D1287" s="976"/>
      <c r="E1287" s="523">
        <v>79</v>
      </c>
      <c r="F1287" s="100"/>
      <c r="G1287" s="100"/>
      <c r="H1287" s="51"/>
      <c r="I1287" s="52"/>
      <c r="J1287" s="53"/>
      <c r="K1287" s="52"/>
      <c r="L1287" s="53"/>
      <c r="M1287" s="54"/>
      <c r="N1287" s="55"/>
      <c r="O1287" s="56"/>
      <c r="P1287" s="54"/>
      <c r="Q1287" s="55"/>
      <c r="R1287" s="57"/>
      <c r="S1287" s="133"/>
      <c r="T1287" s="134">
        <f t="shared" si="48"/>
        <v>0</v>
      </c>
      <c r="U1287" s="522">
        <f t="shared" si="49"/>
        <v>16</v>
      </c>
    </row>
    <row r="1288" spans="1:21" ht="18" hidden="1" customHeight="1" outlineLevel="4">
      <c r="A1288" s="996"/>
      <c r="B1288" s="997"/>
      <c r="C1288" s="999"/>
      <c r="D1288" s="999"/>
      <c r="E1288" s="525">
        <v>80</v>
      </c>
      <c r="F1288" s="526"/>
      <c r="G1288" s="526"/>
      <c r="H1288" s="69"/>
      <c r="I1288" s="70"/>
      <c r="J1288" s="71"/>
      <c r="K1288" s="70"/>
      <c r="L1288" s="71"/>
      <c r="M1288" s="72"/>
      <c r="N1288" s="73"/>
      <c r="O1288" s="74"/>
      <c r="P1288" s="72"/>
      <c r="Q1288" s="73"/>
      <c r="R1288" s="75"/>
      <c r="S1288" s="135"/>
      <c r="T1288" s="136">
        <f t="shared" si="48"/>
        <v>0</v>
      </c>
      <c r="U1288" s="522">
        <f t="shared" si="49"/>
        <v>16</v>
      </c>
    </row>
    <row r="1289" spans="1:21" ht="18" hidden="1" customHeight="1" outlineLevel="3">
      <c r="A1289" s="966">
        <v>17</v>
      </c>
      <c r="B1289" s="967"/>
      <c r="C1289" s="975" t="str">
        <f>IF('B-１地域番号①'!$B103="","",'B-１地域番号①'!$B103)</f>
        <v/>
      </c>
      <c r="D1289" s="975" t="str">
        <f>IF('B-１地域番号①'!$E105="","",'B-１地域番号①'!$E105)</f>
        <v/>
      </c>
      <c r="E1289" s="40">
        <v>1</v>
      </c>
      <c r="F1289" s="68"/>
      <c r="G1289" s="68"/>
      <c r="H1289" s="41"/>
      <c r="I1289" s="42"/>
      <c r="J1289" s="43"/>
      <c r="K1289" s="45"/>
      <c r="L1289" s="46"/>
      <c r="M1289" s="44"/>
      <c r="N1289" s="45"/>
      <c r="O1289" s="46"/>
      <c r="P1289" s="44"/>
      <c r="Q1289" s="45"/>
      <c r="R1289" s="47"/>
      <c r="S1289" s="131"/>
      <c r="T1289" s="132">
        <f t="shared" si="48"/>
        <v>0</v>
      </c>
      <c r="U1289" s="522">
        <f t="shared" ref="U1289:U1352" si="50">$A$1289</f>
        <v>17</v>
      </c>
    </row>
    <row r="1290" spans="1:21" ht="18" hidden="1" customHeight="1" outlineLevel="3">
      <c r="A1290" s="968"/>
      <c r="B1290" s="969"/>
      <c r="C1290" s="976"/>
      <c r="D1290" s="976"/>
      <c r="E1290" s="523">
        <v>2</v>
      </c>
      <c r="F1290" s="100"/>
      <c r="G1290" s="100"/>
      <c r="H1290" s="51"/>
      <c r="I1290" s="52"/>
      <c r="J1290" s="53"/>
      <c r="K1290" s="55"/>
      <c r="L1290" s="56"/>
      <c r="M1290" s="54"/>
      <c r="N1290" s="55"/>
      <c r="O1290" s="56"/>
      <c r="P1290" s="54"/>
      <c r="Q1290" s="55"/>
      <c r="R1290" s="57"/>
      <c r="S1290" s="133"/>
      <c r="T1290" s="134">
        <f t="shared" si="48"/>
        <v>0</v>
      </c>
      <c r="U1290" s="522">
        <f t="shared" si="50"/>
        <v>17</v>
      </c>
    </row>
    <row r="1291" spans="1:21" ht="18" hidden="1" customHeight="1" outlineLevel="3">
      <c r="A1291" s="968"/>
      <c r="B1291" s="969"/>
      <c r="C1291" s="976"/>
      <c r="D1291" s="976"/>
      <c r="E1291" s="523">
        <v>3</v>
      </c>
      <c r="F1291" s="100"/>
      <c r="G1291" s="100"/>
      <c r="H1291" s="51"/>
      <c r="I1291" s="52"/>
      <c r="J1291" s="53"/>
      <c r="K1291" s="55"/>
      <c r="L1291" s="56"/>
      <c r="M1291" s="54"/>
      <c r="N1291" s="55"/>
      <c r="O1291" s="56"/>
      <c r="P1291" s="54"/>
      <c r="Q1291" s="55"/>
      <c r="R1291" s="57"/>
      <c r="S1291" s="133"/>
      <c r="T1291" s="134">
        <f t="shared" si="48"/>
        <v>0</v>
      </c>
      <c r="U1291" s="522">
        <f t="shared" si="50"/>
        <v>17</v>
      </c>
    </row>
    <row r="1292" spans="1:21" ht="18" hidden="1" customHeight="1" outlineLevel="3">
      <c r="A1292" s="968"/>
      <c r="B1292" s="969"/>
      <c r="C1292" s="976"/>
      <c r="D1292" s="976"/>
      <c r="E1292" s="523">
        <v>4</v>
      </c>
      <c r="F1292" s="100"/>
      <c r="G1292" s="100"/>
      <c r="H1292" s="51"/>
      <c r="I1292" s="52"/>
      <c r="J1292" s="53"/>
      <c r="K1292" s="52"/>
      <c r="L1292" s="53"/>
      <c r="M1292" s="54"/>
      <c r="N1292" s="52"/>
      <c r="O1292" s="56"/>
      <c r="P1292" s="76"/>
      <c r="Q1292" s="55"/>
      <c r="R1292" s="57"/>
      <c r="S1292" s="133"/>
      <c r="T1292" s="134">
        <f t="shared" si="48"/>
        <v>0</v>
      </c>
      <c r="U1292" s="522">
        <f t="shared" si="50"/>
        <v>17</v>
      </c>
    </row>
    <row r="1293" spans="1:21" ht="18" hidden="1" customHeight="1" outlineLevel="3">
      <c r="A1293" s="968"/>
      <c r="B1293" s="969"/>
      <c r="C1293" s="976"/>
      <c r="D1293" s="976"/>
      <c r="E1293" s="523">
        <v>5</v>
      </c>
      <c r="F1293" s="100"/>
      <c r="G1293" s="100"/>
      <c r="H1293" s="51"/>
      <c r="I1293" s="52"/>
      <c r="J1293" s="53"/>
      <c r="K1293" s="52"/>
      <c r="L1293" s="53"/>
      <c r="M1293" s="54"/>
      <c r="N1293" s="52"/>
      <c r="O1293" s="56"/>
      <c r="P1293" s="76"/>
      <c r="Q1293" s="55"/>
      <c r="R1293" s="57"/>
      <c r="S1293" s="133"/>
      <c r="T1293" s="134">
        <f t="shared" si="48"/>
        <v>0</v>
      </c>
      <c r="U1293" s="522">
        <f t="shared" si="50"/>
        <v>17</v>
      </c>
    </row>
    <row r="1294" spans="1:21" ht="18" hidden="1" customHeight="1" outlineLevel="3">
      <c r="A1294" s="968"/>
      <c r="B1294" s="969"/>
      <c r="C1294" s="976"/>
      <c r="D1294" s="976"/>
      <c r="E1294" s="523">
        <v>6</v>
      </c>
      <c r="F1294" s="100"/>
      <c r="G1294" s="100"/>
      <c r="H1294" s="51"/>
      <c r="I1294" s="52"/>
      <c r="J1294" s="53"/>
      <c r="K1294" s="52"/>
      <c r="L1294" s="53"/>
      <c r="M1294" s="54"/>
      <c r="N1294" s="52"/>
      <c r="O1294" s="56"/>
      <c r="P1294" s="76"/>
      <c r="Q1294" s="55"/>
      <c r="R1294" s="57"/>
      <c r="S1294" s="133"/>
      <c r="T1294" s="134">
        <f t="shared" si="48"/>
        <v>0</v>
      </c>
      <c r="U1294" s="522">
        <f t="shared" si="50"/>
        <v>17</v>
      </c>
    </row>
    <row r="1295" spans="1:21" ht="18" hidden="1" customHeight="1" outlineLevel="3">
      <c r="A1295" s="968"/>
      <c r="B1295" s="969"/>
      <c r="C1295" s="976"/>
      <c r="D1295" s="976"/>
      <c r="E1295" s="523">
        <v>7</v>
      </c>
      <c r="F1295" s="100"/>
      <c r="G1295" s="100"/>
      <c r="H1295" s="51"/>
      <c r="I1295" s="52"/>
      <c r="J1295" s="53"/>
      <c r="K1295" s="52"/>
      <c r="L1295" s="53"/>
      <c r="M1295" s="54"/>
      <c r="N1295" s="55"/>
      <c r="O1295" s="56"/>
      <c r="P1295" s="54"/>
      <c r="Q1295" s="55"/>
      <c r="R1295" s="57"/>
      <c r="S1295" s="133"/>
      <c r="T1295" s="134">
        <f t="shared" si="48"/>
        <v>0</v>
      </c>
      <c r="U1295" s="522">
        <f t="shared" si="50"/>
        <v>17</v>
      </c>
    </row>
    <row r="1296" spans="1:21" ht="18" hidden="1" customHeight="1" outlineLevel="3">
      <c r="A1296" s="968"/>
      <c r="B1296" s="969"/>
      <c r="C1296" s="976"/>
      <c r="D1296" s="976"/>
      <c r="E1296" s="523">
        <v>8</v>
      </c>
      <c r="F1296" s="100"/>
      <c r="G1296" s="100"/>
      <c r="H1296" s="51"/>
      <c r="I1296" s="52"/>
      <c r="J1296" s="53"/>
      <c r="K1296" s="52"/>
      <c r="L1296" s="53"/>
      <c r="M1296" s="54"/>
      <c r="N1296" s="55"/>
      <c r="O1296" s="56"/>
      <c r="P1296" s="54"/>
      <c r="Q1296" s="55"/>
      <c r="R1296" s="57"/>
      <c r="S1296" s="133"/>
      <c r="T1296" s="134">
        <f t="shared" si="48"/>
        <v>0</v>
      </c>
      <c r="U1296" s="522">
        <f t="shared" si="50"/>
        <v>17</v>
      </c>
    </row>
    <row r="1297" spans="1:21" ht="18" hidden="1" customHeight="1" outlineLevel="3">
      <c r="A1297" s="968"/>
      <c r="B1297" s="969"/>
      <c r="C1297" s="976"/>
      <c r="D1297" s="976"/>
      <c r="E1297" s="523">
        <v>9</v>
      </c>
      <c r="F1297" s="100"/>
      <c r="G1297" s="100"/>
      <c r="H1297" s="51"/>
      <c r="I1297" s="52"/>
      <c r="J1297" s="53"/>
      <c r="K1297" s="52"/>
      <c r="L1297" s="53"/>
      <c r="M1297" s="54"/>
      <c r="N1297" s="55"/>
      <c r="O1297" s="56"/>
      <c r="P1297" s="54"/>
      <c r="Q1297" s="55"/>
      <c r="R1297" s="57"/>
      <c r="S1297" s="133"/>
      <c r="T1297" s="134">
        <f t="shared" si="48"/>
        <v>0</v>
      </c>
      <c r="U1297" s="522">
        <f t="shared" si="50"/>
        <v>17</v>
      </c>
    </row>
    <row r="1298" spans="1:21" ht="18" hidden="1" customHeight="1" outlineLevel="3">
      <c r="A1298" s="968"/>
      <c r="B1298" s="969"/>
      <c r="C1298" s="976"/>
      <c r="D1298" s="976"/>
      <c r="E1298" s="523">
        <v>10</v>
      </c>
      <c r="F1298" s="100"/>
      <c r="G1298" s="100"/>
      <c r="H1298" s="51"/>
      <c r="I1298" s="52"/>
      <c r="J1298" s="53"/>
      <c r="K1298" s="52"/>
      <c r="L1298" s="53"/>
      <c r="M1298" s="54"/>
      <c r="N1298" s="55"/>
      <c r="O1298" s="56"/>
      <c r="P1298" s="54"/>
      <c r="Q1298" s="55"/>
      <c r="R1298" s="57"/>
      <c r="S1298" s="133"/>
      <c r="T1298" s="134">
        <f t="shared" si="48"/>
        <v>0</v>
      </c>
      <c r="U1298" s="522">
        <f t="shared" si="50"/>
        <v>17</v>
      </c>
    </row>
    <row r="1299" spans="1:21" ht="18" hidden="1" customHeight="1" outlineLevel="3">
      <c r="A1299" s="968"/>
      <c r="B1299" s="969"/>
      <c r="C1299" s="976"/>
      <c r="D1299" s="976"/>
      <c r="E1299" s="523">
        <v>11</v>
      </c>
      <c r="F1299" s="100"/>
      <c r="G1299" s="100"/>
      <c r="H1299" s="51"/>
      <c r="I1299" s="52"/>
      <c r="J1299" s="53"/>
      <c r="K1299" s="52"/>
      <c r="L1299" s="53"/>
      <c r="M1299" s="54"/>
      <c r="N1299" s="55"/>
      <c r="O1299" s="56"/>
      <c r="P1299" s="54"/>
      <c r="Q1299" s="55"/>
      <c r="R1299" s="57"/>
      <c r="S1299" s="133"/>
      <c r="T1299" s="134">
        <f t="shared" si="48"/>
        <v>0</v>
      </c>
      <c r="U1299" s="522">
        <f t="shared" si="50"/>
        <v>17</v>
      </c>
    </row>
    <row r="1300" spans="1:21" ht="18" hidden="1" customHeight="1" outlineLevel="3">
      <c r="A1300" s="968"/>
      <c r="B1300" s="969"/>
      <c r="C1300" s="976"/>
      <c r="D1300" s="976"/>
      <c r="E1300" s="523">
        <v>12</v>
      </c>
      <c r="F1300" s="100"/>
      <c r="G1300" s="100"/>
      <c r="H1300" s="51"/>
      <c r="I1300" s="52"/>
      <c r="J1300" s="53"/>
      <c r="K1300" s="52"/>
      <c r="L1300" s="53"/>
      <c r="M1300" s="54"/>
      <c r="N1300" s="55"/>
      <c r="O1300" s="56"/>
      <c r="P1300" s="54"/>
      <c r="Q1300" s="55"/>
      <c r="R1300" s="57"/>
      <c r="S1300" s="133"/>
      <c r="T1300" s="134">
        <f t="shared" si="48"/>
        <v>0</v>
      </c>
      <c r="U1300" s="522">
        <f t="shared" si="50"/>
        <v>17</v>
      </c>
    </row>
    <row r="1301" spans="1:21" ht="18" hidden="1" customHeight="1" outlineLevel="3">
      <c r="A1301" s="968"/>
      <c r="B1301" s="969"/>
      <c r="C1301" s="976"/>
      <c r="D1301" s="976"/>
      <c r="E1301" s="523">
        <v>13</v>
      </c>
      <c r="F1301" s="100"/>
      <c r="G1301" s="100"/>
      <c r="H1301" s="51"/>
      <c r="I1301" s="52"/>
      <c r="J1301" s="53"/>
      <c r="K1301" s="52"/>
      <c r="L1301" s="53"/>
      <c r="M1301" s="54"/>
      <c r="N1301" s="55"/>
      <c r="O1301" s="56"/>
      <c r="P1301" s="54"/>
      <c r="Q1301" s="55"/>
      <c r="R1301" s="57"/>
      <c r="S1301" s="133"/>
      <c r="T1301" s="134">
        <f t="shared" si="48"/>
        <v>0</v>
      </c>
      <c r="U1301" s="522">
        <f t="shared" si="50"/>
        <v>17</v>
      </c>
    </row>
    <row r="1302" spans="1:21" ht="18" hidden="1" customHeight="1" outlineLevel="3">
      <c r="A1302" s="968"/>
      <c r="B1302" s="969"/>
      <c r="C1302" s="976"/>
      <c r="D1302" s="976"/>
      <c r="E1302" s="523">
        <v>14</v>
      </c>
      <c r="F1302" s="100"/>
      <c r="G1302" s="100"/>
      <c r="H1302" s="51"/>
      <c r="I1302" s="52"/>
      <c r="J1302" s="53"/>
      <c r="K1302" s="52"/>
      <c r="L1302" s="53"/>
      <c r="M1302" s="54"/>
      <c r="N1302" s="55"/>
      <c r="O1302" s="56"/>
      <c r="P1302" s="54"/>
      <c r="Q1302" s="55"/>
      <c r="R1302" s="57"/>
      <c r="S1302" s="133"/>
      <c r="T1302" s="134">
        <f t="shared" si="48"/>
        <v>0</v>
      </c>
      <c r="U1302" s="522">
        <f t="shared" si="50"/>
        <v>17</v>
      </c>
    </row>
    <row r="1303" spans="1:21" ht="18" hidden="1" customHeight="1" outlineLevel="3">
      <c r="A1303" s="968"/>
      <c r="B1303" s="969"/>
      <c r="C1303" s="976"/>
      <c r="D1303" s="976"/>
      <c r="E1303" s="523">
        <v>15</v>
      </c>
      <c r="F1303" s="100"/>
      <c r="G1303" s="100"/>
      <c r="H1303" s="51"/>
      <c r="I1303" s="52"/>
      <c r="J1303" s="53"/>
      <c r="K1303" s="52"/>
      <c r="L1303" s="53"/>
      <c r="M1303" s="54"/>
      <c r="N1303" s="55"/>
      <c r="O1303" s="56"/>
      <c r="P1303" s="54"/>
      <c r="Q1303" s="55"/>
      <c r="R1303" s="57"/>
      <c r="S1303" s="133"/>
      <c r="T1303" s="134">
        <f t="shared" si="48"/>
        <v>0</v>
      </c>
      <c r="U1303" s="522">
        <f t="shared" si="50"/>
        <v>17</v>
      </c>
    </row>
    <row r="1304" spans="1:21" ht="18" hidden="1" customHeight="1" outlineLevel="3">
      <c r="A1304" s="968"/>
      <c r="B1304" s="969"/>
      <c r="C1304" s="976"/>
      <c r="D1304" s="976"/>
      <c r="E1304" s="523">
        <v>16</v>
      </c>
      <c r="F1304" s="100"/>
      <c r="G1304" s="100"/>
      <c r="H1304" s="51"/>
      <c r="I1304" s="52"/>
      <c r="J1304" s="53"/>
      <c r="K1304" s="52"/>
      <c r="L1304" s="53"/>
      <c r="M1304" s="54"/>
      <c r="N1304" s="55"/>
      <c r="O1304" s="56"/>
      <c r="P1304" s="54"/>
      <c r="Q1304" s="55"/>
      <c r="R1304" s="57"/>
      <c r="S1304" s="133"/>
      <c r="T1304" s="134">
        <f t="shared" si="48"/>
        <v>0</v>
      </c>
      <c r="U1304" s="522">
        <f t="shared" si="50"/>
        <v>17</v>
      </c>
    </row>
    <row r="1305" spans="1:21" ht="18" hidden="1" customHeight="1" outlineLevel="3">
      <c r="A1305" s="968"/>
      <c r="B1305" s="969"/>
      <c r="C1305" s="976"/>
      <c r="D1305" s="976"/>
      <c r="E1305" s="523">
        <v>17</v>
      </c>
      <c r="F1305" s="100"/>
      <c r="G1305" s="100"/>
      <c r="H1305" s="51"/>
      <c r="I1305" s="52"/>
      <c r="J1305" s="53"/>
      <c r="K1305" s="52"/>
      <c r="L1305" s="53"/>
      <c r="M1305" s="54"/>
      <c r="N1305" s="55"/>
      <c r="O1305" s="56"/>
      <c r="P1305" s="54"/>
      <c r="Q1305" s="55"/>
      <c r="R1305" s="57"/>
      <c r="S1305" s="133"/>
      <c r="T1305" s="134">
        <f t="shared" si="48"/>
        <v>0</v>
      </c>
      <c r="U1305" s="522">
        <f t="shared" si="50"/>
        <v>17</v>
      </c>
    </row>
    <row r="1306" spans="1:21" ht="18" hidden="1" customHeight="1" outlineLevel="3">
      <c r="A1306" s="968"/>
      <c r="B1306" s="969"/>
      <c r="C1306" s="976"/>
      <c r="D1306" s="976"/>
      <c r="E1306" s="523">
        <v>18</v>
      </c>
      <c r="F1306" s="100"/>
      <c r="G1306" s="100"/>
      <c r="H1306" s="51"/>
      <c r="I1306" s="52"/>
      <c r="J1306" s="53"/>
      <c r="K1306" s="52"/>
      <c r="L1306" s="53"/>
      <c r="M1306" s="54"/>
      <c r="N1306" s="55"/>
      <c r="O1306" s="56"/>
      <c r="P1306" s="54"/>
      <c r="Q1306" s="55"/>
      <c r="R1306" s="57"/>
      <c r="S1306" s="133"/>
      <c r="T1306" s="134">
        <f t="shared" si="48"/>
        <v>0</v>
      </c>
      <c r="U1306" s="522">
        <f t="shared" si="50"/>
        <v>17</v>
      </c>
    </row>
    <row r="1307" spans="1:21" ht="18" hidden="1" customHeight="1" outlineLevel="3">
      <c r="A1307" s="968"/>
      <c r="B1307" s="969"/>
      <c r="C1307" s="976"/>
      <c r="D1307" s="976"/>
      <c r="E1307" s="523">
        <v>19</v>
      </c>
      <c r="F1307" s="100"/>
      <c r="G1307" s="100"/>
      <c r="H1307" s="51"/>
      <c r="I1307" s="52"/>
      <c r="J1307" s="53"/>
      <c r="K1307" s="52"/>
      <c r="L1307" s="53"/>
      <c r="M1307" s="54"/>
      <c r="N1307" s="55"/>
      <c r="O1307" s="56"/>
      <c r="P1307" s="54"/>
      <c r="Q1307" s="55"/>
      <c r="R1307" s="57"/>
      <c r="S1307" s="133"/>
      <c r="T1307" s="134">
        <f t="shared" si="48"/>
        <v>0</v>
      </c>
      <c r="U1307" s="522">
        <f t="shared" si="50"/>
        <v>17</v>
      </c>
    </row>
    <row r="1308" spans="1:21" ht="18" hidden="1" customHeight="1" outlineLevel="3">
      <c r="A1308" s="968"/>
      <c r="B1308" s="969"/>
      <c r="C1308" s="976"/>
      <c r="D1308" s="976"/>
      <c r="E1308" s="523">
        <v>20</v>
      </c>
      <c r="F1308" s="100"/>
      <c r="G1308" s="100"/>
      <c r="H1308" s="51"/>
      <c r="I1308" s="52"/>
      <c r="J1308" s="53"/>
      <c r="K1308" s="52"/>
      <c r="L1308" s="53"/>
      <c r="M1308" s="54"/>
      <c r="N1308" s="55"/>
      <c r="O1308" s="56"/>
      <c r="P1308" s="54"/>
      <c r="Q1308" s="55"/>
      <c r="R1308" s="57"/>
      <c r="S1308" s="133"/>
      <c r="T1308" s="134">
        <f t="shared" si="48"/>
        <v>0</v>
      </c>
      <c r="U1308" s="522">
        <f t="shared" si="50"/>
        <v>17</v>
      </c>
    </row>
    <row r="1309" spans="1:21" ht="18" hidden="1" customHeight="1" outlineLevel="3">
      <c r="A1309" s="968"/>
      <c r="B1309" s="969"/>
      <c r="C1309" s="976"/>
      <c r="D1309" s="976"/>
      <c r="E1309" s="523">
        <v>21</v>
      </c>
      <c r="F1309" s="100"/>
      <c r="G1309" s="100"/>
      <c r="H1309" s="51"/>
      <c r="I1309" s="52"/>
      <c r="J1309" s="53"/>
      <c r="K1309" s="52"/>
      <c r="L1309" s="53"/>
      <c r="M1309" s="54"/>
      <c r="N1309" s="55"/>
      <c r="O1309" s="56"/>
      <c r="P1309" s="54"/>
      <c r="Q1309" s="55"/>
      <c r="R1309" s="57"/>
      <c r="S1309" s="133"/>
      <c r="T1309" s="134">
        <f t="shared" si="48"/>
        <v>0</v>
      </c>
      <c r="U1309" s="522">
        <f t="shared" si="50"/>
        <v>17</v>
      </c>
    </row>
    <row r="1310" spans="1:21" ht="18" hidden="1" customHeight="1" outlineLevel="3">
      <c r="A1310" s="968"/>
      <c r="B1310" s="969"/>
      <c r="C1310" s="976"/>
      <c r="D1310" s="976"/>
      <c r="E1310" s="523">
        <v>22</v>
      </c>
      <c r="F1310" s="100"/>
      <c r="G1310" s="100"/>
      <c r="H1310" s="51"/>
      <c r="I1310" s="52"/>
      <c r="J1310" s="53"/>
      <c r="K1310" s="55"/>
      <c r="L1310" s="56"/>
      <c r="M1310" s="54"/>
      <c r="N1310" s="55"/>
      <c r="O1310" s="56"/>
      <c r="P1310" s="54"/>
      <c r="Q1310" s="55"/>
      <c r="R1310" s="57"/>
      <c r="S1310" s="133"/>
      <c r="T1310" s="134">
        <f t="shared" si="48"/>
        <v>0</v>
      </c>
      <c r="U1310" s="522">
        <f t="shared" si="50"/>
        <v>17</v>
      </c>
    </row>
    <row r="1311" spans="1:21" ht="18" hidden="1" customHeight="1" outlineLevel="3">
      <c r="A1311" s="968"/>
      <c r="B1311" s="969"/>
      <c r="C1311" s="976"/>
      <c r="D1311" s="976"/>
      <c r="E1311" s="523">
        <v>23</v>
      </c>
      <c r="F1311" s="100"/>
      <c r="G1311" s="100"/>
      <c r="H1311" s="51"/>
      <c r="I1311" s="52"/>
      <c r="J1311" s="53"/>
      <c r="K1311" s="55"/>
      <c r="L1311" s="56"/>
      <c r="M1311" s="54"/>
      <c r="N1311" s="55"/>
      <c r="O1311" s="56"/>
      <c r="P1311" s="54"/>
      <c r="Q1311" s="55"/>
      <c r="R1311" s="57"/>
      <c r="S1311" s="133"/>
      <c r="T1311" s="134">
        <f t="shared" si="48"/>
        <v>0</v>
      </c>
      <c r="U1311" s="522">
        <f t="shared" si="50"/>
        <v>17</v>
      </c>
    </row>
    <row r="1312" spans="1:21" ht="18" hidden="1" customHeight="1" outlineLevel="3">
      <c r="A1312" s="968"/>
      <c r="B1312" s="969"/>
      <c r="C1312" s="976"/>
      <c r="D1312" s="976"/>
      <c r="E1312" s="523">
        <v>24</v>
      </c>
      <c r="F1312" s="100"/>
      <c r="G1312" s="100"/>
      <c r="H1312" s="51"/>
      <c r="I1312" s="52"/>
      <c r="J1312" s="53"/>
      <c r="K1312" s="55"/>
      <c r="L1312" s="56"/>
      <c r="M1312" s="54"/>
      <c r="N1312" s="55"/>
      <c r="O1312" s="56"/>
      <c r="P1312" s="54"/>
      <c r="Q1312" s="55"/>
      <c r="R1312" s="57"/>
      <c r="S1312" s="133"/>
      <c r="T1312" s="134">
        <f t="shared" si="48"/>
        <v>0</v>
      </c>
      <c r="U1312" s="522">
        <f t="shared" si="50"/>
        <v>17</v>
      </c>
    </row>
    <row r="1313" spans="1:21" ht="18" hidden="1" customHeight="1" outlineLevel="3">
      <c r="A1313" s="968"/>
      <c r="B1313" s="969"/>
      <c r="C1313" s="976"/>
      <c r="D1313" s="976"/>
      <c r="E1313" s="523">
        <v>25</v>
      </c>
      <c r="F1313" s="100"/>
      <c r="G1313" s="100"/>
      <c r="H1313" s="51"/>
      <c r="I1313" s="52"/>
      <c r="J1313" s="53"/>
      <c r="K1313" s="55"/>
      <c r="L1313" s="56"/>
      <c r="M1313" s="54"/>
      <c r="N1313" s="55"/>
      <c r="O1313" s="56"/>
      <c r="P1313" s="54"/>
      <c r="Q1313" s="55"/>
      <c r="R1313" s="57"/>
      <c r="S1313" s="133"/>
      <c r="T1313" s="134">
        <f t="shared" si="48"/>
        <v>0</v>
      </c>
      <c r="U1313" s="522">
        <f t="shared" si="50"/>
        <v>17</v>
      </c>
    </row>
    <row r="1314" spans="1:21" ht="18" hidden="1" customHeight="1" outlineLevel="3">
      <c r="A1314" s="968"/>
      <c r="B1314" s="969"/>
      <c r="C1314" s="976"/>
      <c r="D1314" s="976"/>
      <c r="E1314" s="523">
        <v>26</v>
      </c>
      <c r="F1314" s="100"/>
      <c r="G1314" s="100"/>
      <c r="H1314" s="51"/>
      <c r="I1314" s="52"/>
      <c r="J1314" s="53"/>
      <c r="K1314" s="52"/>
      <c r="L1314" s="53"/>
      <c r="M1314" s="54"/>
      <c r="N1314" s="52"/>
      <c r="O1314" s="56"/>
      <c r="P1314" s="76"/>
      <c r="Q1314" s="55"/>
      <c r="R1314" s="57"/>
      <c r="S1314" s="133"/>
      <c r="T1314" s="134">
        <f t="shared" si="48"/>
        <v>0</v>
      </c>
      <c r="U1314" s="522">
        <f t="shared" si="50"/>
        <v>17</v>
      </c>
    </row>
    <row r="1315" spans="1:21" ht="18" hidden="1" customHeight="1" outlineLevel="3">
      <c r="A1315" s="968"/>
      <c r="B1315" s="969"/>
      <c r="C1315" s="976"/>
      <c r="D1315" s="976"/>
      <c r="E1315" s="523">
        <v>27</v>
      </c>
      <c r="F1315" s="100"/>
      <c r="G1315" s="100"/>
      <c r="H1315" s="51"/>
      <c r="I1315" s="52"/>
      <c r="J1315" s="53"/>
      <c r="K1315" s="52"/>
      <c r="L1315" s="53"/>
      <c r="M1315" s="54"/>
      <c r="N1315" s="52"/>
      <c r="O1315" s="56"/>
      <c r="P1315" s="76"/>
      <c r="Q1315" s="55"/>
      <c r="R1315" s="57"/>
      <c r="S1315" s="133"/>
      <c r="T1315" s="134">
        <f t="shared" si="48"/>
        <v>0</v>
      </c>
      <c r="U1315" s="522">
        <f t="shared" si="50"/>
        <v>17</v>
      </c>
    </row>
    <row r="1316" spans="1:21" ht="18" hidden="1" customHeight="1" outlineLevel="3">
      <c r="A1316" s="968"/>
      <c r="B1316" s="969"/>
      <c r="C1316" s="976"/>
      <c r="D1316" s="976"/>
      <c r="E1316" s="523">
        <v>28</v>
      </c>
      <c r="F1316" s="100"/>
      <c r="G1316" s="100"/>
      <c r="H1316" s="51"/>
      <c r="I1316" s="52"/>
      <c r="J1316" s="53"/>
      <c r="K1316" s="52"/>
      <c r="L1316" s="53"/>
      <c r="M1316" s="54"/>
      <c r="N1316" s="52"/>
      <c r="O1316" s="56"/>
      <c r="P1316" s="76"/>
      <c r="Q1316" s="55"/>
      <c r="R1316" s="57"/>
      <c r="S1316" s="133"/>
      <c r="T1316" s="134">
        <f t="shared" si="48"/>
        <v>0</v>
      </c>
      <c r="U1316" s="522">
        <f t="shared" si="50"/>
        <v>17</v>
      </c>
    </row>
    <row r="1317" spans="1:21" ht="18" hidden="1" customHeight="1" outlineLevel="3">
      <c r="A1317" s="968"/>
      <c r="B1317" s="969"/>
      <c r="C1317" s="976"/>
      <c r="D1317" s="976"/>
      <c r="E1317" s="523">
        <v>29</v>
      </c>
      <c r="F1317" s="100"/>
      <c r="G1317" s="100"/>
      <c r="H1317" s="51"/>
      <c r="I1317" s="52"/>
      <c r="J1317" s="53"/>
      <c r="K1317" s="52"/>
      <c r="L1317" s="53"/>
      <c r="M1317" s="54"/>
      <c r="N1317" s="55"/>
      <c r="O1317" s="56"/>
      <c r="P1317" s="54"/>
      <c r="Q1317" s="55"/>
      <c r="R1317" s="57"/>
      <c r="S1317" s="133"/>
      <c r="T1317" s="134">
        <f t="shared" si="48"/>
        <v>0</v>
      </c>
      <c r="U1317" s="522">
        <f t="shared" si="50"/>
        <v>17</v>
      </c>
    </row>
    <row r="1318" spans="1:21" ht="18" hidden="1" customHeight="1" outlineLevel="3">
      <c r="A1318" s="968"/>
      <c r="B1318" s="969"/>
      <c r="C1318" s="976"/>
      <c r="D1318" s="976"/>
      <c r="E1318" s="523">
        <v>30</v>
      </c>
      <c r="F1318" s="100"/>
      <c r="G1318" s="100"/>
      <c r="H1318" s="51"/>
      <c r="I1318" s="52"/>
      <c r="J1318" s="53"/>
      <c r="K1318" s="52"/>
      <c r="L1318" s="53"/>
      <c r="M1318" s="54"/>
      <c r="N1318" s="55"/>
      <c r="O1318" s="56"/>
      <c r="P1318" s="54"/>
      <c r="Q1318" s="55"/>
      <c r="R1318" s="57"/>
      <c r="S1318" s="133"/>
      <c r="T1318" s="134">
        <f t="shared" si="48"/>
        <v>0</v>
      </c>
      <c r="U1318" s="522">
        <f t="shared" si="50"/>
        <v>17</v>
      </c>
    </row>
    <row r="1319" spans="1:21" ht="18" hidden="1" customHeight="1" outlineLevel="4">
      <c r="A1319" s="968"/>
      <c r="B1319" s="969"/>
      <c r="C1319" s="976"/>
      <c r="D1319" s="976"/>
      <c r="E1319" s="523">
        <v>31</v>
      </c>
      <c r="F1319" s="100"/>
      <c r="G1319" s="100"/>
      <c r="H1319" s="51"/>
      <c r="I1319" s="52"/>
      <c r="J1319" s="53"/>
      <c r="K1319" s="52"/>
      <c r="L1319" s="53"/>
      <c r="M1319" s="54"/>
      <c r="N1319" s="55"/>
      <c r="O1319" s="56"/>
      <c r="P1319" s="54"/>
      <c r="Q1319" s="55"/>
      <c r="R1319" s="57"/>
      <c r="S1319" s="133"/>
      <c r="T1319" s="134">
        <f t="shared" si="48"/>
        <v>0</v>
      </c>
      <c r="U1319" s="522">
        <f t="shared" si="50"/>
        <v>17</v>
      </c>
    </row>
    <row r="1320" spans="1:21" ht="18" hidden="1" customHeight="1" outlineLevel="4">
      <c r="A1320" s="968"/>
      <c r="B1320" s="969"/>
      <c r="C1320" s="976"/>
      <c r="D1320" s="976"/>
      <c r="E1320" s="523">
        <v>32</v>
      </c>
      <c r="F1320" s="100"/>
      <c r="G1320" s="100"/>
      <c r="H1320" s="51"/>
      <c r="I1320" s="52"/>
      <c r="J1320" s="53"/>
      <c r="K1320" s="52"/>
      <c r="L1320" s="53"/>
      <c r="M1320" s="54"/>
      <c r="N1320" s="55"/>
      <c r="O1320" s="56"/>
      <c r="P1320" s="54"/>
      <c r="Q1320" s="55"/>
      <c r="R1320" s="57"/>
      <c r="S1320" s="133"/>
      <c r="T1320" s="134">
        <f t="shared" si="48"/>
        <v>0</v>
      </c>
      <c r="U1320" s="522">
        <f t="shared" si="50"/>
        <v>17</v>
      </c>
    </row>
    <row r="1321" spans="1:21" ht="18" hidden="1" customHeight="1" outlineLevel="4">
      <c r="A1321" s="968"/>
      <c r="B1321" s="969"/>
      <c r="C1321" s="976"/>
      <c r="D1321" s="976"/>
      <c r="E1321" s="523">
        <v>33</v>
      </c>
      <c r="F1321" s="100"/>
      <c r="G1321" s="100"/>
      <c r="H1321" s="51"/>
      <c r="I1321" s="52"/>
      <c r="J1321" s="53"/>
      <c r="K1321" s="52"/>
      <c r="L1321" s="53"/>
      <c r="M1321" s="54"/>
      <c r="N1321" s="55"/>
      <c r="O1321" s="56"/>
      <c r="P1321" s="54"/>
      <c r="Q1321" s="55"/>
      <c r="R1321" s="57"/>
      <c r="S1321" s="133"/>
      <c r="T1321" s="134">
        <f t="shared" si="48"/>
        <v>0</v>
      </c>
      <c r="U1321" s="522">
        <f t="shared" si="50"/>
        <v>17</v>
      </c>
    </row>
    <row r="1322" spans="1:21" ht="18" hidden="1" customHeight="1" outlineLevel="4">
      <c r="A1322" s="968"/>
      <c r="B1322" s="969"/>
      <c r="C1322" s="976"/>
      <c r="D1322" s="976"/>
      <c r="E1322" s="523">
        <v>34</v>
      </c>
      <c r="F1322" s="100"/>
      <c r="G1322" s="100"/>
      <c r="H1322" s="51"/>
      <c r="I1322" s="52"/>
      <c r="J1322" s="53"/>
      <c r="K1322" s="52"/>
      <c r="L1322" s="53"/>
      <c r="M1322" s="54"/>
      <c r="N1322" s="55"/>
      <c r="O1322" s="56"/>
      <c r="P1322" s="54"/>
      <c r="Q1322" s="55"/>
      <c r="R1322" s="57"/>
      <c r="S1322" s="133"/>
      <c r="T1322" s="134">
        <f t="shared" si="48"/>
        <v>0</v>
      </c>
      <c r="U1322" s="522">
        <f t="shared" si="50"/>
        <v>17</v>
      </c>
    </row>
    <row r="1323" spans="1:21" ht="18" hidden="1" customHeight="1" outlineLevel="4">
      <c r="A1323" s="968"/>
      <c r="B1323" s="969"/>
      <c r="C1323" s="976"/>
      <c r="D1323" s="976"/>
      <c r="E1323" s="523">
        <v>35</v>
      </c>
      <c r="F1323" s="100"/>
      <c r="G1323" s="100"/>
      <c r="H1323" s="51"/>
      <c r="I1323" s="52"/>
      <c r="J1323" s="53"/>
      <c r="K1323" s="52"/>
      <c r="L1323" s="53"/>
      <c r="M1323" s="54"/>
      <c r="N1323" s="55"/>
      <c r="O1323" s="56"/>
      <c r="P1323" s="54"/>
      <c r="Q1323" s="55"/>
      <c r="R1323" s="57"/>
      <c r="S1323" s="133"/>
      <c r="T1323" s="134">
        <f t="shared" si="48"/>
        <v>0</v>
      </c>
      <c r="U1323" s="522">
        <f t="shared" si="50"/>
        <v>17</v>
      </c>
    </row>
    <row r="1324" spans="1:21" ht="18" hidden="1" customHeight="1" outlineLevel="4">
      <c r="A1324" s="968"/>
      <c r="B1324" s="969"/>
      <c r="C1324" s="976"/>
      <c r="D1324" s="976"/>
      <c r="E1324" s="523">
        <v>36</v>
      </c>
      <c r="F1324" s="100"/>
      <c r="G1324" s="100"/>
      <c r="H1324" s="51"/>
      <c r="I1324" s="52"/>
      <c r="J1324" s="53"/>
      <c r="K1324" s="52"/>
      <c r="L1324" s="53"/>
      <c r="M1324" s="54"/>
      <c r="N1324" s="55"/>
      <c r="O1324" s="56"/>
      <c r="P1324" s="54"/>
      <c r="Q1324" s="55"/>
      <c r="R1324" s="57"/>
      <c r="S1324" s="133"/>
      <c r="T1324" s="134">
        <f t="shared" si="48"/>
        <v>0</v>
      </c>
      <c r="U1324" s="522">
        <f t="shared" si="50"/>
        <v>17</v>
      </c>
    </row>
    <row r="1325" spans="1:21" ht="18" hidden="1" customHeight="1" outlineLevel="4">
      <c r="A1325" s="968"/>
      <c r="B1325" s="969"/>
      <c r="C1325" s="976"/>
      <c r="D1325" s="976"/>
      <c r="E1325" s="523">
        <v>37</v>
      </c>
      <c r="F1325" s="100"/>
      <c r="G1325" s="100"/>
      <c r="H1325" s="51"/>
      <c r="I1325" s="52"/>
      <c r="J1325" s="53"/>
      <c r="K1325" s="52"/>
      <c r="L1325" s="53"/>
      <c r="M1325" s="54"/>
      <c r="N1325" s="55"/>
      <c r="O1325" s="56"/>
      <c r="P1325" s="54"/>
      <c r="Q1325" s="55"/>
      <c r="R1325" s="57"/>
      <c r="S1325" s="133"/>
      <c r="T1325" s="134">
        <f t="shared" si="48"/>
        <v>0</v>
      </c>
      <c r="U1325" s="522">
        <f t="shared" si="50"/>
        <v>17</v>
      </c>
    </row>
    <row r="1326" spans="1:21" ht="18" hidden="1" customHeight="1" outlineLevel="4">
      <c r="A1326" s="968"/>
      <c r="B1326" s="969"/>
      <c r="C1326" s="976"/>
      <c r="D1326" s="976"/>
      <c r="E1326" s="523">
        <v>38</v>
      </c>
      <c r="F1326" s="100"/>
      <c r="G1326" s="100"/>
      <c r="H1326" s="51"/>
      <c r="I1326" s="52"/>
      <c r="J1326" s="53"/>
      <c r="K1326" s="52"/>
      <c r="L1326" s="53"/>
      <c r="M1326" s="54"/>
      <c r="N1326" s="55"/>
      <c r="O1326" s="56"/>
      <c r="P1326" s="54"/>
      <c r="Q1326" s="55"/>
      <c r="R1326" s="57"/>
      <c r="S1326" s="133"/>
      <c r="T1326" s="134">
        <f t="shared" si="48"/>
        <v>0</v>
      </c>
      <c r="U1326" s="522">
        <f t="shared" si="50"/>
        <v>17</v>
      </c>
    </row>
    <row r="1327" spans="1:21" ht="18" hidden="1" customHeight="1" outlineLevel="4">
      <c r="A1327" s="968"/>
      <c r="B1327" s="969"/>
      <c r="C1327" s="976"/>
      <c r="D1327" s="976"/>
      <c r="E1327" s="523">
        <v>39</v>
      </c>
      <c r="F1327" s="100"/>
      <c r="G1327" s="100"/>
      <c r="H1327" s="51"/>
      <c r="I1327" s="52"/>
      <c r="J1327" s="53"/>
      <c r="K1327" s="52"/>
      <c r="L1327" s="53"/>
      <c r="M1327" s="54"/>
      <c r="N1327" s="55"/>
      <c r="O1327" s="56"/>
      <c r="P1327" s="54"/>
      <c r="Q1327" s="55"/>
      <c r="R1327" s="57"/>
      <c r="S1327" s="133"/>
      <c r="T1327" s="134">
        <f t="shared" si="48"/>
        <v>0</v>
      </c>
      <c r="U1327" s="522">
        <f t="shared" si="50"/>
        <v>17</v>
      </c>
    </row>
    <row r="1328" spans="1:21" ht="18" hidden="1" customHeight="1" outlineLevel="4">
      <c r="A1328" s="968"/>
      <c r="B1328" s="969"/>
      <c r="C1328" s="976"/>
      <c r="D1328" s="976"/>
      <c r="E1328" s="523">
        <v>40</v>
      </c>
      <c r="F1328" s="100"/>
      <c r="G1328" s="100"/>
      <c r="H1328" s="51"/>
      <c r="I1328" s="52"/>
      <c r="J1328" s="53"/>
      <c r="K1328" s="52"/>
      <c r="L1328" s="53"/>
      <c r="M1328" s="54"/>
      <c r="N1328" s="55"/>
      <c r="O1328" s="56"/>
      <c r="P1328" s="54"/>
      <c r="Q1328" s="55"/>
      <c r="R1328" s="57"/>
      <c r="S1328" s="133"/>
      <c r="T1328" s="134">
        <f t="shared" si="48"/>
        <v>0</v>
      </c>
      <c r="U1328" s="522">
        <f t="shared" si="50"/>
        <v>17</v>
      </c>
    </row>
    <row r="1329" spans="1:21" ht="18" hidden="1" customHeight="1" outlineLevel="4">
      <c r="A1329" s="968"/>
      <c r="B1329" s="969"/>
      <c r="C1329" s="976"/>
      <c r="D1329" s="976"/>
      <c r="E1329" s="523">
        <v>41</v>
      </c>
      <c r="F1329" s="100"/>
      <c r="G1329" s="100"/>
      <c r="H1329" s="51"/>
      <c r="I1329" s="52"/>
      <c r="J1329" s="53"/>
      <c r="K1329" s="55"/>
      <c r="L1329" s="56"/>
      <c r="M1329" s="54"/>
      <c r="N1329" s="55"/>
      <c r="O1329" s="56"/>
      <c r="P1329" s="54"/>
      <c r="Q1329" s="55"/>
      <c r="R1329" s="57"/>
      <c r="S1329" s="133"/>
      <c r="T1329" s="134">
        <f t="shared" si="48"/>
        <v>0</v>
      </c>
      <c r="U1329" s="522">
        <f t="shared" si="50"/>
        <v>17</v>
      </c>
    </row>
    <row r="1330" spans="1:21" ht="18" hidden="1" customHeight="1" outlineLevel="4">
      <c r="A1330" s="968"/>
      <c r="B1330" s="969"/>
      <c r="C1330" s="976"/>
      <c r="D1330" s="976"/>
      <c r="E1330" s="523">
        <v>42</v>
      </c>
      <c r="F1330" s="100"/>
      <c r="G1330" s="100"/>
      <c r="H1330" s="51"/>
      <c r="I1330" s="52"/>
      <c r="J1330" s="53"/>
      <c r="K1330" s="55"/>
      <c r="L1330" s="56"/>
      <c r="M1330" s="54"/>
      <c r="N1330" s="55"/>
      <c r="O1330" s="56"/>
      <c r="P1330" s="54"/>
      <c r="Q1330" s="55"/>
      <c r="R1330" s="57"/>
      <c r="S1330" s="133"/>
      <c r="T1330" s="134">
        <f t="shared" si="48"/>
        <v>0</v>
      </c>
      <c r="U1330" s="522">
        <f t="shared" si="50"/>
        <v>17</v>
      </c>
    </row>
    <row r="1331" spans="1:21" ht="18" hidden="1" customHeight="1" outlineLevel="4">
      <c r="A1331" s="968"/>
      <c r="B1331" s="969"/>
      <c r="C1331" s="976"/>
      <c r="D1331" s="976"/>
      <c r="E1331" s="523">
        <v>43</v>
      </c>
      <c r="F1331" s="100"/>
      <c r="G1331" s="100"/>
      <c r="H1331" s="51"/>
      <c r="I1331" s="52"/>
      <c r="J1331" s="53"/>
      <c r="K1331" s="55"/>
      <c r="L1331" s="56"/>
      <c r="M1331" s="54"/>
      <c r="N1331" s="55"/>
      <c r="O1331" s="56"/>
      <c r="P1331" s="54"/>
      <c r="Q1331" s="55"/>
      <c r="R1331" s="57"/>
      <c r="S1331" s="133"/>
      <c r="T1331" s="134">
        <f t="shared" si="48"/>
        <v>0</v>
      </c>
      <c r="U1331" s="522">
        <f t="shared" si="50"/>
        <v>17</v>
      </c>
    </row>
    <row r="1332" spans="1:21" ht="18" hidden="1" customHeight="1" outlineLevel="4">
      <c r="A1332" s="968"/>
      <c r="B1332" s="969"/>
      <c r="C1332" s="976"/>
      <c r="D1332" s="976"/>
      <c r="E1332" s="523">
        <v>44</v>
      </c>
      <c r="F1332" s="100"/>
      <c r="G1332" s="100"/>
      <c r="H1332" s="51"/>
      <c r="I1332" s="52"/>
      <c r="J1332" s="53"/>
      <c r="K1332" s="52"/>
      <c r="L1332" s="53"/>
      <c r="M1332" s="54"/>
      <c r="N1332" s="52"/>
      <c r="O1332" s="56"/>
      <c r="P1332" s="76"/>
      <c r="Q1332" s="55"/>
      <c r="R1332" s="57"/>
      <c r="S1332" s="133"/>
      <c r="T1332" s="134">
        <f t="shared" si="48"/>
        <v>0</v>
      </c>
      <c r="U1332" s="522">
        <f t="shared" si="50"/>
        <v>17</v>
      </c>
    </row>
    <row r="1333" spans="1:21" ht="18" hidden="1" customHeight="1" outlineLevel="4">
      <c r="A1333" s="968"/>
      <c r="B1333" s="969"/>
      <c r="C1333" s="976"/>
      <c r="D1333" s="976"/>
      <c r="E1333" s="523">
        <v>45</v>
      </c>
      <c r="F1333" s="100"/>
      <c r="G1333" s="100"/>
      <c r="H1333" s="51"/>
      <c r="I1333" s="52"/>
      <c r="J1333" s="53"/>
      <c r="K1333" s="52"/>
      <c r="L1333" s="53"/>
      <c r="M1333" s="54"/>
      <c r="N1333" s="52"/>
      <c r="O1333" s="56"/>
      <c r="P1333" s="76"/>
      <c r="Q1333" s="55"/>
      <c r="R1333" s="57"/>
      <c r="S1333" s="133"/>
      <c r="T1333" s="134">
        <f t="shared" si="48"/>
        <v>0</v>
      </c>
      <c r="U1333" s="522">
        <f t="shared" si="50"/>
        <v>17</v>
      </c>
    </row>
    <row r="1334" spans="1:21" ht="18" hidden="1" customHeight="1" outlineLevel="4">
      <c r="A1334" s="968"/>
      <c r="B1334" s="969"/>
      <c r="C1334" s="976"/>
      <c r="D1334" s="976"/>
      <c r="E1334" s="523">
        <v>46</v>
      </c>
      <c r="F1334" s="100"/>
      <c r="G1334" s="100"/>
      <c r="H1334" s="51"/>
      <c r="I1334" s="52"/>
      <c r="J1334" s="53"/>
      <c r="K1334" s="52"/>
      <c r="L1334" s="53"/>
      <c r="M1334" s="54"/>
      <c r="N1334" s="52"/>
      <c r="O1334" s="56"/>
      <c r="P1334" s="76"/>
      <c r="Q1334" s="55"/>
      <c r="R1334" s="57"/>
      <c r="S1334" s="133"/>
      <c r="T1334" s="134">
        <f t="shared" si="48"/>
        <v>0</v>
      </c>
      <c r="U1334" s="522">
        <f t="shared" si="50"/>
        <v>17</v>
      </c>
    </row>
    <row r="1335" spans="1:21" ht="18" hidden="1" customHeight="1" outlineLevel="4">
      <c r="A1335" s="968"/>
      <c r="B1335" s="969"/>
      <c r="C1335" s="976"/>
      <c r="D1335" s="976"/>
      <c r="E1335" s="523">
        <v>47</v>
      </c>
      <c r="F1335" s="100"/>
      <c r="G1335" s="100"/>
      <c r="H1335" s="51"/>
      <c r="I1335" s="52"/>
      <c r="J1335" s="53"/>
      <c r="K1335" s="52"/>
      <c r="L1335" s="53"/>
      <c r="M1335" s="54"/>
      <c r="N1335" s="55"/>
      <c r="O1335" s="56"/>
      <c r="P1335" s="54"/>
      <c r="Q1335" s="55"/>
      <c r="R1335" s="57"/>
      <c r="S1335" s="133"/>
      <c r="T1335" s="134">
        <f t="shared" si="48"/>
        <v>0</v>
      </c>
      <c r="U1335" s="522">
        <f t="shared" si="50"/>
        <v>17</v>
      </c>
    </row>
    <row r="1336" spans="1:21" ht="18" hidden="1" customHeight="1" outlineLevel="4">
      <c r="A1336" s="968"/>
      <c r="B1336" s="969"/>
      <c r="C1336" s="976"/>
      <c r="D1336" s="976"/>
      <c r="E1336" s="523">
        <v>48</v>
      </c>
      <c r="F1336" s="100"/>
      <c r="G1336" s="100"/>
      <c r="H1336" s="51"/>
      <c r="I1336" s="52"/>
      <c r="J1336" s="53"/>
      <c r="K1336" s="52"/>
      <c r="L1336" s="53"/>
      <c r="M1336" s="54"/>
      <c r="N1336" s="55"/>
      <c r="O1336" s="56"/>
      <c r="P1336" s="54"/>
      <c r="Q1336" s="55"/>
      <c r="R1336" s="57"/>
      <c r="S1336" s="133"/>
      <c r="T1336" s="134">
        <f t="shared" si="48"/>
        <v>0</v>
      </c>
      <c r="U1336" s="522">
        <f t="shared" si="50"/>
        <v>17</v>
      </c>
    </row>
    <row r="1337" spans="1:21" ht="18" hidden="1" customHeight="1" outlineLevel="4">
      <c r="A1337" s="968"/>
      <c r="B1337" s="969"/>
      <c r="C1337" s="976"/>
      <c r="D1337" s="976"/>
      <c r="E1337" s="523">
        <v>49</v>
      </c>
      <c r="F1337" s="100"/>
      <c r="G1337" s="100"/>
      <c r="H1337" s="51"/>
      <c r="I1337" s="52"/>
      <c r="J1337" s="53"/>
      <c r="K1337" s="52"/>
      <c r="L1337" s="53"/>
      <c r="M1337" s="54"/>
      <c r="N1337" s="55"/>
      <c r="O1337" s="56"/>
      <c r="P1337" s="54"/>
      <c r="Q1337" s="55"/>
      <c r="R1337" s="57"/>
      <c r="S1337" s="133"/>
      <c r="T1337" s="134">
        <f t="shared" si="48"/>
        <v>0</v>
      </c>
      <c r="U1337" s="522">
        <f t="shared" si="50"/>
        <v>17</v>
      </c>
    </row>
    <row r="1338" spans="1:21" ht="18" hidden="1" customHeight="1" outlineLevel="4">
      <c r="A1338" s="968"/>
      <c r="B1338" s="969"/>
      <c r="C1338" s="976"/>
      <c r="D1338" s="976"/>
      <c r="E1338" s="523">
        <v>50</v>
      </c>
      <c r="F1338" s="100"/>
      <c r="G1338" s="100"/>
      <c r="H1338" s="51"/>
      <c r="I1338" s="52"/>
      <c r="J1338" s="53"/>
      <c r="K1338" s="52"/>
      <c r="L1338" s="53"/>
      <c r="M1338" s="54"/>
      <c r="N1338" s="55"/>
      <c r="O1338" s="56"/>
      <c r="P1338" s="54"/>
      <c r="Q1338" s="55"/>
      <c r="R1338" s="57"/>
      <c r="S1338" s="133"/>
      <c r="T1338" s="134">
        <f t="shared" si="48"/>
        <v>0</v>
      </c>
      <c r="U1338" s="522">
        <f t="shared" si="50"/>
        <v>17</v>
      </c>
    </row>
    <row r="1339" spans="1:21" ht="18" hidden="1" customHeight="1" outlineLevel="4">
      <c r="A1339" s="968"/>
      <c r="B1339" s="969"/>
      <c r="C1339" s="976"/>
      <c r="D1339" s="976"/>
      <c r="E1339" s="523">
        <v>51</v>
      </c>
      <c r="F1339" s="100"/>
      <c r="G1339" s="100"/>
      <c r="H1339" s="51"/>
      <c r="I1339" s="52"/>
      <c r="J1339" s="53"/>
      <c r="K1339" s="52"/>
      <c r="L1339" s="53"/>
      <c r="M1339" s="54"/>
      <c r="N1339" s="55"/>
      <c r="O1339" s="56"/>
      <c r="P1339" s="54"/>
      <c r="Q1339" s="55"/>
      <c r="R1339" s="57"/>
      <c r="S1339" s="133"/>
      <c r="T1339" s="134">
        <f t="shared" si="48"/>
        <v>0</v>
      </c>
      <c r="U1339" s="522">
        <f t="shared" si="50"/>
        <v>17</v>
      </c>
    </row>
    <row r="1340" spans="1:21" ht="18" hidden="1" customHeight="1" outlineLevel="4">
      <c r="A1340" s="968"/>
      <c r="B1340" s="969"/>
      <c r="C1340" s="976"/>
      <c r="D1340" s="976"/>
      <c r="E1340" s="523">
        <v>52</v>
      </c>
      <c r="F1340" s="100"/>
      <c r="G1340" s="100"/>
      <c r="H1340" s="51"/>
      <c r="I1340" s="52"/>
      <c r="J1340" s="53"/>
      <c r="K1340" s="52"/>
      <c r="L1340" s="53"/>
      <c r="M1340" s="54"/>
      <c r="N1340" s="55"/>
      <c r="O1340" s="56"/>
      <c r="P1340" s="54"/>
      <c r="Q1340" s="55"/>
      <c r="R1340" s="57"/>
      <c r="S1340" s="133"/>
      <c r="T1340" s="134">
        <f t="shared" si="48"/>
        <v>0</v>
      </c>
      <c r="U1340" s="522">
        <f t="shared" si="50"/>
        <v>17</v>
      </c>
    </row>
    <row r="1341" spans="1:21" ht="18" hidden="1" customHeight="1" outlineLevel="4">
      <c r="A1341" s="968"/>
      <c r="B1341" s="969"/>
      <c r="C1341" s="976"/>
      <c r="D1341" s="976"/>
      <c r="E1341" s="523">
        <v>53</v>
      </c>
      <c r="F1341" s="100"/>
      <c r="G1341" s="100"/>
      <c r="H1341" s="51"/>
      <c r="I1341" s="52"/>
      <c r="J1341" s="53"/>
      <c r="K1341" s="52"/>
      <c r="L1341" s="53"/>
      <c r="M1341" s="54"/>
      <c r="N1341" s="55"/>
      <c r="O1341" s="56"/>
      <c r="P1341" s="54"/>
      <c r="Q1341" s="55"/>
      <c r="R1341" s="57"/>
      <c r="S1341" s="133"/>
      <c r="T1341" s="134">
        <f t="shared" si="48"/>
        <v>0</v>
      </c>
      <c r="U1341" s="522">
        <f t="shared" si="50"/>
        <v>17</v>
      </c>
    </row>
    <row r="1342" spans="1:21" ht="18" hidden="1" customHeight="1" outlineLevel="4">
      <c r="A1342" s="968"/>
      <c r="B1342" s="969"/>
      <c r="C1342" s="976"/>
      <c r="D1342" s="976"/>
      <c r="E1342" s="523">
        <v>54</v>
      </c>
      <c r="F1342" s="100"/>
      <c r="G1342" s="100"/>
      <c r="H1342" s="51"/>
      <c r="I1342" s="52"/>
      <c r="J1342" s="53"/>
      <c r="K1342" s="52"/>
      <c r="L1342" s="53"/>
      <c r="M1342" s="54"/>
      <c r="N1342" s="55"/>
      <c r="O1342" s="56"/>
      <c r="P1342" s="54"/>
      <c r="Q1342" s="55"/>
      <c r="R1342" s="57"/>
      <c r="S1342" s="133"/>
      <c r="T1342" s="134">
        <f t="shared" si="48"/>
        <v>0</v>
      </c>
      <c r="U1342" s="522">
        <f t="shared" si="50"/>
        <v>17</v>
      </c>
    </row>
    <row r="1343" spans="1:21" ht="18" hidden="1" customHeight="1" outlineLevel="4">
      <c r="A1343" s="968"/>
      <c r="B1343" s="969"/>
      <c r="C1343" s="976"/>
      <c r="D1343" s="976"/>
      <c r="E1343" s="523">
        <v>55</v>
      </c>
      <c r="F1343" s="100"/>
      <c r="G1343" s="100"/>
      <c r="H1343" s="51"/>
      <c r="I1343" s="52"/>
      <c r="J1343" s="53"/>
      <c r="K1343" s="52"/>
      <c r="L1343" s="53"/>
      <c r="M1343" s="54"/>
      <c r="N1343" s="55"/>
      <c r="O1343" s="56"/>
      <c r="P1343" s="54"/>
      <c r="Q1343" s="55"/>
      <c r="R1343" s="57"/>
      <c r="S1343" s="133"/>
      <c r="T1343" s="134">
        <f t="shared" si="48"/>
        <v>0</v>
      </c>
      <c r="U1343" s="522">
        <f t="shared" si="50"/>
        <v>17</v>
      </c>
    </row>
    <row r="1344" spans="1:21" ht="18" hidden="1" customHeight="1" outlineLevel="4">
      <c r="A1344" s="968"/>
      <c r="B1344" s="969"/>
      <c r="C1344" s="976"/>
      <c r="D1344" s="976"/>
      <c r="E1344" s="523">
        <v>56</v>
      </c>
      <c r="F1344" s="100"/>
      <c r="G1344" s="100"/>
      <c r="H1344" s="51"/>
      <c r="I1344" s="52"/>
      <c r="J1344" s="53"/>
      <c r="K1344" s="52"/>
      <c r="L1344" s="53"/>
      <c r="M1344" s="54"/>
      <c r="N1344" s="55"/>
      <c r="O1344" s="56"/>
      <c r="P1344" s="54"/>
      <c r="Q1344" s="55"/>
      <c r="R1344" s="57"/>
      <c r="S1344" s="133"/>
      <c r="T1344" s="134">
        <f t="shared" si="48"/>
        <v>0</v>
      </c>
      <c r="U1344" s="522">
        <f t="shared" si="50"/>
        <v>17</v>
      </c>
    </row>
    <row r="1345" spans="1:21" ht="18" hidden="1" customHeight="1" outlineLevel="4">
      <c r="A1345" s="968"/>
      <c r="B1345" s="969"/>
      <c r="C1345" s="976"/>
      <c r="D1345" s="976"/>
      <c r="E1345" s="523">
        <v>57</v>
      </c>
      <c r="F1345" s="100"/>
      <c r="G1345" s="100"/>
      <c r="H1345" s="51"/>
      <c r="I1345" s="52"/>
      <c r="J1345" s="53"/>
      <c r="K1345" s="52"/>
      <c r="L1345" s="53"/>
      <c r="M1345" s="54"/>
      <c r="N1345" s="55"/>
      <c r="O1345" s="56"/>
      <c r="P1345" s="54"/>
      <c r="Q1345" s="55"/>
      <c r="R1345" s="57"/>
      <c r="S1345" s="133"/>
      <c r="T1345" s="134">
        <f t="shared" si="48"/>
        <v>0</v>
      </c>
      <c r="U1345" s="522">
        <f t="shared" si="50"/>
        <v>17</v>
      </c>
    </row>
    <row r="1346" spans="1:21" ht="18" hidden="1" customHeight="1" outlineLevel="4">
      <c r="A1346" s="968"/>
      <c r="B1346" s="969"/>
      <c r="C1346" s="976"/>
      <c r="D1346" s="976"/>
      <c r="E1346" s="523">
        <v>58</v>
      </c>
      <c r="F1346" s="100"/>
      <c r="G1346" s="100"/>
      <c r="H1346" s="51"/>
      <c r="I1346" s="52"/>
      <c r="J1346" s="53"/>
      <c r="K1346" s="52"/>
      <c r="L1346" s="53"/>
      <c r="M1346" s="54"/>
      <c r="N1346" s="55"/>
      <c r="O1346" s="56"/>
      <c r="P1346" s="54"/>
      <c r="Q1346" s="55"/>
      <c r="R1346" s="57"/>
      <c r="S1346" s="133"/>
      <c r="T1346" s="134">
        <f t="shared" si="48"/>
        <v>0</v>
      </c>
      <c r="U1346" s="522">
        <f t="shared" si="50"/>
        <v>17</v>
      </c>
    </row>
    <row r="1347" spans="1:21" ht="18" hidden="1" customHeight="1" outlineLevel="4">
      <c r="A1347" s="968"/>
      <c r="B1347" s="969"/>
      <c r="C1347" s="976"/>
      <c r="D1347" s="976"/>
      <c r="E1347" s="523">
        <v>59</v>
      </c>
      <c r="F1347" s="100"/>
      <c r="G1347" s="100"/>
      <c r="H1347" s="51"/>
      <c r="I1347" s="52"/>
      <c r="J1347" s="53"/>
      <c r="K1347" s="52"/>
      <c r="L1347" s="53"/>
      <c r="M1347" s="54"/>
      <c r="N1347" s="55"/>
      <c r="O1347" s="56"/>
      <c r="P1347" s="54"/>
      <c r="Q1347" s="55"/>
      <c r="R1347" s="57"/>
      <c r="S1347" s="133"/>
      <c r="T1347" s="134">
        <f t="shared" si="48"/>
        <v>0</v>
      </c>
      <c r="U1347" s="522">
        <f t="shared" si="50"/>
        <v>17</v>
      </c>
    </row>
    <row r="1348" spans="1:21" ht="18" hidden="1" customHeight="1" outlineLevel="4">
      <c r="A1348" s="968"/>
      <c r="B1348" s="969"/>
      <c r="C1348" s="976"/>
      <c r="D1348" s="976"/>
      <c r="E1348" s="523">
        <v>60</v>
      </c>
      <c r="F1348" s="100"/>
      <c r="G1348" s="100"/>
      <c r="H1348" s="51"/>
      <c r="I1348" s="52"/>
      <c r="J1348" s="53"/>
      <c r="K1348" s="52"/>
      <c r="L1348" s="53"/>
      <c r="M1348" s="54"/>
      <c r="N1348" s="55"/>
      <c r="O1348" s="56"/>
      <c r="P1348" s="54"/>
      <c r="Q1348" s="55"/>
      <c r="R1348" s="57"/>
      <c r="S1348" s="133"/>
      <c r="T1348" s="134">
        <f t="shared" si="48"/>
        <v>0</v>
      </c>
      <c r="U1348" s="522">
        <f t="shared" si="50"/>
        <v>17</v>
      </c>
    </row>
    <row r="1349" spans="1:21" ht="18" hidden="1" customHeight="1" outlineLevel="4">
      <c r="A1349" s="968"/>
      <c r="B1349" s="969"/>
      <c r="C1349" s="976"/>
      <c r="D1349" s="976"/>
      <c r="E1349" s="523">
        <v>61</v>
      </c>
      <c r="F1349" s="100"/>
      <c r="G1349" s="100"/>
      <c r="H1349" s="51"/>
      <c r="I1349" s="52"/>
      <c r="J1349" s="53"/>
      <c r="K1349" s="52"/>
      <c r="L1349" s="53"/>
      <c r="M1349" s="54"/>
      <c r="N1349" s="55"/>
      <c r="O1349" s="56"/>
      <c r="P1349" s="54"/>
      <c r="Q1349" s="55"/>
      <c r="R1349" s="57"/>
      <c r="S1349" s="133"/>
      <c r="T1349" s="134">
        <f t="shared" si="48"/>
        <v>0</v>
      </c>
      <c r="U1349" s="522">
        <f t="shared" si="50"/>
        <v>17</v>
      </c>
    </row>
    <row r="1350" spans="1:21" ht="18" hidden="1" customHeight="1" outlineLevel="4">
      <c r="A1350" s="968"/>
      <c r="B1350" s="969"/>
      <c r="C1350" s="976"/>
      <c r="D1350" s="976"/>
      <c r="E1350" s="523">
        <v>62</v>
      </c>
      <c r="F1350" s="100"/>
      <c r="G1350" s="100"/>
      <c r="H1350" s="51"/>
      <c r="I1350" s="52"/>
      <c r="J1350" s="53"/>
      <c r="K1350" s="55"/>
      <c r="L1350" s="56"/>
      <c r="M1350" s="54"/>
      <c r="N1350" s="55"/>
      <c r="O1350" s="56"/>
      <c r="P1350" s="54"/>
      <c r="Q1350" s="55"/>
      <c r="R1350" s="57"/>
      <c r="S1350" s="133"/>
      <c r="T1350" s="134">
        <f t="shared" si="48"/>
        <v>0</v>
      </c>
      <c r="U1350" s="522">
        <f t="shared" si="50"/>
        <v>17</v>
      </c>
    </row>
    <row r="1351" spans="1:21" ht="18" hidden="1" customHeight="1" outlineLevel="4">
      <c r="A1351" s="968"/>
      <c r="B1351" s="969"/>
      <c r="C1351" s="976"/>
      <c r="D1351" s="976"/>
      <c r="E1351" s="523">
        <v>63</v>
      </c>
      <c r="F1351" s="100"/>
      <c r="G1351" s="100"/>
      <c r="H1351" s="51"/>
      <c r="I1351" s="52"/>
      <c r="J1351" s="53"/>
      <c r="K1351" s="55"/>
      <c r="L1351" s="56"/>
      <c r="M1351" s="54"/>
      <c r="N1351" s="55"/>
      <c r="O1351" s="56"/>
      <c r="P1351" s="54"/>
      <c r="Q1351" s="55"/>
      <c r="R1351" s="57"/>
      <c r="S1351" s="133"/>
      <c r="T1351" s="134">
        <f t="shared" si="48"/>
        <v>0</v>
      </c>
      <c r="U1351" s="522">
        <f t="shared" si="50"/>
        <v>17</v>
      </c>
    </row>
    <row r="1352" spans="1:21" ht="18" hidden="1" customHeight="1" outlineLevel="4">
      <c r="A1352" s="968"/>
      <c r="B1352" s="969"/>
      <c r="C1352" s="976"/>
      <c r="D1352" s="976"/>
      <c r="E1352" s="523">
        <v>64</v>
      </c>
      <c r="F1352" s="100"/>
      <c r="G1352" s="100"/>
      <c r="H1352" s="51"/>
      <c r="I1352" s="52"/>
      <c r="J1352" s="53"/>
      <c r="K1352" s="55"/>
      <c r="L1352" s="56"/>
      <c r="M1352" s="54"/>
      <c r="N1352" s="55"/>
      <c r="O1352" s="56"/>
      <c r="P1352" s="54"/>
      <c r="Q1352" s="55"/>
      <c r="R1352" s="57"/>
      <c r="S1352" s="133"/>
      <c r="T1352" s="134">
        <f t="shared" si="48"/>
        <v>0</v>
      </c>
      <c r="U1352" s="522">
        <f t="shared" si="50"/>
        <v>17</v>
      </c>
    </row>
    <row r="1353" spans="1:21" ht="18" hidden="1" customHeight="1" outlineLevel="4">
      <c r="A1353" s="968"/>
      <c r="B1353" s="969"/>
      <c r="C1353" s="976"/>
      <c r="D1353" s="976"/>
      <c r="E1353" s="523">
        <v>65</v>
      </c>
      <c r="F1353" s="100"/>
      <c r="G1353" s="100"/>
      <c r="H1353" s="51"/>
      <c r="I1353" s="52"/>
      <c r="J1353" s="53"/>
      <c r="K1353" s="55"/>
      <c r="L1353" s="56"/>
      <c r="M1353" s="54"/>
      <c r="N1353" s="55"/>
      <c r="O1353" s="56"/>
      <c r="P1353" s="54"/>
      <c r="Q1353" s="55"/>
      <c r="R1353" s="57"/>
      <c r="S1353" s="133"/>
      <c r="T1353" s="134">
        <f t="shared" si="48"/>
        <v>0</v>
      </c>
      <c r="U1353" s="522">
        <f t="shared" ref="U1353:U1368" si="51">$A$1289</f>
        <v>17</v>
      </c>
    </row>
    <row r="1354" spans="1:21" ht="18" hidden="1" customHeight="1" outlineLevel="4">
      <c r="A1354" s="968"/>
      <c r="B1354" s="969"/>
      <c r="C1354" s="976"/>
      <c r="D1354" s="976"/>
      <c r="E1354" s="523">
        <v>66</v>
      </c>
      <c r="F1354" s="100"/>
      <c r="G1354" s="100"/>
      <c r="H1354" s="51"/>
      <c r="I1354" s="52"/>
      <c r="J1354" s="53"/>
      <c r="K1354" s="52"/>
      <c r="L1354" s="53"/>
      <c r="M1354" s="54"/>
      <c r="N1354" s="52"/>
      <c r="O1354" s="56"/>
      <c r="P1354" s="76"/>
      <c r="Q1354" s="55"/>
      <c r="R1354" s="57"/>
      <c r="S1354" s="133"/>
      <c r="T1354" s="134">
        <f t="shared" si="48"/>
        <v>0</v>
      </c>
      <c r="U1354" s="522">
        <f t="shared" si="51"/>
        <v>17</v>
      </c>
    </row>
    <row r="1355" spans="1:21" ht="18" hidden="1" customHeight="1" outlineLevel="4">
      <c r="A1355" s="968"/>
      <c r="B1355" s="969"/>
      <c r="C1355" s="976"/>
      <c r="D1355" s="976"/>
      <c r="E1355" s="523">
        <v>67</v>
      </c>
      <c r="F1355" s="100"/>
      <c r="G1355" s="100"/>
      <c r="H1355" s="51"/>
      <c r="I1355" s="52"/>
      <c r="J1355" s="53"/>
      <c r="K1355" s="52"/>
      <c r="L1355" s="53"/>
      <c r="M1355" s="54"/>
      <c r="N1355" s="52"/>
      <c r="O1355" s="56"/>
      <c r="P1355" s="76"/>
      <c r="Q1355" s="55"/>
      <c r="R1355" s="57"/>
      <c r="S1355" s="133"/>
      <c r="T1355" s="134">
        <f t="shared" si="48"/>
        <v>0</v>
      </c>
      <c r="U1355" s="522">
        <f t="shared" si="51"/>
        <v>17</v>
      </c>
    </row>
    <row r="1356" spans="1:21" ht="18" hidden="1" customHeight="1" outlineLevel="4">
      <c r="A1356" s="968"/>
      <c r="B1356" s="969"/>
      <c r="C1356" s="976"/>
      <c r="D1356" s="976"/>
      <c r="E1356" s="523">
        <v>68</v>
      </c>
      <c r="F1356" s="100"/>
      <c r="G1356" s="100"/>
      <c r="H1356" s="51"/>
      <c r="I1356" s="52"/>
      <c r="J1356" s="53"/>
      <c r="K1356" s="52"/>
      <c r="L1356" s="53"/>
      <c r="M1356" s="54"/>
      <c r="N1356" s="52"/>
      <c r="O1356" s="56"/>
      <c r="P1356" s="76"/>
      <c r="Q1356" s="55"/>
      <c r="R1356" s="57"/>
      <c r="S1356" s="133"/>
      <c r="T1356" s="134">
        <f t="shared" si="48"/>
        <v>0</v>
      </c>
      <c r="U1356" s="522">
        <f t="shared" si="51"/>
        <v>17</v>
      </c>
    </row>
    <row r="1357" spans="1:21" ht="18" hidden="1" customHeight="1" outlineLevel="4">
      <c r="A1357" s="968"/>
      <c r="B1357" s="969"/>
      <c r="C1357" s="976"/>
      <c r="D1357" s="976"/>
      <c r="E1357" s="523">
        <v>69</v>
      </c>
      <c r="F1357" s="100"/>
      <c r="G1357" s="100"/>
      <c r="H1357" s="51"/>
      <c r="I1357" s="52"/>
      <c r="J1357" s="53"/>
      <c r="K1357" s="52"/>
      <c r="L1357" s="53"/>
      <c r="M1357" s="54"/>
      <c r="N1357" s="55"/>
      <c r="O1357" s="56"/>
      <c r="P1357" s="54"/>
      <c r="Q1357" s="55"/>
      <c r="R1357" s="57"/>
      <c r="S1357" s="133"/>
      <c r="T1357" s="134">
        <f t="shared" si="48"/>
        <v>0</v>
      </c>
      <c r="U1357" s="522">
        <f t="shared" si="51"/>
        <v>17</v>
      </c>
    </row>
    <row r="1358" spans="1:21" ht="18" hidden="1" customHeight="1" outlineLevel="4">
      <c r="A1358" s="968"/>
      <c r="B1358" s="969"/>
      <c r="C1358" s="976"/>
      <c r="D1358" s="976"/>
      <c r="E1358" s="523">
        <v>70</v>
      </c>
      <c r="F1358" s="100"/>
      <c r="G1358" s="100"/>
      <c r="H1358" s="51"/>
      <c r="I1358" s="52"/>
      <c r="J1358" s="53"/>
      <c r="K1358" s="52"/>
      <c r="L1358" s="53"/>
      <c r="M1358" s="54"/>
      <c r="N1358" s="55"/>
      <c r="O1358" s="56"/>
      <c r="P1358" s="54"/>
      <c r="Q1358" s="55"/>
      <c r="R1358" s="57"/>
      <c r="S1358" s="133"/>
      <c r="T1358" s="134">
        <f t="shared" si="48"/>
        <v>0</v>
      </c>
      <c r="U1358" s="522">
        <f t="shared" si="51"/>
        <v>17</v>
      </c>
    </row>
    <row r="1359" spans="1:21" ht="18" hidden="1" customHeight="1" outlineLevel="4">
      <c r="A1359" s="968"/>
      <c r="B1359" s="969"/>
      <c r="C1359" s="976"/>
      <c r="D1359" s="976"/>
      <c r="E1359" s="523">
        <v>71</v>
      </c>
      <c r="F1359" s="100"/>
      <c r="G1359" s="100"/>
      <c r="H1359" s="51"/>
      <c r="I1359" s="52"/>
      <c r="J1359" s="53"/>
      <c r="K1359" s="52"/>
      <c r="L1359" s="53"/>
      <c r="M1359" s="54"/>
      <c r="N1359" s="55"/>
      <c r="O1359" s="56"/>
      <c r="P1359" s="54"/>
      <c r="Q1359" s="55"/>
      <c r="R1359" s="57"/>
      <c r="S1359" s="133"/>
      <c r="T1359" s="134">
        <f t="shared" si="48"/>
        <v>0</v>
      </c>
      <c r="U1359" s="522">
        <f t="shared" si="51"/>
        <v>17</v>
      </c>
    </row>
    <row r="1360" spans="1:21" ht="18" hidden="1" customHeight="1" outlineLevel="4">
      <c r="A1360" s="968"/>
      <c r="B1360" s="969"/>
      <c r="C1360" s="976"/>
      <c r="D1360" s="976"/>
      <c r="E1360" s="523">
        <v>72</v>
      </c>
      <c r="F1360" s="100"/>
      <c r="G1360" s="100"/>
      <c r="H1360" s="51"/>
      <c r="I1360" s="52"/>
      <c r="J1360" s="53"/>
      <c r="K1360" s="52"/>
      <c r="L1360" s="53"/>
      <c r="M1360" s="54"/>
      <c r="N1360" s="55"/>
      <c r="O1360" s="56"/>
      <c r="P1360" s="54"/>
      <c r="Q1360" s="55"/>
      <c r="R1360" s="57"/>
      <c r="S1360" s="133"/>
      <c r="T1360" s="134">
        <f t="shared" si="48"/>
        <v>0</v>
      </c>
      <c r="U1360" s="522">
        <f t="shared" si="51"/>
        <v>17</v>
      </c>
    </row>
    <row r="1361" spans="1:21" ht="18" hidden="1" customHeight="1" outlineLevel="4">
      <c r="A1361" s="968"/>
      <c r="B1361" s="969"/>
      <c r="C1361" s="976"/>
      <c r="D1361" s="976"/>
      <c r="E1361" s="523">
        <v>73</v>
      </c>
      <c r="F1361" s="100"/>
      <c r="G1361" s="100"/>
      <c r="H1361" s="51"/>
      <c r="I1361" s="52"/>
      <c r="J1361" s="53"/>
      <c r="K1361" s="52"/>
      <c r="L1361" s="53"/>
      <c r="M1361" s="54"/>
      <c r="N1361" s="55"/>
      <c r="O1361" s="56"/>
      <c r="P1361" s="54"/>
      <c r="Q1361" s="55"/>
      <c r="R1361" s="57"/>
      <c r="S1361" s="133"/>
      <c r="T1361" s="134">
        <f t="shared" si="48"/>
        <v>0</v>
      </c>
      <c r="U1361" s="522">
        <f t="shared" si="51"/>
        <v>17</v>
      </c>
    </row>
    <row r="1362" spans="1:21" ht="18" hidden="1" customHeight="1" outlineLevel="4">
      <c r="A1362" s="968"/>
      <c r="B1362" s="969"/>
      <c r="C1362" s="976"/>
      <c r="D1362" s="976"/>
      <c r="E1362" s="523">
        <v>74</v>
      </c>
      <c r="F1362" s="100"/>
      <c r="G1362" s="100"/>
      <c r="H1362" s="51"/>
      <c r="I1362" s="52"/>
      <c r="J1362" s="53"/>
      <c r="K1362" s="52"/>
      <c r="L1362" s="53"/>
      <c r="M1362" s="54"/>
      <c r="N1362" s="55"/>
      <c r="O1362" s="56"/>
      <c r="P1362" s="54"/>
      <c r="Q1362" s="55"/>
      <c r="R1362" s="57"/>
      <c r="S1362" s="133"/>
      <c r="T1362" s="134">
        <f t="shared" si="48"/>
        <v>0</v>
      </c>
      <c r="U1362" s="522">
        <f t="shared" si="51"/>
        <v>17</v>
      </c>
    </row>
    <row r="1363" spans="1:21" ht="18" hidden="1" customHeight="1" outlineLevel="4">
      <c r="A1363" s="968"/>
      <c r="B1363" s="969"/>
      <c r="C1363" s="976"/>
      <c r="D1363" s="976"/>
      <c r="E1363" s="523">
        <v>75</v>
      </c>
      <c r="F1363" s="100"/>
      <c r="G1363" s="100"/>
      <c r="H1363" s="51"/>
      <c r="I1363" s="52"/>
      <c r="J1363" s="53"/>
      <c r="K1363" s="52"/>
      <c r="L1363" s="53"/>
      <c r="M1363" s="54"/>
      <c r="N1363" s="55"/>
      <c r="O1363" s="56"/>
      <c r="P1363" s="54"/>
      <c r="Q1363" s="55"/>
      <c r="R1363" s="57"/>
      <c r="S1363" s="133"/>
      <c r="T1363" s="134">
        <f t="shared" si="48"/>
        <v>0</v>
      </c>
      <c r="U1363" s="522">
        <f t="shared" si="51"/>
        <v>17</v>
      </c>
    </row>
    <row r="1364" spans="1:21" ht="18" hidden="1" customHeight="1" outlineLevel="4">
      <c r="A1364" s="968"/>
      <c r="B1364" s="969"/>
      <c r="C1364" s="976"/>
      <c r="D1364" s="976"/>
      <c r="E1364" s="523">
        <v>76</v>
      </c>
      <c r="F1364" s="100"/>
      <c r="G1364" s="100"/>
      <c r="H1364" s="51"/>
      <c r="I1364" s="52"/>
      <c r="J1364" s="53"/>
      <c r="K1364" s="52"/>
      <c r="L1364" s="53"/>
      <c r="M1364" s="54"/>
      <c r="N1364" s="55"/>
      <c r="O1364" s="56"/>
      <c r="P1364" s="54"/>
      <c r="Q1364" s="55"/>
      <c r="R1364" s="57"/>
      <c r="S1364" s="133"/>
      <c r="T1364" s="134">
        <f t="shared" si="48"/>
        <v>0</v>
      </c>
      <c r="U1364" s="522">
        <f t="shared" si="51"/>
        <v>17</v>
      </c>
    </row>
    <row r="1365" spans="1:21" ht="18" hidden="1" customHeight="1" outlineLevel="4">
      <c r="A1365" s="968"/>
      <c r="B1365" s="969"/>
      <c r="C1365" s="976"/>
      <c r="D1365" s="976"/>
      <c r="E1365" s="523">
        <v>77</v>
      </c>
      <c r="F1365" s="100"/>
      <c r="G1365" s="100"/>
      <c r="H1365" s="51"/>
      <c r="I1365" s="52"/>
      <c r="J1365" s="53"/>
      <c r="K1365" s="52"/>
      <c r="L1365" s="53"/>
      <c r="M1365" s="54"/>
      <c r="N1365" s="55"/>
      <c r="O1365" s="56"/>
      <c r="P1365" s="54"/>
      <c r="Q1365" s="55"/>
      <c r="R1365" s="57"/>
      <c r="S1365" s="133"/>
      <c r="T1365" s="134">
        <f t="shared" si="48"/>
        <v>0</v>
      </c>
      <c r="U1365" s="522">
        <f t="shared" si="51"/>
        <v>17</v>
      </c>
    </row>
    <row r="1366" spans="1:21" ht="18" hidden="1" customHeight="1" outlineLevel="4">
      <c r="A1366" s="968"/>
      <c r="B1366" s="969"/>
      <c r="C1366" s="976"/>
      <c r="D1366" s="976"/>
      <c r="E1366" s="523">
        <v>78</v>
      </c>
      <c r="F1366" s="100"/>
      <c r="G1366" s="100"/>
      <c r="H1366" s="51"/>
      <c r="I1366" s="52"/>
      <c r="J1366" s="53"/>
      <c r="K1366" s="52"/>
      <c r="L1366" s="53"/>
      <c r="M1366" s="54"/>
      <c r="N1366" s="55"/>
      <c r="O1366" s="56"/>
      <c r="P1366" s="54"/>
      <c r="Q1366" s="55"/>
      <c r="R1366" s="57"/>
      <c r="S1366" s="133"/>
      <c r="T1366" s="134">
        <f t="shared" si="48"/>
        <v>0</v>
      </c>
      <c r="U1366" s="522">
        <f t="shared" si="51"/>
        <v>17</v>
      </c>
    </row>
    <row r="1367" spans="1:21" ht="18" hidden="1" customHeight="1" outlineLevel="4">
      <c r="A1367" s="968"/>
      <c r="B1367" s="969"/>
      <c r="C1367" s="976"/>
      <c r="D1367" s="976"/>
      <c r="E1367" s="523">
        <v>79</v>
      </c>
      <c r="F1367" s="100"/>
      <c r="G1367" s="100"/>
      <c r="H1367" s="51"/>
      <c r="I1367" s="52"/>
      <c r="J1367" s="53"/>
      <c r="K1367" s="52"/>
      <c r="L1367" s="53"/>
      <c r="M1367" s="54"/>
      <c r="N1367" s="55"/>
      <c r="O1367" s="56"/>
      <c r="P1367" s="54"/>
      <c r="Q1367" s="55"/>
      <c r="R1367" s="57"/>
      <c r="S1367" s="133"/>
      <c r="T1367" s="134">
        <f t="shared" si="48"/>
        <v>0</v>
      </c>
      <c r="U1367" s="522">
        <f t="shared" si="51"/>
        <v>17</v>
      </c>
    </row>
    <row r="1368" spans="1:21" ht="18" hidden="1" customHeight="1" outlineLevel="4">
      <c r="A1368" s="970"/>
      <c r="B1368" s="971"/>
      <c r="C1368" s="977"/>
      <c r="D1368" s="977"/>
      <c r="E1368" s="59">
        <v>80</v>
      </c>
      <c r="F1368" s="39"/>
      <c r="G1368" s="39"/>
      <c r="H1368" s="60"/>
      <c r="I1368" s="61"/>
      <c r="J1368" s="62"/>
      <c r="K1368" s="61"/>
      <c r="L1368" s="62"/>
      <c r="M1368" s="63"/>
      <c r="N1368" s="64"/>
      <c r="O1368" s="65"/>
      <c r="P1368" s="63"/>
      <c r="Q1368" s="64"/>
      <c r="R1368" s="66"/>
      <c r="S1368" s="128"/>
      <c r="T1368" s="129">
        <f t="shared" si="48"/>
        <v>0</v>
      </c>
      <c r="U1368" s="522">
        <f t="shared" si="51"/>
        <v>17</v>
      </c>
    </row>
    <row r="1369" spans="1:21" ht="18" hidden="1" customHeight="1" outlineLevel="3">
      <c r="A1369" s="994">
        <v>18</v>
      </c>
      <c r="B1369" s="995"/>
      <c r="C1369" s="998" t="str">
        <f>IF('B-１地域番号①'!$B109="","",'B-１地域番号①'!$B109)</f>
        <v/>
      </c>
      <c r="D1369" s="998" t="str">
        <f>IF('B-１地域番号①'!$E111="","",'B-１地域番号①'!$E111)</f>
        <v/>
      </c>
      <c r="E1369" s="35">
        <v>1</v>
      </c>
      <c r="F1369" s="36"/>
      <c r="G1369" s="36"/>
      <c r="H1369" s="37"/>
      <c r="I1369" s="38"/>
      <c r="J1369" s="2"/>
      <c r="K1369" s="4"/>
      <c r="L1369" s="5"/>
      <c r="M1369" s="3"/>
      <c r="N1369" s="4"/>
      <c r="O1369" s="5"/>
      <c r="P1369" s="3"/>
      <c r="Q1369" s="4"/>
      <c r="R1369" s="6"/>
      <c r="S1369" s="8"/>
      <c r="T1369" s="127">
        <f t="shared" si="48"/>
        <v>0</v>
      </c>
      <c r="U1369" s="522">
        <f t="shared" ref="U1369:U1432" si="52">$A$1369</f>
        <v>18</v>
      </c>
    </row>
    <row r="1370" spans="1:21" ht="18" hidden="1" customHeight="1" outlineLevel="3">
      <c r="A1370" s="968"/>
      <c r="B1370" s="969"/>
      <c r="C1370" s="976"/>
      <c r="D1370" s="976"/>
      <c r="E1370" s="523">
        <v>2</v>
      </c>
      <c r="F1370" s="100"/>
      <c r="G1370" s="100"/>
      <c r="H1370" s="51"/>
      <c r="I1370" s="52"/>
      <c r="J1370" s="53"/>
      <c r="K1370" s="55"/>
      <c r="L1370" s="56"/>
      <c r="M1370" s="54"/>
      <c r="N1370" s="55"/>
      <c r="O1370" s="56"/>
      <c r="P1370" s="54"/>
      <c r="Q1370" s="55"/>
      <c r="R1370" s="57"/>
      <c r="S1370" s="133"/>
      <c r="T1370" s="134">
        <f t="shared" si="48"/>
        <v>0</v>
      </c>
      <c r="U1370" s="522">
        <f t="shared" si="52"/>
        <v>18</v>
      </c>
    </row>
    <row r="1371" spans="1:21" ht="18" hidden="1" customHeight="1" outlineLevel="3">
      <c r="A1371" s="968"/>
      <c r="B1371" s="969"/>
      <c r="C1371" s="976"/>
      <c r="D1371" s="976"/>
      <c r="E1371" s="523">
        <v>3</v>
      </c>
      <c r="F1371" s="100"/>
      <c r="G1371" s="100"/>
      <c r="H1371" s="51"/>
      <c r="I1371" s="52"/>
      <c r="J1371" s="53"/>
      <c r="K1371" s="55"/>
      <c r="L1371" s="56"/>
      <c r="M1371" s="54"/>
      <c r="N1371" s="55"/>
      <c r="O1371" s="56"/>
      <c r="P1371" s="54"/>
      <c r="Q1371" s="55"/>
      <c r="R1371" s="57"/>
      <c r="S1371" s="133"/>
      <c r="T1371" s="134">
        <f t="shared" si="48"/>
        <v>0</v>
      </c>
      <c r="U1371" s="522">
        <f t="shared" si="52"/>
        <v>18</v>
      </c>
    </row>
    <row r="1372" spans="1:21" ht="18" hidden="1" customHeight="1" outlineLevel="3">
      <c r="A1372" s="968"/>
      <c r="B1372" s="969"/>
      <c r="C1372" s="976"/>
      <c r="D1372" s="976"/>
      <c r="E1372" s="523">
        <v>4</v>
      </c>
      <c r="F1372" s="100"/>
      <c r="G1372" s="100"/>
      <c r="H1372" s="51"/>
      <c r="I1372" s="52"/>
      <c r="J1372" s="53"/>
      <c r="K1372" s="52"/>
      <c r="L1372" s="53"/>
      <c r="M1372" s="54"/>
      <c r="N1372" s="52"/>
      <c r="O1372" s="56"/>
      <c r="P1372" s="76"/>
      <c r="Q1372" s="55"/>
      <c r="R1372" s="57"/>
      <c r="S1372" s="133"/>
      <c r="T1372" s="134">
        <f t="shared" si="48"/>
        <v>0</v>
      </c>
      <c r="U1372" s="522">
        <f t="shared" si="52"/>
        <v>18</v>
      </c>
    </row>
    <row r="1373" spans="1:21" ht="18" hidden="1" customHeight="1" outlineLevel="3">
      <c r="A1373" s="968"/>
      <c r="B1373" s="969"/>
      <c r="C1373" s="976"/>
      <c r="D1373" s="976"/>
      <c r="E1373" s="523">
        <v>5</v>
      </c>
      <c r="F1373" s="100"/>
      <c r="G1373" s="100"/>
      <c r="H1373" s="51"/>
      <c r="I1373" s="52"/>
      <c r="J1373" s="53"/>
      <c r="K1373" s="52"/>
      <c r="L1373" s="53"/>
      <c r="M1373" s="54"/>
      <c r="N1373" s="52"/>
      <c r="O1373" s="56"/>
      <c r="P1373" s="76"/>
      <c r="Q1373" s="55"/>
      <c r="R1373" s="57"/>
      <c r="S1373" s="133"/>
      <c r="T1373" s="134">
        <f t="shared" si="48"/>
        <v>0</v>
      </c>
      <c r="U1373" s="522">
        <f t="shared" si="52"/>
        <v>18</v>
      </c>
    </row>
    <row r="1374" spans="1:21" ht="18" hidden="1" customHeight="1" outlineLevel="3">
      <c r="A1374" s="968"/>
      <c r="B1374" s="969"/>
      <c r="C1374" s="976"/>
      <c r="D1374" s="976"/>
      <c r="E1374" s="523">
        <v>6</v>
      </c>
      <c r="F1374" s="100"/>
      <c r="G1374" s="100"/>
      <c r="H1374" s="51"/>
      <c r="I1374" s="52"/>
      <c r="J1374" s="53"/>
      <c r="K1374" s="52"/>
      <c r="L1374" s="53"/>
      <c r="M1374" s="54"/>
      <c r="N1374" s="52"/>
      <c r="O1374" s="56"/>
      <c r="P1374" s="76"/>
      <c r="Q1374" s="55"/>
      <c r="R1374" s="57"/>
      <c r="S1374" s="133"/>
      <c r="T1374" s="134">
        <f t="shared" si="48"/>
        <v>0</v>
      </c>
      <c r="U1374" s="522">
        <f t="shared" si="52"/>
        <v>18</v>
      </c>
    </row>
    <row r="1375" spans="1:21" ht="18" hidden="1" customHeight="1" outlineLevel="3">
      <c r="A1375" s="968"/>
      <c r="B1375" s="969"/>
      <c r="C1375" s="976"/>
      <c r="D1375" s="976"/>
      <c r="E1375" s="523">
        <v>7</v>
      </c>
      <c r="F1375" s="100"/>
      <c r="G1375" s="100"/>
      <c r="H1375" s="51"/>
      <c r="I1375" s="52"/>
      <c r="J1375" s="53"/>
      <c r="K1375" s="52"/>
      <c r="L1375" s="53"/>
      <c r="M1375" s="54"/>
      <c r="N1375" s="55"/>
      <c r="O1375" s="56"/>
      <c r="P1375" s="54"/>
      <c r="Q1375" s="55"/>
      <c r="R1375" s="57"/>
      <c r="S1375" s="133"/>
      <c r="T1375" s="134">
        <f t="shared" si="48"/>
        <v>0</v>
      </c>
      <c r="U1375" s="522">
        <f t="shared" si="52"/>
        <v>18</v>
      </c>
    </row>
    <row r="1376" spans="1:21" ht="18" hidden="1" customHeight="1" outlineLevel="3">
      <c r="A1376" s="968"/>
      <c r="B1376" s="969"/>
      <c r="C1376" s="976"/>
      <c r="D1376" s="976"/>
      <c r="E1376" s="523">
        <v>8</v>
      </c>
      <c r="F1376" s="100"/>
      <c r="G1376" s="100"/>
      <c r="H1376" s="51"/>
      <c r="I1376" s="52"/>
      <c r="J1376" s="53"/>
      <c r="K1376" s="52"/>
      <c r="L1376" s="53"/>
      <c r="M1376" s="54"/>
      <c r="N1376" s="55"/>
      <c r="O1376" s="56"/>
      <c r="P1376" s="54"/>
      <c r="Q1376" s="55"/>
      <c r="R1376" s="57"/>
      <c r="S1376" s="133"/>
      <c r="T1376" s="134">
        <f t="shared" si="48"/>
        <v>0</v>
      </c>
      <c r="U1376" s="522">
        <f t="shared" si="52"/>
        <v>18</v>
      </c>
    </row>
    <row r="1377" spans="1:21" ht="18" hidden="1" customHeight="1" outlineLevel="3">
      <c r="A1377" s="968"/>
      <c r="B1377" s="969"/>
      <c r="C1377" s="976"/>
      <c r="D1377" s="976"/>
      <c r="E1377" s="523">
        <v>9</v>
      </c>
      <c r="F1377" s="100"/>
      <c r="G1377" s="100"/>
      <c r="H1377" s="51"/>
      <c r="I1377" s="52"/>
      <c r="J1377" s="53"/>
      <c r="K1377" s="52"/>
      <c r="L1377" s="53"/>
      <c r="M1377" s="54"/>
      <c r="N1377" s="55"/>
      <c r="O1377" s="56"/>
      <c r="P1377" s="54"/>
      <c r="Q1377" s="55"/>
      <c r="R1377" s="57"/>
      <c r="S1377" s="133"/>
      <c r="T1377" s="134">
        <f t="shared" si="48"/>
        <v>0</v>
      </c>
      <c r="U1377" s="522">
        <f t="shared" si="52"/>
        <v>18</v>
      </c>
    </row>
    <row r="1378" spans="1:21" ht="18" hidden="1" customHeight="1" outlineLevel="3">
      <c r="A1378" s="968"/>
      <c r="B1378" s="969"/>
      <c r="C1378" s="976"/>
      <c r="D1378" s="976"/>
      <c r="E1378" s="523">
        <v>10</v>
      </c>
      <c r="F1378" s="100"/>
      <c r="G1378" s="100"/>
      <c r="H1378" s="51"/>
      <c r="I1378" s="52"/>
      <c r="J1378" s="53"/>
      <c r="K1378" s="52"/>
      <c r="L1378" s="53"/>
      <c r="M1378" s="54"/>
      <c r="N1378" s="55"/>
      <c r="O1378" s="56"/>
      <c r="P1378" s="54"/>
      <c r="Q1378" s="55"/>
      <c r="R1378" s="57"/>
      <c r="S1378" s="133"/>
      <c r="T1378" s="134">
        <f t="shared" si="48"/>
        <v>0</v>
      </c>
      <c r="U1378" s="522">
        <f t="shared" si="52"/>
        <v>18</v>
      </c>
    </row>
    <row r="1379" spans="1:21" ht="18" hidden="1" customHeight="1" outlineLevel="3">
      <c r="A1379" s="968"/>
      <c r="B1379" s="969"/>
      <c r="C1379" s="976"/>
      <c r="D1379" s="976"/>
      <c r="E1379" s="523">
        <v>11</v>
      </c>
      <c r="F1379" s="100"/>
      <c r="G1379" s="100"/>
      <c r="H1379" s="51"/>
      <c r="I1379" s="52"/>
      <c r="J1379" s="53"/>
      <c r="K1379" s="52"/>
      <c r="L1379" s="53"/>
      <c r="M1379" s="54"/>
      <c r="N1379" s="55"/>
      <c r="O1379" s="56"/>
      <c r="P1379" s="54"/>
      <c r="Q1379" s="55"/>
      <c r="R1379" s="57"/>
      <c r="S1379" s="133"/>
      <c r="T1379" s="134">
        <f t="shared" si="48"/>
        <v>0</v>
      </c>
      <c r="U1379" s="522">
        <f t="shared" si="52"/>
        <v>18</v>
      </c>
    </row>
    <row r="1380" spans="1:21" ht="18" hidden="1" customHeight="1" outlineLevel="3">
      <c r="A1380" s="968"/>
      <c r="B1380" s="969"/>
      <c r="C1380" s="976"/>
      <c r="D1380" s="976"/>
      <c r="E1380" s="523">
        <v>12</v>
      </c>
      <c r="F1380" s="100"/>
      <c r="G1380" s="100"/>
      <c r="H1380" s="51"/>
      <c r="I1380" s="52"/>
      <c r="J1380" s="53"/>
      <c r="K1380" s="52"/>
      <c r="L1380" s="53"/>
      <c r="M1380" s="54"/>
      <c r="N1380" s="55"/>
      <c r="O1380" s="56"/>
      <c r="P1380" s="54"/>
      <c r="Q1380" s="55"/>
      <c r="R1380" s="57"/>
      <c r="S1380" s="133"/>
      <c r="T1380" s="134">
        <f t="shared" si="48"/>
        <v>0</v>
      </c>
      <c r="U1380" s="522">
        <f t="shared" si="52"/>
        <v>18</v>
      </c>
    </row>
    <row r="1381" spans="1:21" ht="18" hidden="1" customHeight="1" outlineLevel="3">
      <c r="A1381" s="968"/>
      <c r="B1381" s="969"/>
      <c r="C1381" s="976"/>
      <c r="D1381" s="976"/>
      <c r="E1381" s="523">
        <v>13</v>
      </c>
      <c r="F1381" s="100"/>
      <c r="G1381" s="100"/>
      <c r="H1381" s="51"/>
      <c r="I1381" s="52"/>
      <c r="J1381" s="53"/>
      <c r="K1381" s="52"/>
      <c r="L1381" s="53"/>
      <c r="M1381" s="54"/>
      <c r="N1381" s="55"/>
      <c r="O1381" s="56"/>
      <c r="P1381" s="54"/>
      <c r="Q1381" s="55"/>
      <c r="R1381" s="57"/>
      <c r="S1381" s="133"/>
      <c r="T1381" s="134">
        <f t="shared" si="48"/>
        <v>0</v>
      </c>
      <c r="U1381" s="522">
        <f t="shared" si="52"/>
        <v>18</v>
      </c>
    </row>
    <row r="1382" spans="1:21" ht="18" hidden="1" customHeight="1" outlineLevel="3">
      <c r="A1382" s="968"/>
      <c r="B1382" s="969"/>
      <c r="C1382" s="976"/>
      <c r="D1382" s="976"/>
      <c r="E1382" s="523">
        <v>14</v>
      </c>
      <c r="F1382" s="100"/>
      <c r="G1382" s="100"/>
      <c r="H1382" s="51"/>
      <c r="I1382" s="52"/>
      <c r="J1382" s="53"/>
      <c r="K1382" s="52"/>
      <c r="L1382" s="53"/>
      <c r="M1382" s="54"/>
      <c r="N1382" s="55"/>
      <c r="O1382" s="56"/>
      <c r="P1382" s="54"/>
      <c r="Q1382" s="55"/>
      <c r="R1382" s="57"/>
      <c r="S1382" s="133"/>
      <c r="T1382" s="134">
        <f t="shared" si="48"/>
        <v>0</v>
      </c>
      <c r="U1382" s="522">
        <f t="shared" si="52"/>
        <v>18</v>
      </c>
    </row>
    <row r="1383" spans="1:21" ht="18" hidden="1" customHeight="1" outlineLevel="3">
      <c r="A1383" s="968"/>
      <c r="B1383" s="969"/>
      <c r="C1383" s="976"/>
      <c r="D1383" s="976"/>
      <c r="E1383" s="523">
        <v>15</v>
      </c>
      <c r="F1383" s="100"/>
      <c r="G1383" s="100"/>
      <c r="H1383" s="51"/>
      <c r="I1383" s="52"/>
      <c r="J1383" s="53"/>
      <c r="K1383" s="52"/>
      <c r="L1383" s="53"/>
      <c r="M1383" s="54"/>
      <c r="N1383" s="55"/>
      <c r="O1383" s="56"/>
      <c r="P1383" s="54"/>
      <c r="Q1383" s="55"/>
      <c r="R1383" s="57"/>
      <c r="S1383" s="133"/>
      <c r="T1383" s="134">
        <f t="shared" si="48"/>
        <v>0</v>
      </c>
      <c r="U1383" s="522">
        <f t="shared" si="52"/>
        <v>18</v>
      </c>
    </row>
    <row r="1384" spans="1:21" ht="18" hidden="1" customHeight="1" outlineLevel="3">
      <c r="A1384" s="968"/>
      <c r="B1384" s="969"/>
      <c r="C1384" s="976"/>
      <c r="D1384" s="976"/>
      <c r="E1384" s="523">
        <v>16</v>
      </c>
      <c r="F1384" s="100"/>
      <c r="G1384" s="100"/>
      <c r="H1384" s="51"/>
      <c r="I1384" s="52"/>
      <c r="J1384" s="53"/>
      <c r="K1384" s="52"/>
      <c r="L1384" s="53"/>
      <c r="M1384" s="54"/>
      <c r="N1384" s="55"/>
      <c r="O1384" s="56"/>
      <c r="P1384" s="54"/>
      <c r="Q1384" s="55"/>
      <c r="R1384" s="57"/>
      <c r="S1384" s="133"/>
      <c r="T1384" s="134">
        <f t="shared" si="48"/>
        <v>0</v>
      </c>
      <c r="U1384" s="522">
        <f t="shared" si="52"/>
        <v>18</v>
      </c>
    </row>
    <row r="1385" spans="1:21" ht="18" hidden="1" customHeight="1" outlineLevel="3">
      <c r="A1385" s="968"/>
      <c r="B1385" s="969"/>
      <c r="C1385" s="976"/>
      <c r="D1385" s="976"/>
      <c r="E1385" s="523">
        <v>17</v>
      </c>
      <c r="F1385" s="100"/>
      <c r="G1385" s="100"/>
      <c r="H1385" s="51"/>
      <c r="I1385" s="52"/>
      <c r="J1385" s="53"/>
      <c r="K1385" s="52"/>
      <c r="L1385" s="53"/>
      <c r="M1385" s="54"/>
      <c r="N1385" s="55"/>
      <c r="O1385" s="56"/>
      <c r="P1385" s="54"/>
      <c r="Q1385" s="55"/>
      <c r="R1385" s="57"/>
      <c r="S1385" s="133"/>
      <c r="T1385" s="134">
        <f t="shared" si="48"/>
        <v>0</v>
      </c>
      <c r="U1385" s="522">
        <f t="shared" si="52"/>
        <v>18</v>
      </c>
    </row>
    <row r="1386" spans="1:21" ht="18" hidden="1" customHeight="1" outlineLevel="3">
      <c r="A1386" s="968"/>
      <c r="B1386" s="969"/>
      <c r="C1386" s="976"/>
      <c r="D1386" s="976"/>
      <c r="E1386" s="523">
        <v>18</v>
      </c>
      <c r="F1386" s="100"/>
      <c r="G1386" s="100"/>
      <c r="H1386" s="51"/>
      <c r="I1386" s="52"/>
      <c r="J1386" s="53"/>
      <c r="K1386" s="52"/>
      <c r="L1386" s="53"/>
      <c r="M1386" s="54"/>
      <c r="N1386" s="55"/>
      <c r="O1386" s="56"/>
      <c r="P1386" s="54"/>
      <c r="Q1386" s="55"/>
      <c r="R1386" s="57"/>
      <c r="S1386" s="133"/>
      <c r="T1386" s="134">
        <f t="shared" si="48"/>
        <v>0</v>
      </c>
      <c r="U1386" s="522">
        <f t="shared" si="52"/>
        <v>18</v>
      </c>
    </row>
    <row r="1387" spans="1:21" ht="18" hidden="1" customHeight="1" outlineLevel="3">
      <c r="A1387" s="968"/>
      <c r="B1387" s="969"/>
      <c r="C1387" s="976"/>
      <c r="D1387" s="976"/>
      <c r="E1387" s="523">
        <v>19</v>
      </c>
      <c r="F1387" s="100"/>
      <c r="G1387" s="100"/>
      <c r="H1387" s="51"/>
      <c r="I1387" s="52"/>
      <c r="J1387" s="53"/>
      <c r="K1387" s="52"/>
      <c r="L1387" s="53"/>
      <c r="M1387" s="54"/>
      <c r="N1387" s="55"/>
      <c r="O1387" s="56"/>
      <c r="P1387" s="54"/>
      <c r="Q1387" s="55"/>
      <c r="R1387" s="57"/>
      <c r="S1387" s="133"/>
      <c r="T1387" s="134">
        <f t="shared" si="48"/>
        <v>0</v>
      </c>
      <c r="U1387" s="522">
        <f t="shared" si="52"/>
        <v>18</v>
      </c>
    </row>
    <row r="1388" spans="1:21" ht="18" hidden="1" customHeight="1" outlineLevel="3">
      <c r="A1388" s="968"/>
      <c r="B1388" s="969"/>
      <c r="C1388" s="976"/>
      <c r="D1388" s="976"/>
      <c r="E1388" s="523">
        <v>20</v>
      </c>
      <c r="F1388" s="100"/>
      <c r="G1388" s="100"/>
      <c r="H1388" s="51"/>
      <c r="I1388" s="52"/>
      <c r="J1388" s="53"/>
      <c r="K1388" s="52"/>
      <c r="L1388" s="53"/>
      <c r="M1388" s="54"/>
      <c r="N1388" s="55"/>
      <c r="O1388" s="56"/>
      <c r="P1388" s="54"/>
      <c r="Q1388" s="55"/>
      <c r="R1388" s="57"/>
      <c r="S1388" s="133"/>
      <c r="T1388" s="134">
        <f t="shared" si="48"/>
        <v>0</v>
      </c>
      <c r="U1388" s="522">
        <f t="shared" si="52"/>
        <v>18</v>
      </c>
    </row>
    <row r="1389" spans="1:21" ht="18" hidden="1" customHeight="1" outlineLevel="3">
      <c r="A1389" s="968"/>
      <c r="B1389" s="969"/>
      <c r="C1389" s="976"/>
      <c r="D1389" s="976"/>
      <c r="E1389" s="523">
        <v>21</v>
      </c>
      <c r="F1389" s="100"/>
      <c r="G1389" s="100"/>
      <c r="H1389" s="51"/>
      <c r="I1389" s="52"/>
      <c r="J1389" s="53"/>
      <c r="K1389" s="52"/>
      <c r="L1389" s="53"/>
      <c r="M1389" s="54"/>
      <c r="N1389" s="55"/>
      <c r="O1389" s="56"/>
      <c r="P1389" s="54"/>
      <c r="Q1389" s="55"/>
      <c r="R1389" s="57"/>
      <c r="S1389" s="133"/>
      <c r="T1389" s="134">
        <f t="shared" si="48"/>
        <v>0</v>
      </c>
      <c r="U1389" s="522">
        <f t="shared" si="52"/>
        <v>18</v>
      </c>
    </row>
    <row r="1390" spans="1:21" ht="18" hidden="1" customHeight="1" outlineLevel="3">
      <c r="A1390" s="968"/>
      <c r="B1390" s="969"/>
      <c r="C1390" s="976"/>
      <c r="D1390" s="976"/>
      <c r="E1390" s="523">
        <v>22</v>
      </c>
      <c r="F1390" s="100"/>
      <c r="G1390" s="100"/>
      <c r="H1390" s="51"/>
      <c r="I1390" s="52"/>
      <c r="J1390" s="53"/>
      <c r="K1390" s="52"/>
      <c r="L1390" s="53"/>
      <c r="M1390" s="54"/>
      <c r="N1390" s="55"/>
      <c r="O1390" s="56"/>
      <c r="P1390" s="54"/>
      <c r="Q1390" s="55"/>
      <c r="R1390" s="57"/>
      <c r="S1390" s="133"/>
      <c r="T1390" s="134">
        <f t="shared" si="48"/>
        <v>0</v>
      </c>
      <c r="U1390" s="522">
        <f t="shared" si="52"/>
        <v>18</v>
      </c>
    </row>
    <row r="1391" spans="1:21" ht="18" hidden="1" customHeight="1" outlineLevel="3">
      <c r="A1391" s="968"/>
      <c r="B1391" s="969"/>
      <c r="C1391" s="976"/>
      <c r="D1391" s="976"/>
      <c r="E1391" s="523">
        <v>23</v>
      </c>
      <c r="F1391" s="100"/>
      <c r="G1391" s="100"/>
      <c r="H1391" s="51"/>
      <c r="I1391" s="52"/>
      <c r="J1391" s="53"/>
      <c r="K1391" s="52"/>
      <c r="L1391" s="53"/>
      <c r="M1391" s="54"/>
      <c r="N1391" s="55"/>
      <c r="O1391" s="56"/>
      <c r="P1391" s="54"/>
      <c r="Q1391" s="55"/>
      <c r="R1391" s="57"/>
      <c r="S1391" s="133"/>
      <c r="T1391" s="134">
        <f t="shared" si="48"/>
        <v>0</v>
      </c>
      <c r="U1391" s="522">
        <f t="shared" si="52"/>
        <v>18</v>
      </c>
    </row>
    <row r="1392" spans="1:21" ht="18" hidden="1" customHeight="1" outlineLevel="3">
      <c r="A1392" s="968"/>
      <c r="B1392" s="969"/>
      <c r="C1392" s="976"/>
      <c r="D1392" s="976"/>
      <c r="E1392" s="523">
        <v>24</v>
      </c>
      <c r="F1392" s="100"/>
      <c r="G1392" s="100"/>
      <c r="H1392" s="51"/>
      <c r="I1392" s="52"/>
      <c r="J1392" s="53"/>
      <c r="K1392" s="52"/>
      <c r="L1392" s="53"/>
      <c r="M1392" s="54"/>
      <c r="N1392" s="55"/>
      <c r="O1392" s="56"/>
      <c r="P1392" s="54"/>
      <c r="Q1392" s="55"/>
      <c r="R1392" s="57"/>
      <c r="S1392" s="133"/>
      <c r="T1392" s="134">
        <f t="shared" si="48"/>
        <v>0</v>
      </c>
      <c r="U1392" s="522">
        <f t="shared" si="52"/>
        <v>18</v>
      </c>
    </row>
    <row r="1393" spans="1:21" ht="18" hidden="1" customHeight="1" outlineLevel="3">
      <c r="A1393" s="968"/>
      <c r="B1393" s="969"/>
      <c r="C1393" s="976"/>
      <c r="D1393" s="976"/>
      <c r="E1393" s="523">
        <v>25</v>
      </c>
      <c r="F1393" s="100"/>
      <c r="G1393" s="100"/>
      <c r="H1393" s="51"/>
      <c r="I1393" s="52"/>
      <c r="J1393" s="53"/>
      <c r="K1393" s="52"/>
      <c r="L1393" s="53"/>
      <c r="M1393" s="54"/>
      <c r="N1393" s="55"/>
      <c r="O1393" s="56"/>
      <c r="P1393" s="54"/>
      <c r="Q1393" s="55"/>
      <c r="R1393" s="57"/>
      <c r="S1393" s="133"/>
      <c r="T1393" s="134">
        <f t="shared" si="48"/>
        <v>0</v>
      </c>
      <c r="U1393" s="522">
        <f t="shared" si="52"/>
        <v>18</v>
      </c>
    </row>
    <row r="1394" spans="1:21" ht="18" hidden="1" customHeight="1" outlineLevel="3">
      <c r="A1394" s="968"/>
      <c r="B1394" s="969"/>
      <c r="C1394" s="976"/>
      <c r="D1394" s="976"/>
      <c r="E1394" s="523">
        <v>26</v>
      </c>
      <c r="F1394" s="100"/>
      <c r="G1394" s="100"/>
      <c r="H1394" s="51"/>
      <c r="I1394" s="52"/>
      <c r="J1394" s="53"/>
      <c r="K1394" s="52"/>
      <c r="L1394" s="53"/>
      <c r="M1394" s="54"/>
      <c r="N1394" s="55"/>
      <c r="O1394" s="56"/>
      <c r="P1394" s="54"/>
      <c r="Q1394" s="55"/>
      <c r="R1394" s="57"/>
      <c r="S1394" s="133"/>
      <c r="T1394" s="134">
        <f t="shared" si="48"/>
        <v>0</v>
      </c>
      <c r="U1394" s="522">
        <f t="shared" si="52"/>
        <v>18</v>
      </c>
    </row>
    <row r="1395" spans="1:21" ht="18" hidden="1" customHeight="1" outlineLevel="3">
      <c r="A1395" s="968"/>
      <c r="B1395" s="969"/>
      <c r="C1395" s="976"/>
      <c r="D1395" s="976"/>
      <c r="E1395" s="523">
        <v>27</v>
      </c>
      <c r="F1395" s="100"/>
      <c r="G1395" s="100"/>
      <c r="H1395" s="51"/>
      <c r="I1395" s="52"/>
      <c r="J1395" s="53"/>
      <c r="K1395" s="52"/>
      <c r="L1395" s="53"/>
      <c r="M1395" s="54"/>
      <c r="N1395" s="55"/>
      <c r="O1395" s="56"/>
      <c r="P1395" s="54"/>
      <c r="Q1395" s="55"/>
      <c r="R1395" s="57"/>
      <c r="S1395" s="133"/>
      <c r="T1395" s="134">
        <f t="shared" si="48"/>
        <v>0</v>
      </c>
      <c r="U1395" s="522">
        <f t="shared" si="52"/>
        <v>18</v>
      </c>
    </row>
    <row r="1396" spans="1:21" ht="18" hidden="1" customHeight="1" outlineLevel="3">
      <c r="A1396" s="968"/>
      <c r="B1396" s="969"/>
      <c r="C1396" s="976"/>
      <c r="D1396" s="976"/>
      <c r="E1396" s="523">
        <v>28</v>
      </c>
      <c r="F1396" s="100"/>
      <c r="G1396" s="100"/>
      <c r="H1396" s="51"/>
      <c r="I1396" s="52"/>
      <c r="J1396" s="53"/>
      <c r="K1396" s="55"/>
      <c r="L1396" s="56"/>
      <c r="M1396" s="54"/>
      <c r="N1396" s="55"/>
      <c r="O1396" s="56"/>
      <c r="P1396" s="54"/>
      <c r="Q1396" s="55"/>
      <c r="R1396" s="57"/>
      <c r="S1396" s="133"/>
      <c r="T1396" s="134">
        <f t="shared" si="48"/>
        <v>0</v>
      </c>
      <c r="U1396" s="522">
        <f t="shared" si="52"/>
        <v>18</v>
      </c>
    </row>
    <row r="1397" spans="1:21" ht="18" hidden="1" customHeight="1" outlineLevel="3">
      <c r="A1397" s="968"/>
      <c r="B1397" s="969"/>
      <c r="C1397" s="976"/>
      <c r="D1397" s="976"/>
      <c r="E1397" s="523">
        <v>29</v>
      </c>
      <c r="F1397" s="100"/>
      <c r="G1397" s="100"/>
      <c r="H1397" s="51"/>
      <c r="I1397" s="52"/>
      <c r="J1397" s="53"/>
      <c r="K1397" s="55"/>
      <c r="L1397" s="56"/>
      <c r="M1397" s="54"/>
      <c r="N1397" s="55"/>
      <c r="O1397" s="56"/>
      <c r="P1397" s="54"/>
      <c r="Q1397" s="55"/>
      <c r="R1397" s="57"/>
      <c r="S1397" s="133"/>
      <c r="T1397" s="134">
        <f t="shared" si="48"/>
        <v>0</v>
      </c>
      <c r="U1397" s="522">
        <f t="shared" si="52"/>
        <v>18</v>
      </c>
    </row>
    <row r="1398" spans="1:21" ht="18" hidden="1" customHeight="1" outlineLevel="3">
      <c r="A1398" s="968"/>
      <c r="B1398" s="969"/>
      <c r="C1398" s="976"/>
      <c r="D1398" s="976"/>
      <c r="E1398" s="523">
        <v>30</v>
      </c>
      <c r="F1398" s="100"/>
      <c r="G1398" s="100"/>
      <c r="H1398" s="51"/>
      <c r="I1398" s="52"/>
      <c r="J1398" s="53"/>
      <c r="K1398" s="55"/>
      <c r="L1398" s="56"/>
      <c r="M1398" s="54"/>
      <c r="N1398" s="55"/>
      <c r="O1398" s="56"/>
      <c r="P1398" s="54"/>
      <c r="Q1398" s="55"/>
      <c r="R1398" s="57"/>
      <c r="S1398" s="133"/>
      <c r="T1398" s="134">
        <f t="shared" si="48"/>
        <v>0</v>
      </c>
      <c r="U1398" s="522">
        <f t="shared" si="52"/>
        <v>18</v>
      </c>
    </row>
    <row r="1399" spans="1:21" ht="18" hidden="1" customHeight="1" outlineLevel="4">
      <c r="A1399" s="968"/>
      <c r="B1399" s="969"/>
      <c r="C1399" s="976"/>
      <c r="D1399" s="976"/>
      <c r="E1399" s="523">
        <v>31</v>
      </c>
      <c r="F1399" s="100"/>
      <c r="G1399" s="100"/>
      <c r="H1399" s="51"/>
      <c r="I1399" s="52"/>
      <c r="J1399" s="53"/>
      <c r="K1399" s="55"/>
      <c r="L1399" s="56"/>
      <c r="M1399" s="54"/>
      <c r="N1399" s="55"/>
      <c r="O1399" s="56"/>
      <c r="P1399" s="54"/>
      <c r="Q1399" s="55"/>
      <c r="R1399" s="57"/>
      <c r="S1399" s="133"/>
      <c r="T1399" s="134">
        <f t="shared" si="48"/>
        <v>0</v>
      </c>
      <c r="U1399" s="522">
        <f t="shared" si="52"/>
        <v>18</v>
      </c>
    </row>
    <row r="1400" spans="1:21" ht="18" hidden="1" customHeight="1" outlineLevel="4">
      <c r="A1400" s="968"/>
      <c r="B1400" s="969"/>
      <c r="C1400" s="976"/>
      <c r="D1400" s="976"/>
      <c r="E1400" s="523">
        <v>32</v>
      </c>
      <c r="F1400" s="100"/>
      <c r="G1400" s="100"/>
      <c r="H1400" s="51"/>
      <c r="I1400" s="52"/>
      <c r="J1400" s="53"/>
      <c r="K1400" s="52"/>
      <c r="L1400" s="53"/>
      <c r="M1400" s="54"/>
      <c r="N1400" s="52"/>
      <c r="O1400" s="56"/>
      <c r="P1400" s="76"/>
      <c r="Q1400" s="55"/>
      <c r="R1400" s="57"/>
      <c r="S1400" s="133"/>
      <c r="T1400" s="134">
        <f t="shared" si="48"/>
        <v>0</v>
      </c>
      <c r="U1400" s="522">
        <f t="shared" si="52"/>
        <v>18</v>
      </c>
    </row>
    <row r="1401" spans="1:21" ht="18" hidden="1" customHeight="1" outlineLevel="4">
      <c r="A1401" s="968"/>
      <c r="B1401" s="969"/>
      <c r="C1401" s="976"/>
      <c r="D1401" s="976"/>
      <c r="E1401" s="523">
        <v>33</v>
      </c>
      <c r="F1401" s="100"/>
      <c r="G1401" s="100"/>
      <c r="H1401" s="51"/>
      <c r="I1401" s="52"/>
      <c r="J1401" s="53"/>
      <c r="K1401" s="52"/>
      <c r="L1401" s="53"/>
      <c r="M1401" s="54"/>
      <c r="N1401" s="52"/>
      <c r="O1401" s="56"/>
      <c r="P1401" s="76"/>
      <c r="Q1401" s="55"/>
      <c r="R1401" s="57"/>
      <c r="S1401" s="133"/>
      <c r="T1401" s="134">
        <f t="shared" si="48"/>
        <v>0</v>
      </c>
      <c r="U1401" s="522">
        <f t="shared" si="52"/>
        <v>18</v>
      </c>
    </row>
    <row r="1402" spans="1:21" ht="18" hidden="1" customHeight="1" outlineLevel="4">
      <c r="A1402" s="968"/>
      <c r="B1402" s="969"/>
      <c r="C1402" s="976"/>
      <c r="D1402" s="976"/>
      <c r="E1402" s="523">
        <v>34</v>
      </c>
      <c r="F1402" s="100"/>
      <c r="G1402" s="100"/>
      <c r="H1402" s="51"/>
      <c r="I1402" s="52"/>
      <c r="J1402" s="53"/>
      <c r="K1402" s="52"/>
      <c r="L1402" s="53"/>
      <c r="M1402" s="54"/>
      <c r="N1402" s="52"/>
      <c r="O1402" s="56"/>
      <c r="P1402" s="76"/>
      <c r="Q1402" s="55"/>
      <c r="R1402" s="57"/>
      <c r="S1402" s="133"/>
      <c r="T1402" s="134">
        <f t="shared" si="48"/>
        <v>0</v>
      </c>
      <c r="U1402" s="522">
        <f t="shared" si="52"/>
        <v>18</v>
      </c>
    </row>
    <row r="1403" spans="1:21" ht="18" hidden="1" customHeight="1" outlineLevel="4">
      <c r="A1403" s="968"/>
      <c r="B1403" s="969"/>
      <c r="C1403" s="976"/>
      <c r="D1403" s="976"/>
      <c r="E1403" s="523">
        <v>35</v>
      </c>
      <c r="F1403" s="100"/>
      <c r="G1403" s="100"/>
      <c r="H1403" s="51"/>
      <c r="I1403" s="52"/>
      <c r="J1403" s="53"/>
      <c r="K1403" s="52"/>
      <c r="L1403" s="53"/>
      <c r="M1403" s="54"/>
      <c r="N1403" s="55"/>
      <c r="O1403" s="56"/>
      <c r="P1403" s="54"/>
      <c r="Q1403" s="55"/>
      <c r="R1403" s="57"/>
      <c r="S1403" s="133"/>
      <c r="T1403" s="134">
        <f t="shared" si="48"/>
        <v>0</v>
      </c>
      <c r="U1403" s="522">
        <f t="shared" si="52"/>
        <v>18</v>
      </c>
    </row>
    <row r="1404" spans="1:21" ht="18" hidden="1" customHeight="1" outlineLevel="4">
      <c r="A1404" s="968"/>
      <c r="B1404" s="969"/>
      <c r="C1404" s="976"/>
      <c r="D1404" s="976"/>
      <c r="E1404" s="523">
        <v>36</v>
      </c>
      <c r="F1404" s="100"/>
      <c r="G1404" s="100"/>
      <c r="H1404" s="51"/>
      <c r="I1404" s="52"/>
      <c r="J1404" s="53"/>
      <c r="K1404" s="52"/>
      <c r="L1404" s="53"/>
      <c r="M1404" s="54"/>
      <c r="N1404" s="55"/>
      <c r="O1404" s="56"/>
      <c r="P1404" s="54"/>
      <c r="Q1404" s="55"/>
      <c r="R1404" s="57"/>
      <c r="S1404" s="133"/>
      <c r="T1404" s="134">
        <f t="shared" si="48"/>
        <v>0</v>
      </c>
      <c r="U1404" s="522">
        <f t="shared" si="52"/>
        <v>18</v>
      </c>
    </row>
    <row r="1405" spans="1:21" ht="18" hidden="1" customHeight="1" outlineLevel="4">
      <c r="A1405" s="968"/>
      <c r="B1405" s="969"/>
      <c r="C1405" s="976"/>
      <c r="D1405" s="976"/>
      <c r="E1405" s="523">
        <v>37</v>
      </c>
      <c r="F1405" s="100"/>
      <c r="G1405" s="100"/>
      <c r="H1405" s="51"/>
      <c r="I1405" s="52"/>
      <c r="J1405" s="53"/>
      <c r="K1405" s="52"/>
      <c r="L1405" s="53"/>
      <c r="M1405" s="54"/>
      <c r="N1405" s="55"/>
      <c r="O1405" s="56"/>
      <c r="P1405" s="54"/>
      <c r="Q1405" s="55"/>
      <c r="R1405" s="57"/>
      <c r="S1405" s="133"/>
      <c r="T1405" s="134">
        <f t="shared" si="48"/>
        <v>0</v>
      </c>
      <c r="U1405" s="522">
        <f t="shared" si="52"/>
        <v>18</v>
      </c>
    </row>
    <row r="1406" spans="1:21" ht="18" hidden="1" customHeight="1" outlineLevel="4">
      <c r="A1406" s="968"/>
      <c r="B1406" s="969"/>
      <c r="C1406" s="976"/>
      <c r="D1406" s="976"/>
      <c r="E1406" s="523">
        <v>38</v>
      </c>
      <c r="F1406" s="100"/>
      <c r="G1406" s="100"/>
      <c r="H1406" s="51"/>
      <c r="I1406" s="52"/>
      <c r="J1406" s="53"/>
      <c r="K1406" s="52"/>
      <c r="L1406" s="53"/>
      <c r="M1406" s="54"/>
      <c r="N1406" s="55"/>
      <c r="O1406" s="56"/>
      <c r="P1406" s="54"/>
      <c r="Q1406" s="55"/>
      <c r="R1406" s="57"/>
      <c r="S1406" s="133"/>
      <c r="T1406" s="134">
        <f t="shared" si="48"/>
        <v>0</v>
      </c>
      <c r="U1406" s="522">
        <f t="shared" si="52"/>
        <v>18</v>
      </c>
    </row>
    <row r="1407" spans="1:21" ht="18" hidden="1" customHeight="1" outlineLevel="4">
      <c r="A1407" s="968"/>
      <c r="B1407" s="969"/>
      <c r="C1407" s="976"/>
      <c r="D1407" s="976"/>
      <c r="E1407" s="523">
        <v>39</v>
      </c>
      <c r="F1407" s="100"/>
      <c r="G1407" s="100"/>
      <c r="H1407" s="51"/>
      <c r="I1407" s="52"/>
      <c r="J1407" s="53"/>
      <c r="K1407" s="52"/>
      <c r="L1407" s="53"/>
      <c r="M1407" s="54"/>
      <c r="N1407" s="55"/>
      <c r="O1407" s="56"/>
      <c r="P1407" s="54"/>
      <c r="Q1407" s="55"/>
      <c r="R1407" s="57"/>
      <c r="S1407" s="133"/>
      <c r="T1407" s="134">
        <f t="shared" si="48"/>
        <v>0</v>
      </c>
      <c r="U1407" s="522">
        <f t="shared" si="52"/>
        <v>18</v>
      </c>
    </row>
    <row r="1408" spans="1:21" ht="18" hidden="1" customHeight="1" outlineLevel="4">
      <c r="A1408" s="968"/>
      <c r="B1408" s="969"/>
      <c r="C1408" s="976"/>
      <c r="D1408" s="976"/>
      <c r="E1408" s="523">
        <v>40</v>
      </c>
      <c r="F1408" s="100"/>
      <c r="G1408" s="100"/>
      <c r="H1408" s="51"/>
      <c r="I1408" s="52"/>
      <c r="J1408" s="53"/>
      <c r="K1408" s="52"/>
      <c r="L1408" s="53"/>
      <c r="M1408" s="54"/>
      <c r="N1408" s="55"/>
      <c r="O1408" s="56"/>
      <c r="P1408" s="54"/>
      <c r="Q1408" s="55"/>
      <c r="R1408" s="57"/>
      <c r="S1408" s="133"/>
      <c r="T1408" s="134">
        <f t="shared" si="48"/>
        <v>0</v>
      </c>
      <c r="U1408" s="522">
        <f t="shared" si="52"/>
        <v>18</v>
      </c>
    </row>
    <row r="1409" spans="1:21" ht="18" hidden="1" customHeight="1" outlineLevel="4">
      <c r="A1409" s="968"/>
      <c r="B1409" s="969"/>
      <c r="C1409" s="976"/>
      <c r="D1409" s="976"/>
      <c r="E1409" s="523">
        <v>41</v>
      </c>
      <c r="F1409" s="100"/>
      <c r="G1409" s="100"/>
      <c r="H1409" s="51"/>
      <c r="I1409" s="52"/>
      <c r="J1409" s="53"/>
      <c r="K1409" s="52"/>
      <c r="L1409" s="53"/>
      <c r="M1409" s="54"/>
      <c r="N1409" s="55"/>
      <c r="O1409" s="56"/>
      <c r="P1409" s="54"/>
      <c r="Q1409" s="55"/>
      <c r="R1409" s="57"/>
      <c r="S1409" s="133"/>
      <c r="T1409" s="134">
        <f t="shared" si="48"/>
        <v>0</v>
      </c>
      <c r="U1409" s="522">
        <f t="shared" si="52"/>
        <v>18</v>
      </c>
    </row>
    <row r="1410" spans="1:21" ht="18" hidden="1" customHeight="1" outlineLevel="4">
      <c r="A1410" s="968"/>
      <c r="B1410" s="969"/>
      <c r="C1410" s="976"/>
      <c r="D1410" s="976"/>
      <c r="E1410" s="523">
        <v>42</v>
      </c>
      <c r="F1410" s="100"/>
      <c r="G1410" s="100"/>
      <c r="H1410" s="51"/>
      <c r="I1410" s="52"/>
      <c r="J1410" s="53"/>
      <c r="K1410" s="52"/>
      <c r="L1410" s="53"/>
      <c r="M1410" s="54"/>
      <c r="N1410" s="55"/>
      <c r="O1410" s="56"/>
      <c r="P1410" s="54"/>
      <c r="Q1410" s="55"/>
      <c r="R1410" s="57"/>
      <c r="S1410" s="133"/>
      <c r="T1410" s="134">
        <f t="shared" si="48"/>
        <v>0</v>
      </c>
      <c r="U1410" s="522">
        <f t="shared" si="52"/>
        <v>18</v>
      </c>
    </row>
    <row r="1411" spans="1:21" ht="18" hidden="1" customHeight="1" outlineLevel="4">
      <c r="A1411" s="968"/>
      <c r="B1411" s="969"/>
      <c r="C1411" s="976"/>
      <c r="D1411" s="976"/>
      <c r="E1411" s="523">
        <v>43</v>
      </c>
      <c r="F1411" s="100"/>
      <c r="G1411" s="100"/>
      <c r="H1411" s="51"/>
      <c r="I1411" s="52"/>
      <c r="J1411" s="53"/>
      <c r="K1411" s="52"/>
      <c r="L1411" s="53"/>
      <c r="M1411" s="54"/>
      <c r="N1411" s="55"/>
      <c r="O1411" s="56"/>
      <c r="P1411" s="54"/>
      <c r="Q1411" s="55"/>
      <c r="R1411" s="57"/>
      <c r="S1411" s="133"/>
      <c r="T1411" s="134">
        <f t="shared" si="48"/>
        <v>0</v>
      </c>
      <c r="U1411" s="522">
        <f t="shared" si="52"/>
        <v>18</v>
      </c>
    </row>
    <row r="1412" spans="1:21" ht="18" hidden="1" customHeight="1" outlineLevel="4">
      <c r="A1412" s="968"/>
      <c r="B1412" s="969"/>
      <c r="C1412" s="976"/>
      <c r="D1412" s="976"/>
      <c r="E1412" s="523">
        <v>44</v>
      </c>
      <c r="F1412" s="100"/>
      <c r="G1412" s="100"/>
      <c r="H1412" s="51"/>
      <c r="I1412" s="52"/>
      <c r="J1412" s="53"/>
      <c r="K1412" s="52"/>
      <c r="L1412" s="53"/>
      <c r="M1412" s="54"/>
      <c r="N1412" s="55"/>
      <c r="O1412" s="56"/>
      <c r="P1412" s="54"/>
      <c r="Q1412" s="55"/>
      <c r="R1412" s="57"/>
      <c r="S1412" s="133"/>
      <c r="T1412" s="134">
        <f t="shared" si="48"/>
        <v>0</v>
      </c>
      <c r="U1412" s="522">
        <f t="shared" si="52"/>
        <v>18</v>
      </c>
    </row>
    <row r="1413" spans="1:21" ht="18" hidden="1" customHeight="1" outlineLevel="4">
      <c r="A1413" s="968"/>
      <c r="B1413" s="969"/>
      <c r="C1413" s="976"/>
      <c r="D1413" s="976"/>
      <c r="E1413" s="523">
        <v>45</v>
      </c>
      <c r="F1413" s="100"/>
      <c r="G1413" s="100"/>
      <c r="H1413" s="51"/>
      <c r="I1413" s="52"/>
      <c r="J1413" s="53"/>
      <c r="K1413" s="52"/>
      <c r="L1413" s="53"/>
      <c r="M1413" s="54"/>
      <c r="N1413" s="55"/>
      <c r="O1413" s="56"/>
      <c r="P1413" s="54"/>
      <c r="Q1413" s="55"/>
      <c r="R1413" s="57"/>
      <c r="S1413" s="133"/>
      <c r="T1413" s="134">
        <f t="shared" si="48"/>
        <v>0</v>
      </c>
      <c r="U1413" s="522">
        <f t="shared" si="52"/>
        <v>18</v>
      </c>
    </row>
    <row r="1414" spans="1:21" ht="18" hidden="1" customHeight="1" outlineLevel="4">
      <c r="A1414" s="968"/>
      <c r="B1414" s="969"/>
      <c r="C1414" s="976"/>
      <c r="D1414" s="976"/>
      <c r="E1414" s="523">
        <v>46</v>
      </c>
      <c r="F1414" s="100"/>
      <c r="G1414" s="100"/>
      <c r="H1414" s="51"/>
      <c r="I1414" s="52"/>
      <c r="J1414" s="53"/>
      <c r="K1414" s="55"/>
      <c r="L1414" s="56"/>
      <c r="M1414" s="54"/>
      <c r="N1414" s="55"/>
      <c r="O1414" s="56"/>
      <c r="P1414" s="54"/>
      <c r="Q1414" s="55"/>
      <c r="R1414" s="57"/>
      <c r="S1414" s="133"/>
      <c r="T1414" s="134">
        <f t="shared" si="48"/>
        <v>0</v>
      </c>
      <c r="U1414" s="522">
        <f t="shared" si="52"/>
        <v>18</v>
      </c>
    </row>
    <row r="1415" spans="1:21" ht="18" hidden="1" customHeight="1" outlineLevel="4">
      <c r="A1415" s="968"/>
      <c r="B1415" s="969"/>
      <c r="C1415" s="976"/>
      <c r="D1415" s="976"/>
      <c r="E1415" s="523">
        <v>47</v>
      </c>
      <c r="F1415" s="100"/>
      <c r="G1415" s="100"/>
      <c r="H1415" s="51"/>
      <c r="I1415" s="52"/>
      <c r="J1415" s="53"/>
      <c r="K1415" s="55"/>
      <c r="L1415" s="56"/>
      <c r="M1415" s="54"/>
      <c r="N1415" s="55"/>
      <c r="O1415" s="56"/>
      <c r="P1415" s="54"/>
      <c r="Q1415" s="55"/>
      <c r="R1415" s="57"/>
      <c r="S1415" s="133"/>
      <c r="T1415" s="134">
        <f t="shared" si="48"/>
        <v>0</v>
      </c>
      <c r="U1415" s="522">
        <f t="shared" si="52"/>
        <v>18</v>
      </c>
    </row>
    <row r="1416" spans="1:21" ht="18" hidden="1" customHeight="1" outlineLevel="4">
      <c r="A1416" s="968"/>
      <c r="B1416" s="969"/>
      <c r="C1416" s="976"/>
      <c r="D1416" s="976"/>
      <c r="E1416" s="523">
        <v>48</v>
      </c>
      <c r="F1416" s="100"/>
      <c r="G1416" s="100"/>
      <c r="H1416" s="51"/>
      <c r="I1416" s="52"/>
      <c r="J1416" s="53"/>
      <c r="K1416" s="55"/>
      <c r="L1416" s="56"/>
      <c r="M1416" s="54"/>
      <c r="N1416" s="55"/>
      <c r="O1416" s="56"/>
      <c r="P1416" s="54"/>
      <c r="Q1416" s="55"/>
      <c r="R1416" s="57"/>
      <c r="S1416" s="133"/>
      <c r="T1416" s="134">
        <f t="shared" si="48"/>
        <v>0</v>
      </c>
      <c r="U1416" s="522">
        <f t="shared" si="52"/>
        <v>18</v>
      </c>
    </row>
    <row r="1417" spans="1:21" ht="18" hidden="1" customHeight="1" outlineLevel="4">
      <c r="A1417" s="968"/>
      <c r="B1417" s="969"/>
      <c r="C1417" s="976"/>
      <c r="D1417" s="976"/>
      <c r="E1417" s="523">
        <v>49</v>
      </c>
      <c r="F1417" s="100"/>
      <c r="G1417" s="100"/>
      <c r="H1417" s="51"/>
      <c r="I1417" s="52"/>
      <c r="J1417" s="53"/>
      <c r="K1417" s="52"/>
      <c r="L1417" s="53"/>
      <c r="M1417" s="54"/>
      <c r="N1417" s="52"/>
      <c r="O1417" s="56"/>
      <c r="P1417" s="76"/>
      <c r="Q1417" s="55"/>
      <c r="R1417" s="57"/>
      <c r="S1417" s="133"/>
      <c r="T1417" s="134">
        <f t="shared" si="48"/>
        <v>0</v>
      </c>
      <c r="U1417" s="522">
        <f t="shared" si="52"/>
        <v>18</v>
      </c>
    </row>
    <row r="1418" spans="1:21" ht="18" hidden="1" customHeight="1" outlineLevel="4">
      <c r="A1418" s="968"/>
      <c r="B1418" s="969"/>
      <c r="C1418" s="976"/>
      <c r="D1418" s="976"/>
      <c r="E1418" s="523">
        <v>50</v>
      </c>
      <c r="F1418" s="100"/>
      <c r="G1418" s="100"/>
      <c r="H1418" s="51"/>
      <c r="I1418" s="52"/>
      <c r="J1418" s="53"/>
      <c r="K1418" s="52"/>
      <c r="L1418" s="53"/>
      <c r="M1418" s="54"/>
      <c r="N1418" s="52"/>
      <c r="O1418" s="56"/>
      <c r="P1418" s="76"/>
      <c r="Q1418" s="55"/>
      <c r="R1418" s="57"/>
      <c r="S1418" s="133"/>
      <c r="T1418" s="134">
        <f t="shared" si="48"/>
        <v>0</v>
      </c>
      <c r="U1418" s="522">
        <f t="shared" si="52"/>
        <v>18</v>
      </c>
    </row>
    <row r="1419" spans="1:21" ht="18" hidden="1" customHeight="1" outlineLevel="4">
      <c r="A1419" s="968"/>
      <c r="B1419" s="969"/>
      <c r="C1419" s="976"/>
      <c r="D1419" s="976"/>
      <c r="E1419" s="523">
        <v>51</v>
      </c>
      <c r="F1419" s="100"/>
      <c r="G1419" s="100"/>
      <c r="H1419" s="51"/>
      <c r="I1419" s="52"/>
      <c r="J1419" s="53"/>
      <c r="K1419" s="52"/>
      <c r="L1419" s="53"/>
      <c r="M1419" s="54"/>
      <c r="N1419" s="52"/>
      <c r="O1419" s="56"/>
      <c r="P1419" s="76"/>
      <c r="Q1419" s="55"/>
      <c r="R1419" s="57"/>
      <c r="S1419" s="133"/>
      <c r="T1419" s="134">
        <f t="shared" si="48"/>
        <v>0</v>
      </c>
      <c r="U1419" s="522">
        <f t="shared" si="52"/>
        <v>18</v>
      </c>
    </row>
    <row r="1420" spans="1:21" ht="18" hidden="1" customHeight="1" outlineLevel="4">
      <c r="A1420" s="968"/>
      <c r="B1420" s="969"/>
      <c r="C1420" s="976"/>
      <c r="D1420" s="976"/>
      <c r="E1420" s="523">
        <v>52</v>
      </c>
      <c r="F1420" s="100"/>
      <c r="G1420" s="100"/>
      <c r="H1420" s="51"/>
      <c r="I1420" s="52"/>
      <c r="J1420" s="53"/>
      <c r="K1420" s="52"/>
      <c r="L1420" s="53"/>
      <c r="M1420" s="54"/>
      <c r="N1420" s="55"/>
      <c r="O1420" s="56"/>
      <c r="P1420" s="54"/>
      <c r="Q1420" s="55"/>
      <c r="R1420" s="57"/>
      <c r="S1420" s="133"/>
      <c r="T1420" s="134">
        <f t="shared" si="48"/>
        <v>0</v>
      </c>
      <c r="U1420" s="522">
        <f t="shared" si="52"/>
        <v>18</v>
      </c>
    </row>
    <row r="1421" spans="1:21" ht="18" hidden="1" customHeight="1" outlineLevel="4">
      <c r="A1421" s="968"/>
      <c r="B1421" s="969"/>
      <c r="C1421" s="976"/>
      <c r="D1421" s="976"/>
      <c r="E1421" s="523">
        <v>53</v>
      </c>
      <c r="F1421" s="100"/>
      <c r="G1421" s="100"/>
      <c r="H1421" s="51"/>
      <c r="I1421" s="52"/>
      <c r="J1421" s="53"/>
      <c r="K1421" s="52"/>
      <c r="L1421" s="53"/>
      <c r="M1421" s="54"/>
      <c r="N1421" s="55"/>
      <c r="O1421" s="56"/>
      <c r="P1421" s="54"/>
      <c r="Q1421" s="55"/>
      <c r="R1421" s="57"/>
      <c r="S1421" s="133"/>
      <c r="T1421" s="134">
        <f t="shared" si="48"/>
        <v>0</v>
      </c>
      <c r="U1421" s="522">
        <f t="shared" si="52"/>
        <v>18</v>
      </c>
    </row>
    <row r="1422" spans="1:21" ht="18" hidden="1" customHeight="1" outlineLevel="4">
      <c r="A1422" s="968"/>
      <c r="B1422" s="969"/>
      <c r="C1422" s="976"/>
      <c r="D1422" s="976"/>
      <c r="E1422" s="523">
        <v>54</v>
      </c>
      <c r="F1422" s="100"/>
      <c r="G1422" s="100"/>
      <c r="H1422" s="51"/>
      <c r="I1422" s="52"/>
      <c r="J1422" s="53"/>
      <c r="K1422" s="52"/>
      <c r="L1422" s="53"/>
      <c r="M1422" s="54"/>
      <c r="N1422" s="55"/>
      <c r="O1422" s="56"/>
      <c r="P1422" s="54"/>
      <c r="Q1422" s="55"/>
      <c r="R1422" s="57"/>
      <c r="S1422" s="133"/>
      <c r="T1422" s="134">
        <f t="shared" si="48"/>
        <v>0</v>
      </c>
      <c r="U1422" s="522">
        <f t="shared" si="52"/>
        <v>18</v>
      </c>
    </row>
    <row r="1423" spans="1:21" ht="18" hidden="1" customHeight="1" outlineLevel="4">
      <c r="A1423" s="968"/>
      <c r="B1423" s="969"/>
      <c r="C1423" s="976"/>
      <c r="D1423" s="976"/>
      <c r="E1423" s="523">
        <v>55</v>
      </c>
      <c r="F1423" s="100"/>
      <c r="G1423" s="100"/>
      <c r="H1423" s="51"/>
      <c r="I1423" s="52"/>
      <c r="J1423" s="53"/>
      <c r="K1423" s="52"/>
      <c r="L1423" s="53"/>
      <c r="M1423" s="54"/>
      <c r="N1423" s="55"/>
      <c r="O1423" s="56"/>
      <c r="P1423" s="54"/>
      <c r="Q1423" s="55"/>
      <c r="R1423" s="57"/>
      <c r="S1423" s="133"/>
      <c r="T1423" s="134">
        <f t="shared" si="48"/>
        <v>0</v>
      </c>
      <c r="U1423" s="522">
        <f t="shared" si="52"/>
        <v>18</v>
      </c>
    </row>
    <row r="1424" spans="1:21" ht="18" hidden="1" customHeight="1" outlineLevel="4">
      <c r="A1424" s="968"/>
      <c r="B1424" s="969"/>
      <c r="C1424" s="976"/>
      <c r="D1424" s="976"/>
      <c r="E1424" s="523">
        <v>56</v>
      </c>
      <c r="F1424" s="100"/>
      <c r="G1424" s="100"/>
      <c r="H1424" s="51"/>
      <c r="I1424" s="52"/>
      <c r="J1424" s="53"/>
      <c r="K1424" s="52"/>
      <c r="L1424" s="53"/>
      <c r="M1424" s="54"/>
      <c r="N1424" s="55"/>
      <c r="O1424" s="56"/>
      <c r="P1424" s="54"/>
      <c r="Q1424" s="55"/>
      <c r="R1424" s="57"/>
      <c r="S1424" s="133"/>
      <c r="T1424" s="134">
        <f t="shared" si="48"/>
        <v>0</v>
      </c>
      <c r="U1424" s="522">
        <f t="shared" si="52"/>
        <v>18</v>
      </c>
    </row>
    <row r="1425" spans="1:21" ht="18" hidden="1" customHeight="1" outlineLevel="4">
      <c r="A1425" s="968"/>
      <c r="B1425" s="969"/>
      <c r="C1425" s="976"/>
      <c r="D1425" s="976"/>
      <c r="E1425" s="523">
        <v>57</v>
      </c>
      <c r="F1425" s="100"/>
      <c r="G1425" s="100"/>
      <c r="H1425" s="51"/>
      <c r="I1425" s="52"/>
      <c r="J1425" s="53"/>
      <c r="K1425" s="52"/>
      <c r="L1425" s="53"/>
      <c r="M1425" s="54"/>
      <c r="N1425" s="55"/>
      <c r="O1425" s="56"/>
      <c r="P1425" s="54"/>
      <c r="Q1425" s="55"/>
      <c r="R1425" s="57"/>
      <c r="S1425" s="133"/>
      <c r="T1425" s="134">
        <f t="shared" si="48"/>
        <v>0</v>
      </c>
      <c r="U1425" s="522">
        <f t="shared" si="52"/>
        <v>18</v>
      </c>
    </row>
    <row r="1426" spans="1:21" ht="18" hidden="1" customHeight="1" outlineLevel="4">
      <c r="A1426" s="968"/>
      <c r="B1426" s="969"/>
      <c r="C1426" s="976"/>
      <c r="D1426" s="976"/>
      <c r="E1426" s="523">
        <v>58</v>
      </c>
      <c r="F1426" s="100"/>
      <c r="G1426" s="100"/>
      <c r="H1426" s="51"/>
      <c r="I1426" s="52"/>
      <c r="J1426" s="53"/>
      <c r="K1426" s="52"/>
      <c r="L1426" s="53"/>
      <c r="M1426" s="54"/>
      <c r="N1426" s="55"/>
      <c r="O1426" s="56"/>
      <c r="P1426" s="54"/>
      <c r="Q1426" s="55"/>
      <c r="R1426" s="57"/>
      <c r="S1426" s="133"/>
      <c r="T1426" s="134">
        <f t="shared" si="48"/>
        <v>0</v>
      </c>
      <c r="U1426" s="522">
        <f t="shared" si="52"/>
        <v>18</v>
      </c>
    </row>
    <row r="1427" spans="1:21" ht="18" hidden="1" customHeight="1" outlineLevel="4">
      <c r="A1427" s="968"/>
      <c r="B1427" s="969"/>
      <c r="C1427" s="976"/>
      <c r="D1427" s="976"/>
      <c r="E1427" s="523">
        <v>59</v>
      </c>
      <c r="F1427" s="100"/>
      <c r="G1427" s="100"/>
      <c r="H1427" s="51"/>
      <c r="I1427" s="52"/>
      <c r="J1427" s="53"/>
      <c r="K1427" s="52"/>
      <c r="L1427" s="53"/>
      <c r="M1427" s="54"/>
      <c r="N1427" s="55"/>
      <c r="O1427" s="56"/>
      <c r="P1427" s="54"/>
      <c r="Q1427" s="55"/>
      <c r="R1427" s="57"/>
      <c r="S1427" s="133"/>
      <c r="T1427" s="134">
        <f t="shared" si="48"/>
        <v>0</v>
      </c>
      <c r="U1427" s="522">
        <f t="shared" si="52"/>
        <v>18</v>
      </c>
    </row>
    <row r="1428" spans="1:21" ht="18" hidden="1" customHeight="1" outlineLevel="4">
      <c r="A1428" s="968"/>
      <c r="B1428" s="969"/>
      <c r="C1428" s="976"/>
      <c r="D1428" s="976"/>
      <c r="E1428" s="523">
        <v>60</v>
      </c>
      <c r="F1428" s="100"/>
      <c r="G1428" s="100"/>
      <c r="H1428" s="51"/>
      <c r="I1428" s="52"/>
      <c r="J1428" s="53"/>
      <c r="K1428" s="52"/>
      <c r="L1428" s="53"/>
      <c r="M1428" s="54"/>
      <c r="N1428" s="55"/>
      <c r="O1428" s="56"/>
      <c r="P1428" s="54"/>
      <c r="Q1428" s="55"/>
      <c r="R1428" s="57"/>
      <c r="S1428" s="133"/>
      <c r="T1428" s="134">
        <f t="shared" si="48"/>
        <v>0</v>
      </c>
      <c r="U1428" s="522">
        <f t="shared" si="52"/>
        <v>18</v>
      </c>
    </row>
    <row r="1429" spans="1:21" ht="18" hidden="1" customHeight="1" outlineLevel="4">
      <c r="A1429" s="968"/>
      <c r="B1429" s="969"/>
      <c r="C1429" s="976"/>
      <c r="D1429" s="976"/>
      <c r="E1429" s="523">
        <v>61</v>
      </c>
      <c r="F1429" s="100"/>
      <c r="G1429" s="100"/>
      <c r="H1429" s="51"/>
      <c r="I1429" s="52"/>
      <c r="J1429" s="53"/>
      <c r="K1429" s="52"/>
      <c r="L1429" s="53"/>
      <c r="M1429" s="54"/>
      <c r="N1429" s="55"/>
      <c r="O1429" s="56"/>
      <c r="P1429" s="54"/>
      <c r="Q1429" s="55"/>
      <c r="R1429" s="57"/>
      <c r="S1429" s="133"/>
      <c r="T1429" s="134">
        <f t="shared" si="48"/>
        <v>0</v>
      </c>
      <c r="U1429" s="522">
        <f t="shared" si="52"/>
        <v>18</v>
      </c>
    </row>
    <row r="1430" spans="1:21" ht="18" hidden="1" customHeight="1" outlineLevel="4">
      <c r="A1430" s="968"/>
      <c r="B1430" s="969"/>
      <c r="C1430" s="976"/>
      <c r="D1430" s="976"/>
      <c r="E1430" s="523">
        <v>62</v>
      </c>
      <c r="F1430" s="100"/>
      <c r="G1430" s="100"/>
      <c r="H1430" s="51"/>
      <c r="I1430" s="52"/>
      <c r="J1430" s="53"/>
      <c r="K1430" s="52"/>
      <c r="L1430" s="53"/>
      <c r="M1430" s="54"/>
      <c r="N1430" s="55"/>
      <c r="O1430" s="56"/>
      <c r="P1430" s="54"/>
      <c r="Q1430" s="55"/>
      <c r="R1430" s="57"/>
      <c r="S1430" s="133"/>
      <c r="T1430" s="134">
        <f t="shared" si="48"/>
        <v>0</v>
      </c>
      <c r="U1430" s="522">
        <f t="shared" si="52"/>
        <v>18</v>
      </c>
    </row>
    <row r="1431" spans="1:21" ht="18" hidden="1" customHeight="1" outlineLevel="4">
      <c r="A1431" s="968"/>
      <c r="B1431" s="969"/>
      <c r="C1431" s="976"/>
      <c r="D1431" s="976"/>
      <c r="E1431" s="523">
        <v>63</v>
      </c>
      <c r="F1431" s="100"/>
      <c r="G1431" s="100"/>
      <c r="H1431" s="51"/>
      <c r="I1431" s="52"/>
      <c r="J1431" s="53"/>
      <c r="K1431" s="52"/>
      <c r="L1431" s="53"/>
      <c r="M1431" s="54"/>
      <c r="N1431" s="55"/>
      <c r="O1431" s="56"/>
      <c r="P1431" s="54"/>
      <c r="Q1431" s="55"/>
      <c r="R1431" s="57"/>
      <c r="S1431" s="133"/>
      <c r="T1431" s="134">
        <f t="shared" si="48"/>
        <v>0</v>
      </c>
      <c r="U1431" s="522">
        <f t="shared" si="52"/>
        <v>18</v>
      </c>
    </row>
    <row r="1432" spans="1:21" ht="18" hidden="1" customHeight="1" outlineLevel="4">
      <c r="A1432" s="968"/>
      <c r="B1432" s="969"/>
      <c r="C1432" s="976"/>
      <c r="D1432" s="976"/>
      <c r="E1432" s="523">
        <v>64</v>
      </c>
      <c r="F1432" s="100"/>
      <c r="G1432" s="100"/>
      <c r="H1432" s="51"/>
      <c r="I1432" s="52"/>
      <c r="J1432" s="53"/>
      <c r="K1432" s="52"/>
      <c r="L1432" s="53"/>
      <c r="M1432" s="54"/>
      <c r="N1432" s="55"/>
      <c r="O1432" s="56"/>
      <c r="P1432" s="54"/>
      <c r="Q1432" s="55"/>
      <c r="R1432" s="57"/>
      <c r="S1432" s="133"/>
      <c r="T1432" s="134">
        <f t="shared" si="48"/>
        <v>0</v>
      </c>
      <c r="U1432" s="522">
        <f t="shared" si="52"/>
        <v>18</v>
      </c>
    </row>
    <row r="1433" spans="1:21" ht="18" hidden="1" customHeight="1" outlineLevel="4">
      <c r="A1433" s="968"/>
      <c r="B1433" s="969"/>
      <c r="C1433" s="976"/>
      <c r="D1433" s="976"/>
      <c r="E1433" s="523">
        <v>65</v>
      </c>
      <c r="F1433" s="100"/>
      <c r="G1433" s="100"/>
      <c r="H1433" s="51"/>
      <c r="I1433" s="52"/>
      <c r="J1433" s="53"/>
      <c r="K1433" s="52"/>
      <c r="L1433" s="53"/>
      <c r="M1433" s="54"/>
      <c r="N1433" s="55"/>
      <c r="O1433" s="56"/>
      <c r="P1433" s="54"/>
      <c r="Q1433" s="55"/>
      <c r="R1433" s="57"/>
      <c r="S1433" s="133"/>
      <c r="T1433" s="134">
        <f t="shared" si="48"/>
        <v>0</v>
      </c>
      <c r="U1433" s="522">
        <f t="shared" ref="U1433:U1448" si="53">$A$1369</f>
        <v>18</v>
      </c>
    </row>
    <row r="1434" spans="1:21" ht="18" hidden="1" customHeight="1" outlineLevel="4">
      <c r="A1434" s="968"/>
      <c r="B1434" s="969"/>
      <c r="C1434" s="976"/>
      <c r="D1434" s="976"/>
      <c r="E1434" s="523">
        <v>66</v>
      </c>
      <c r="F1434" s="100"/>
      <c r="G1434" s="100"/>
      <c r="H1434" s="51"/>
      <c r="I1434" s="52"/>
      <c r="J1434" s="53"/>
      <c r="K1434" s="52"/>
      <c r="L1434" s="53"/>
      <c r="M1434" s="54"/>
      <c r="N1434" s="55"/>
      <c r="O1434" s="56"/>
      <c r="P1434" s="54"/>
      <c r="Q1434" s="55"/>
      <c r="R1434" s="57"/>
      <c r="S1434" s="133"/>
      <c r="T1434" s="134">
        <f t="shared" si="48"/>
        <v>0</v>
      </c>
      <c r="U1434" s="522">
        <f t="shared" si="53"/>
        <v>18</v>
      </c>
    </row>
    <row r="1435" spans="1:21" ht="18" hidden="1" customHeight="1" outlineLevel="4">
      <c r="A1435" s="968"/>
      <c r="B1435" s="969"/>
      <c r="C1435" s="976"/>
      <c r="D1435" s="976"/>
      <c r="E1435" s="523">
        <v>67</v>
      </c>
      <c r="F1435" s="100"/>
      <c r="G1435" s="100"/>
      <c r="H1435" s="51"/>
      <c r="I1435" s="52"/>
      <c r="J1435" s="53"/>
      <c r="K1435" s="52"/>
      <c r="L1435" s="53"/>
      <c r="M1435" s="54"/>
      <c r="N1435" s="55"/>
      <c r="O1435" s="56"/>
      <c r="P1435" s="54"/>
      <c r="Q1435" s="55"/>
      <c r="R1435" s="57"/>
      <c r="S1435" s="133"/>
      <c r="T1435" s="134">
        <f t="shared" si="48"/>
        <v>0</v>
      </c>
      <c r="U1435" s="522">
        <f t="shared" si="53"/>
        <v>18</v>
      </c>
    </row>
    <row r="1436" spans="1:21" ht="18" hidden="1" customHeight="1" outlineLevel="4">
      <c r="A1436" s="968"/>
      <c r="B1436" s="969"/>
      <c r="C1436" s="976"/>
      <c r="D1436" s="976"/>
      <c r="E1436" s="523">
        <v>68</v>
      </c>
      <c r="F1436" s="100"/>
      <c r="G1436" s="100"/>
      <c r="H1436" s="51"/>
      <c r="I1436" s="52"/>
      <c r="J1436" s="53"/>
      <c r="K1436" s="52"/>
      <c r="L1436" s="53"/>
      <c r="M1436" s="54"/>
      <c r="N1436" s="55"/>
      <c r="O1436" s="56"/>
      <c r="P1436" s="54"/>
      <c r="Q1436" s="55"/>
      <c r="R1436" s="57"/>
      <c r="S1436" s="133"/>
      <c r="T1436" s="134">
        <f t="shared" si="48"/>
        <v>0</v>
      </c>
      <c r="U1436" s="522">
        <f t="shared" si="53"/>
        <v>18</v>
      </c>
    </row>
    <row r="1437" spans="1:21" ht="18" hidden="1" customHeight="1" outlineLevel="4">
      <c r="A1437" s="968"/>
      <c r="B1437" s="969"/>
      <c r="C1437" s="976"/>
      <c r="D1437" s="976"/>
      <c r="E1437" s="523">
        <v>69</v>
      </c>
      <c r="F1437" s="100"/>
      <c r="G1437" s="100"/>
      <c r="H1437" s="51"/>
      <c r="I1437" s="52"/>
      <c r="J1437" s="53"/>
      <c r="K1437" s="52"/>
      <c r="L1437" s="53"/>
      <c r="M1437" s="54"/>
      <c r="N1437" s="55"/>
      <c r="O1437" s="56"/>
      <c r="P1437" s="54"/>
      <c r="Q1437" s="55"/>
      <c r="R1437" s="57"/>
      <c r="S1437" s="133"/>
      <c r="T1437" s="134">
        <f t="shared" si="48"/>
        <v>0</v>
      </c>
      <c r="U1437" s="522">
        <f t="shared" si="53"/>
        <v>18</v>
      </c>
    </row>
    <row r="1438" spans="1:21" ht="18" hidden="1" customHeight="1" outlineLevel="4">
      <c r="A1438" s="968"/>
      <c r="B1438" s="969"/>
      <c r="C1438" s="976"/>
      <c r="D1438" s="976"/>
      <c r="E1438" s="523">
        <v>70</v>
      </c>
      <c r="F1438" s="100"/>
      <c r="G1438" s="100"/>
      <c r="H1438" s="51"/>
      <c r="I1438" s="52"/>
      <c r="J1438" s="53"/>
      <c r="K1438" s="52"/>
      <c r="L1438" s="53"/>
      <c r="M1438" s="54"/>
      <c r="N1438" s="55"/>
      <c r="O1438" s="56"/>
      <c r="P1438" s="54"/>
      <c r="Q1438" s="55"/>
      <c r="R1438" s="57"/>
      <c r="S1438" s="133"/>
      <c r="T1438" s="134">
        <f t="shared" si="48"/>
        <v>0</v>
      </c>
      <c r="U1438" s="522">
        <f t="shared" si="53"/>
        <v>18</v>
      </c>
    </row>
    <row r="1439" spans="1:21" ht="18" hidden="1" customHeight="1" outlineLevel="4">
      <c r="A1439" s="968"/>
      <c r="B1439" s="969"/>
      <c r="C1439" s="976"/>
      <c r="D1439" s="976"/>
      <c r="E1439" s="523">
        <v>71</v>
      </c>
      <c r="F1439" s="100"/>
      <c r="G1439" s="100"/>
      <c r="H1439" s="51"/>
      <c r="I1439" s="52"/>
      <c r="J1439" s="53"/>
      <c r="K1439" s="52"/>
      <c r="L1439" s="53"/>
      <c r="M1439" s="54"/>
      <c r="N1439" s="55"/>
      <c r="O1439" s="56"/>
      <c r="P1439" s="54"/>
      <c r="Q1439" s="55"/>
      <c r="R1439" s="57"/>
      <c r="S1439" s="133"/>
      <c r="T1439" s="134">
        <f t="shared" si="48"/>
        <v>0</v>
      </c>
      <c r="U1439" s="522">
        <f t="shared" si="53"/>
        <v>18</v>
      </c>
    </row>
    <row r="1440" spans="1:21" ht="18" hidden="1" customHeight="1" outlineLevel="4">
      <c r="A1440" s="968"/>
      <c r="B1440" s="969"/>
      <c r="C1440" s="976"/>
      <c r="D1440" s="976"/>
      <c r="E1440" s="523">
        <v>72</v>
      </c>
      <c r="F1440" s="100"/>
      <c r="G1440" s="100"/>
      <c r="H1440" s="51"/>
      <c r="I1440" s="52"/>
      <c r="J1440" s="53"/>
      <c r="K1440" s="52"/>
      <c r="L1440" s="53"/>
      <c r="M1440" s="54"/>
      <c r="N1440" s="55"/>
      <c r="O1440" s="56"/>
      <c r="P1440" s="54"/>
      <c r="Q1440" s="55"/>
      <c r="R1440" s="57"/>
      <c r="S1440" s="133"/>
      <c r="T1440" s="134">
        <f t="shared" si="48"/>
        <v>0</v>
      </c>
      <c r="U1440" s="522">
        <f t="shared" si="53"/>
        <v>18</v>
      </c>
    </row>
    <row r="1441" spans="1:21" ht="18" hidden="1" customHeight="1" outlineLevel="4">
      <c r="A1441" s="968"/>
      <c r="B1441" s="969"/>
      <c r="C1441" s="976"/>
      <c r="D1441" s="976"/>
      <c r="E1441" s="523">
        <v>73</v>
      </c>
      <c r="F1441" s="100"/>
      <c r="G1441" s="100"/>
      <c r="H1441" s="51"/>
      <c r="I1441" s="52"/>
      <c r="J1441" s="53"/>
      <c r="K1441" s="55"/>
      <c r="L1441" s="56"/>
      <c r="M1441" s="54"/>
      <c r="N1441" s="55"/>
      <c r="O1441" s="56"/>
      <c r="P1441" s="54"/>
      <c r="Q1441" s="55"/>
      <c r="R1441" s="57"/>
      <c r="S1441" s="133"/>
      <c r="T1441" s="134">
        <f t="shared" si="48"/>
        <v>0</v>
      </c>
      <c r="U1441" s="522">
        <f t="shared" si="53"/>
        <v>18</v>
      </c>
    </row>
    <row r="1442" spans="1:21" ht="18" hidden="1" customHeight="1" outlineLevel="4">
      <c r="A1442" s="968"/>
      <c r="B1442" s="969"/>
      <c r="C1442" s="976"/>
      <c r="D1442" s="976"/>
      <c r="E1442" s="523">
        <v>74</v>
      </c>
      <c r="F1442" s="100"/>
      <c r="G1442" s="100"/>
      <c r="H1442" s="51"/>
      <c r="I1442" s="52"/>
      <c r="J1442" s="53"/>
      <c r="K1442" s="55"/>
      <c r="L1442" s="56"/>
      <c r="M1442" s="54"/>
      <c r="N1442" s="55"/>
      <c r="O1442" s="56"/>
      <c r="P1442" s="54"/>
      <c r="Q1442" s="55"/>
      <c r="R1442" s="57"/>
      <c r="S1442" s="133"/>
      <c r="T1442" s="134">
        <f t="shared" si="48"/>
        <v>0</v>
      </c>
      <c r="U1442" s="522">
        <f t="shared" si="53"/>
        <v>18</v>
      </c>
    </row>
    <row r="1443" spans="1:21" ht="18" hidden="1" customHeight="1" outlineLevel="4">
      <c r="A1443" s="968"/>
      <c r="B1443" s="969"/>
      <c r="C1443" s="976"/>
      <c r="D1443" s="976"/>
      <c r="E1443" s="523">
        <v>75</v>
      </c>
      <c r="F1443" s="100"/>
      <c r="G1443" s="100"/>
      <c r="H1443" s="51"/>
      <c r="I1443" s="52"/>
      <c r="J1443" s="53"/>
      <c r="K1443" s="55"/>
      <c r="L1443" s="56"/>
      <c r="M1443" s="54"/>
      <c r="N1443" s="55"/>
      <c r="O1443" s="56"/>
      <c r="P1443" s="54"/>
      <c r="Q1443" s="55"/>
      <c r="R1443" s="57"/>
      <c r="S1443" s="133"/>
      <c r="T1443" s="134">
        <f t="shared" si="48"/>
        <v>0</v>
      </c>
      <c r="U1443" s="522">
        <f t="shared" si="53"/>
        <v>18</v>
      </c>
    </row>
    <row r="1444" spans="1:21" ht="18" hidden="1" customHeight="1" outlineLevel="4">
      <c r="A1444" s="968"/>
      <c r="B1444" s="969"/>
      <c r="C1444" s="976"/>
      <c r="D1444" s="976"/>
      <c r="E1444" s="523">
        <v>76</v>
      </c>
      <c r="F1444" s="100"/>
      <c r="G1444" s="100"/>
      <c r="H1444" s="51"/>
      <c r="I1444" s="52"/>
      <c r="J1444" s="53"/>
      <c r="K1444" s="55"/>
      <c r="L1444" s="56"/>
      <c r="M1444" s="54"/>
      <c r="N1444" s="55"/>
      <c r="O1444" s="56"/>
      <c r="P1444" s="54"/>
      <c r="Q1444" s="55"/>
      <c r="R1444" s="57"/>
      <c r="S1444" s="133"/>
      <c r="T1444" s="134">
        <f t="shared" si="48"/>
        <v>0</v>
      </c>
      <c r="U1444" s="522">
        <f t="shared" si="53"/>
        <v>18</v>
      </c>
    </row>
    <row r="1445" spans="1:21" ht="18" hidden="1" customHeight="1" outlineLevel="4">
      <c r="A1445" s="968"/>
      <c r="B1445" s="969"/>
      <c r="C1445" s="976"/>
      <c r="D1445" s="976"/>
      <c r="E1445" s="523">
        <v>77</v>
      </c>
      <c r="F1445" s="100"/>
      <c r="G1445" s="100"/>
      <c r="H1445" s="51"/>
      <c r="I1445" s="52"/>
      <c r="J1445" s="53"/>
      <c r="K1445" s="52"/>
      <c r="L1445" s="53"/>
      <c r="M1445" s="54"/>
      <c r="N1445" s="52"/>
      <c r="O1445" s="56"/>
      <c r="P1445" s="76"/>
      <c r="Q1445" s="55"/>
      <c r="R1445" s="57"/>
      <c r="S1445" s="133"/>
      <c r="T1445" s="134">
        <f t="shared" si="48"/>
        <v>0</v>
      </c>
      <c r="U1445" s="522">
        <f t="shared" si="53"/>
        <v>18</v>
      </c>
    </row>
    <row r="1446" spans="1:21" ht="18" hidden="1" customHeight="1" outlineLevel="4">
      <c r="A1446" s="968"/>
      <c r="B1446" s="969"/>
      <c r="C1446" s="976"/>
      <c r="D1446" s="976"/>
      <c r="E1446" s="523">
        <v>78</v>
      </c>
      <c r="F1446" s="100"/>
      <c r="G1446" s="100"/>
      <c r="H1446" s="51"/>
      <c r="I1446" s="52"/>
      <c r="J1446" s="53"/>
      <c r="K1446" s="52"/>
      <c r="L1446" s="53"/>
      <c r="M1446" s="54"/>
      <c r="N1446" s="52"/>
      <c r="O1446" s="56"/>
      <c r="P1446" s="76"/>
      <c r="Q1446" s="55"/>
      <c r="R1446" s="57"/>
      <c r="S1446" s="133"/>
      <c r="T1446" s="134">
        <f t="shared" si="48"/>
        <v>0</v>
      </c>
      <c r="U1446" s="522">
        <f t="shared" si="53"/>
        <v>18</v>
      </c>
    </row>
    <row r="1447" spans="1:21" ht="18" hidden="1" customHeight="1" outlineLevel="4">
      <c r="A1447" s="968"/>
      <c r="B1447" s="969"/>
      <c r="C1447" s="976"/>
      <c r="D1447" s="976"/>
      <c r="E1447" s="50">
        <v>79</v>
      </c>
      <c r="F1447" s="100"/>
      <c r="G1447" s="100"/>
      <c r="H1447" s="51"/>
      <c r="I1447" s="52"/>
      <c r="J1447" s="53"/>
      <c r="K1447" s="52"/>
      <c r="L1447" s="53"/>
      <c r="M1447" s="54"/>
      <c r="N1447" s="52"/>
      <c r="O1447" s="56"/>
      <c r="P1447" s="76"/>
      <c r="Q1447" s="55"/>
      <c r="R1447" s="57"/>
      <c r="S1447" s="133"/>
      <c r="T1447" s="134">
        <f t="shared" si="48"/>
        <v>0</v>
      </c>
      <c r="U1447" s="522">
        <f t="shared" si="53"/>
        <v>18</v>
      </c>
    </row>
    <row r="1448" spans="1:21" ht="18" hidden="1" customHeight="1" outlineLevel="4">
      <c r="A1448" s="996"/>
      <c r="B1448" s="997"/>
      <c r="C1448" s="999"/>
      <c r="D1448" s="999"/>
      <c r="E1448" s="525">
        <v>80</v>
      </c>
      <c r="F1448" s="526"/>
      <c r="G1448" s="526"/>
      <c r="H1448" s="69"/>
      <c r="I1448" s="70"/>
      <c r="J1448" s="71"/>
      <c r="K1448" s="70"/>
      <c r="L1448" s="71"/>
      <c r="M1448" s="72"/>
      <c r="N1448" s="73"/>
      <c r="O1448" s="74"/>
      <c r="P1448" s="72"/>
      <c r="Q1448" s="73"/>
      <c r="R1448" s="75"/>
      <c r="S1448" s="135"/>
      <c r="T1448" s="136">
        <f t="shared" si="48"/>
        <v>0</v>
      </c>
      <c r="U1448" s="522">
        <f t="shared" si="53"/>
        <v>18</v>
      </c>
    </row>
    <row r="1449" spans="1:21" ht="18" hidden="1" customHeight="1" outlineLevel="3">
      <c r="A1449" s="966">
        <v>19</v>
      </c>
      <c r="B1449" s="967"/>
      <c r="C1449" s="975" t="str">
        <f>IF('B-１地域番号①'!$B115="","",'B-１地域番号①'!$B115)</f>
        <v/>
      </c>
      <c r="D1449" s="975" t="str">
        <f>IF('B-１地域番号①'!$E117="","",'B-１地域番号①'!$E117)</f>
        <v/>
      </c>
      <c r="E1449" s="40">
        <v>1</v>
      </c>
      <c r="F1449" s="68"/>
      <c r="G1449" s="68"/>
      <c r="H1449" s="41"/>
      <c r="I1449" s="42"/>
      <c r="J1449" s="43"/>
      <c r="K1449" s="45"/>
      <c r="L1449" s="46"/>
      <c r="M1449" s="44"/>
      <c r="N1449" s="45"/>
      <c r="O1449" s="46"/>
      <c r="P1449" s="44"/>
      <c r="Q1449" s="45"/>
      <c r="R1449" s="47"/>
      <c r="S1449" s="131"/>
      <c r="T1449" s="132">
        <f t="shared" ref="T1449:T1603" si="54">IF(J1449="",0,INT(SUM(PRODUCT(J1449,L1449,O1449),R1449)))</f>
        <v>0</v>
      </c>
      <c r="U1449" s="522">
        <f t="shared" ref="U1449:U1512" si="55">$A$1449</f>
        <v>19</v>
      </c>
    </row>
    <row r="1450" spans="1:21" ht="18" hidden="1" customHeight="1" outlineLevel="3">
      <c r="A1450" s="968"/>
      <c r="B1450" s="969"/>
      <c r="C1450" s="976"/>
      <c r="D1450" s="976"/>
      <c r="E1450" s="523">
        <v>2</v>
      </c>
      <c r="F1450" s="100"/>
      <c r="G1450" s="100"/>
      <c r="H1450" s="51"/>
      <c r="I1450" s="52"/>
      <c r="J1450" s="53"/>
      <c r="K1450" s="55"/>
      <c r="L1450" s="56"/>
      <c r="M1450" s="54"/>
      <c r="N1450" s="55"/>
      <c r="O1450" s="56"/>
      <c r="P1450" s="54"/>
      <c r="Q1450" s="55"/>
      <c r="R1450" s="57"/>
      <c r="S1450" s="133"/>
      <c r="T1450" s="134">
        <f t="shared" si="54"/>
        <v>0</v>
      </c>
      <c r="U1450" s="522">
        <f t="shared" si="55"/>
        <v>19</v>
      </c>
    </row>
    <row r="1451" spans="1:21" ht="18" hidden="1" customHeight="1" outlineLevel="3">
      <c r="A1451" s="968"/>
      <c r="B1451" s="969"/>
      <c r="C1451" s="976"/>
      <c r="D1451" s="976"/>
      <c r="E1451" s="523">
        <v>3</v>
      </c>
      <c r="F1451" s="100"/>
      <c r="G1451" s="100"/>
      <c r="H1451" s="51"/>
      <c r="I1451" s="52"/>
      <c r="J1451" s="53"/>
      <c r="K1451" s="55"/>
      <c r="L1451" s="56"/>
      <c r="M1451" s="54"/>
      <c r="N1451" s="55"/>
      <c r="O1451" s="56"/>
      <c r="P1451" s="54"/>
      <c r="Q1451" s="55"/>
      <c r="R1451" s="57"/>
      <c r="S1451" s="133"/>
      <c r="T1451" s="134">
        <f t="shared" si="54"/>
        <v>0</v>
      </c>
      <c r="U1451" s="522">
        <f t="shared" si="55"/>
        <v>19</v>
      </c>
    </row>
    <row r="1452" spans="1:21" ht="18" hidden="1" customHeight="1" outlineLevel="3">
      <c r="A1452" s="968"/>
      <c r="B1452" s="969"/>
      <c r="C1452" s="976"/>
      <c r="D1452" s="976"/>
      <c r="E1452" s="523">
        <v>4</v>
      </c>
      <c r="F1452" s="100"/>
      <c r="G1452" s="100"/>
      <c r="H1452" s="51"/>
      <c r="I1452" s="52"/>
      <c r="J1452" s="53"/>
      <c r="K1452" s="52"/>
      <c r="L1452" s="53"/>
      <c r="M1452" s="54"/>
      <c r="N1452" s="52"/>
      <c r="O1452" s="56"/>
      <c r="P1452" s="76"/>
      <c r="Q1452" s="55"/>
      <c r="R1452" s="57"/>
      <c r="S1452" s="133"/>
      <c r="T1452" s="134">
        <f t="shared" si="54"/>
        <v>0</v>
      </c>
      <c r="U1452" s="522">
        <f t="shared" si="55"/>
        <v>19</v>
      </c>
    </row>
    <row r="1453" spans="1:21" ht="18" hidden="1" customHeight="1" outlineLevel="3">
      <c r="A1453" s="968"/>
      <c r="B1453" s="969"/>
      <c r="C1453" s="976"/>
      <c r="D1453" s="976"/>
      <c r="E1453" s="523">
        <v>5</v>
      </c>
      <c r="F1453" s="100"/>
      <c r="G1453" s="100"/>
      <c r="H1453" s="51"/>
      <c r="I1453" s="52"/>
      <c r="J1453" s="53"/>
      <c r="K1453" s="52"/>
      <c r="L1453" s="53"/>
      <c r="M1453" s="54"/>
      <c r="N1453" s="52"/>
      <c r="O1453" s="56"/>
      <c r="P1453" s="76"/>
      <c r="Q1453" s="55"/>
      <c r="R1453" s="57"/>
      <c r="S1453" s="133"/>
      <c r="T1453" s="134">
        <f t="shared" si="54"/>
        <v>0</v>
      </c>
      <c r="U1453" s="522">
        <f t="shared" si="55"/>
        <v>19</v>
      </c>
    </row>
    <row r="1454" spans="1:21" ht="18" hidden="1" customHeight="1" outlineLevel="3">
      <c r="A1454" s="968"/>
      <c r="B1454" s="969"/>
      <c r="C1454" s="976"/>
      <c r="D1454" s="976"/>
      <c r="E1454" s="523">
        <v>6</v>
      </c>
      <c r="F1454" s="100"/>
      <c r="G1454" s="100"/>
      <c r="H1454" s="51"/>
      <c r="I1454" s="52"/>
      <c r="J1454" s="53"/>
      <c r="K1454" s="52"/>
      <c r="L1454" s="53"/>
      <c r="M1454" s="54"/>
      <c r="N1454" s="52"/>
      <c r="O1454" s="56"/>
      <c r="P1454" s="76"/>
      <c r="Q1454" s="55"/>
      <c r="R1454" s="57"/>
      <c r="S1454" s="133"/>
      <c r="T1454" s="134">
        <f t="shared" si="54"/>
        <v>0</v>
      </c>
      <c r="U1454" s="522">
        <f t="shared" si="55"/>
        <v>19</v>
      </c>
    </row>
    <row r="1455" spans="1:21" ht="18" hidden="1" customHeight="1" outlineLevel="3">
      <c r="A1455" s="968"/>
      <c r="B1455" s="969"/>
      <c r="C1455" s="976"/>
      <c r="D1455" s="976"/>
      <c r="E1455" s="523">
        <v>7</v>
      </c>
      <c r="F1455" s="100"/>
      <c r="G1455" s="100"/>
      <c r="H1455" s="51"/>
      <c r="I1455" s="52"/>
      <c r="J1455" s="53"/>
      <c r="K1455" s="52"/>
      <c r="L1455" s="53"/>
      <c r="M1455" s="54"/>
      <c r="N1455" s="55"/>
      <c r="O1455" s="56"/>
      <c r="P1455" s="54"/>
      <c r="Q1455" s="55"/>
      <c r="R1455" s="57"/>
      <c r="S1455" s="133"/>
      <c r="T1455" s="134">
        <f t="shared" si="54"/>
        <v>0</v>
      </c>
      <c r="U1455" s="522">
        <f t="shared" si="55"/>
        <v>19</v>
      </c>
    </row>
    <row r="1456" spans="1:21" ht="18" hidden="1" customHeight="1" outlineLevel="3">
      <c r="A1456" s="968"/>
      <c r="B1456" s="969"/>
      <c r="C1456" s="976"/>
      <c r="D1456" s="976"/>
      <c r="E1456" s="523">
        <v>8</v>
      </c>
      <c r="F1456" s="100"/>
      <c r="G1456" s="100"/>
      <c r="H1456" s="51"/>
      <c r="I1456" s="52"/>
      <c r="J1456" s="53"/>
      <c r="K1456" s="52"/>
      <c r="L1456" s="53"/>
      <c r="M1456" s="54"/>
      <c r="N1456" s="55"/>
      <c r="O1456" s="56"/>
      <c r="P1456" s="54"/>
      <c r="Q1456" s="55"/>
      <c r="R1456" s="57"/>
      <c r="S1456" s="133"/>
      <c r="T1456" s="134">
        <f t="shared" si="54"/>
        <v>0</v>
      </c>
      <c r="U1456" s="522">
        <f t="shared" si="55"/>
        <v>19</v>
      </c>
    </row>
    <row r="1457" spans="1:21" ht="18" hidden="1" customHeight="1" outlineLevel="3">
      <c r="A1457" s="968"/>
      <c r="B1457" s="969"/>
      <c r="C1457" s="976"/>
      <c r="D1457" s="976"/>
      <c r="E1457" s="523">
        <v>9</v>
      </c>
      <c r="F1457" s="100"/>
      <c r="G1457" s="100"/>
      <c r="H1457" s="51"/>
      <c r="I1457" s="52"/>
      <c r="J1457" s="53"/>
      <c r="K1457" s="52"/>
      <c r="L1457" s="53"/>
      <c r="M1457" s="54"/>
      <c r="N1457" s="55"/>
      <c r="O1457" s="56"/>
      <c r="P1457" s="54"/>
      <c r="Q1457" s="55"/>
      <c r="R1457" s="57"/>
      <c r="S1457" s="133"/>
      <c r="T1457" s="134">
        <f t="shared" si="54"/>
        <v>0</v>
      </c>
      <c r="U1457" s="522">
        <f t="shared" si="55"/>
        <v>19</v>
      </c>
    </row>
    <row r="1458" spans="1:21" ht="18" hidden="1" customHeight="1" outlineLevel="3">
      <c r="A1458" s="968"/>
      <c r="B1458" s="969"/>
      <c r="C1458" s="976"/>
      <c r="D1458" s="976"/>
      <c r="E1458" s="523">
        <v>10</v>
      </c>
      <c r="F1458" s="100"/>
      <c r="G1458" s="100"/>
      <c r="H1458" s="51"/>
      <c r="I1458" s="52"/>
      <c r="J1458" s="53"/>
      <c r="K1458" s="52"/>
      <c r="L1458" s="53"/>
      <c r="M1458" s="54"/>
      <c r="N1458" s="55"/>
      <c r="O1458" s="56"/>
      <c r="P1458" s="54"/>
      <c r="Q1458" s="55"/>
      <c r="R1458" s="57"/>
      <c r="S1458" s="133"/>
      <c r="T1458" s="134">
        <f t="shared" si="54"/>
        <v>0</v>
      </c>
      <c r="U1458" s="522">
        <f t="shared" si="55"/>
        <v>19</v>
      </c>
    </row>
    <row r="1459" spans="1:21" ht="18" hidden="1" customHeight="1" outlineLevel="3">
      <c r="A1459" s="968"/>
      <c r="B1459" s="969"/>
      <c r="C1459" s="976"/>
      <c r="D1459" s="976"/>
      <c r="E1459" s="523">
        <v>11</v>
      </c>
      <c r="F1459" s="100"/>
      <c r="G1459" s="100"/>
      <c r="H1459" s="51"/>
      <c r="I1459" s="52"/>
      <c r="J1459" s="53"/>
      <c r="K1459" s="52"/>
      <c r="L1459" s="53"/>
      <c r="M1459" s="54"/>
      <c r="N1459" s="55"/>
      <c r="O1459" s="56"/>
      <c r="P1459" s="54"/>
      <c r="Q1459" s="55"/>
      <c r="R1459" s="57"/>
      <c r="S1459" s="133"/>
      <c r="T1459" s="134">
        <f t="shared" si="54"/>
        <v>0</v>
      </c>
      <c r="U1459" s="522">
        <f t="shared" si="55"/>
        <v>19</v>
      </c>
    </row>
    <row r="1460" spans="1:21" ht="18" hidden="1" customHeight="1" outlineLevel="3">
      <c r="A1460" s="968"/>
      <c r="B1460" s="969"/>
      <c r="C1460" s="976"/>
      <c r="D1460" s="976"/>
      <c r="E1460" s="523">
        <v>12</v>
      </c>
      <c r="F1460" s="100"/>
      <c r="G1460" s="100"/>
      <c r="H1460" s="51"/>
      <c r="I1460" s="52"/>
      <c r="J1460" s="53"/>
      <c r="K1460" s="52"/>
      <c r="L1460" s="53"/>
      <c r="M1460" s="54"/>
      <c r="N1460" s="55"/>
      <c r="O1460" s="56"/>
      <c r="P1460" s="54"/>
      <c r="Q1460" s="55"/>
      <c r="R1460" s="57"/>
      <c r="S1460" s="133"/>
      <c r="T1460" s="134">
        <f t="shared" si="54"/>
        <v>0</v>
      </c>
      <c r="U1460" s="522">
        <f t="shared" si="55"/>
        <v>19</v>
      </c>
    </row>
    <row r="1461" spans="1:21" ht="18" hidden="1" customHeight="1" outlineLevel="3">
      <c r="A1461" s="968"/>
      <c r="B1461" s="969"/>
      <c r="C1461" s="976"/>
      <c r="D1461" s="976"/>
      <c r="E1461" s="523">
        <v>13</v>
      </c>
      <c r="F1461" s="100"/>
      <c r="G1461" s="100"/>
      <c r="H1461" s="51"/>
      <c r="I1461" s="52"/>
      <c r="J1461" s="53"/>
      <c r="K1461" s="52"/>
      <c r="L1461" s="53"/>
      <c r="M1461" s="54"/>
      <c r="N1461" s="55"/>
      <c r="O1461" s="56"/>
      <c r="P1461" s="54"/>
      <c r="Q1461" s="55"/>
      <c r="R1461" s="57"/>
      <c r="S1461" s="133"/>
      <c r="T1461" s="134">
        <f t="shared" si="54"/>
        <v>0</v>
      </c>
      <c r="U1461" s="522">
        <f t="shared" si="55"/>
        <v>19</v>
      </c>
    </row>
    <row r="1462" spans="1:21" ht="18" hidden="1" customHeight="1" outlineLevel="3">
      <c r="A1462" s="968"/>
      <c r="B1462" s="969"/>
      <c r="C1462" s="976"/>
      <c r="D1462" s="976"/>
      <c r="E1462" s="523">
        <v>14</v>
      </c>
      <c r="F1462" s="100"/>
      <c r="G1462" s="100"/>
      <c r="H1462" s="51"/>
      <c r="I1462" s="52"/>
      <c r="J1462" s="53"/>
      <c r="K1462" s="52"/>
      <c r="L1462" s="53"/>
      <c r="M1462" s="54"/>
      <c r="N1462" s="55"/>
      <c r="O1462" s="56"/>
      <c r="P1462" s="54"/>
      <c r="Q1462" s="55"/>
      <c r="R1462" s="57"/>
      <c r="S1462" s="133"/>
      <c r="T1462" s="134">
        <f t="shared" si="54"/>
        <v>0</v>
      </c>
      <c r="U1462" s="522">
        <f t="shared" si="55"/>
        <v>19</v>
      </c>
    </row>
    <row r="1463" spans="1:21" ht="18" hidden="1" customHeight="1" outlineLevel="3">
      <c r="A1463" s="968"/>
      <c r="B1463" s="969"/>
      <c r="C1463" s="976"/>
      <c r="D1463" s="976"/>
      <c r="E1463" s="523">
        <v>15</v>
      </c>
      <c r="F1463" s="100"/>
      <c r="G1463" s="100"/>
      <c r="H1463" s="51"/>
      <c r="I1463" s="52"/>
      <c r="J1463" s="53"/>
      <c r="K1463" s="52"/>
      <c r="L1463" s="53"/>
      <c r="M1463" s="54"/>
      <c r="N1463" s="55"/>
      <c r="O1463" s="56"/>
      <c r="P1463" s="54"/>
      <c r="Q1463" s="55"/>
      <c r="R1463" s="57"/>
      <c r="S1463" s="133"/>
      <c r="T1463" s="134">
        <f t="shared" si="54"/>
        <v>0</v>
      </c>
      <c r="U1463" s="522">
        <f t="shared" si="55"/>
        <v>19</v>
      </c>
    </row>
    <row r="1464" spans="1:21" ht="18" hidden="1" customHeight="1" outlineLevel="3">
      <c r="A1464" s="968"/>
      <c r="B1464" s="969"/>
      <c r="C1464" s="976"/>
      <c r="D1464" s="976"/>
      <c r="E1464" s="523">
        <v>16</v>
      </c>
      <c r="F1464" s="100"/>
      <c r="G1464" s="100"/>
      <c r="H1464" s="51"/>
      <c r="I1464" s="52"/>
      <c r="J1464" s="53"/>
      <c r="K1464" s="52"/>
      <c r="L1464" s="53"/>
      <c r="M1464" s="54"/>
      <c r="N1464" s="55"/>
      <c r="O1464" s="56"/>
      <c r="P1464" s="54"/>
      <c r="Q1464" s="55"/>
      <c r="R1464" s="57"/>
      <c r="S1464" s="133"/>
      <c r="T1464" s="134">
        <f t="shared" si="54"/>
        <v>0</v>
      </c>
      <c r="U1464" s="522">
        <f t="shared" si="55"/>
        <v>19</v>
      </c>
    </row>
    <row r="1465" spans="1:21" ht="18" hidden="1" customHeight="1" outlineLevel="3">
      <c r="A1465" s="968"/>
      <c r="B1465" s="969"/>
      <c r="C1465" s="976"/>
      <c r="D1465" s="976"/>
      <c r="E1465" s="523">
        <v>17</v>
      </c>
      <c r="F1465" s="100"/>
      <c r="G1465" s="100"/>
      <c r="H1465" s="51"/>
      <c r="I1465" s="52"/>
      <c r="J1465" s="53"/>
      <c r="K1465" s="52"/>
      <c r="L1465" s="53"/>
      <c r="M1465" s="54"/>
      <c r="N1465" s="55"/>
      <c r="O1465" s="56"/>
      <c r="P1465" s="54"/>
      <c r="Q1465" s="55"/>
      <c r="R1465" s="57"/>
      <c r="S1465" s="133"/>
      <c r="T1465" s="134">
        <f t="shared" si="54"/>
        <v>0</v>
      </c>
      <c r="U1465" s="522">
        <f t="shared" si="55"/>
        <v>19</v>
      </c>
    </row>
    <row r="1466" spans="1:21" ht="18" hidden="1" customHeight="1" outlineLevel="3">
      <c r="A1466" s="968"/>
      <c r="B1466" s="969"/>
      <c r="C1466" s="976"/>
      <c r="D1466" s="976"/>
      <c r="E1466" s="523">
        <v>18</v>
      </c>
      <c r="F1466" s="100"/>
      <c r="G1466" s="100"/>
      <c r="H1466" s="51"/>
      <c r="I1466" s="52"/>
      <c r="J1466" s="53"/>
      <c r="K1466" s="52"/>
      <c r="L1466" s="53"/>
      <c r="M1466" s="54"/>
      <c r="N1466" s="55"/>
      <c r="O1466" s="56"/>
      <c r="P1466" s="54"/>
      <c r="Q1466" s="55"/>
      <c r="R1466" s="57"/>
      <c r="S1466" s="133"/>
      <c r="T1466" s="134">
        <f t="shared" si="54"/>
        <v>0</v>
      </c>
      <c r="U1466" s="522">
        <f t="shared" si="55"/>
        <v>19</v>
      </c>
    </row>
    <row r="1467" spans="1:21" ht="18" hidden="1" customHeight="1" outlineLevel="3">
      <c r="A1467" s="968"/>
      <c r="B1467" s="969"/>
      <c r="C1467" s="976"/>
      <c r="D1467" s="976"/>
      <c r="E1467" s="523">
        <v>19</v>
      </c>
      <c r="F1467" s="100"/>
      <c r="G1467" s="100"/>
      <c r="H1467" s="51"/>
      <c r="I1467" s="52"/>
      <c r="J1467" s="53"/>
      <c r="K1467" s="52"/>
      <c r="L1467" s="53"/>
      <c r="M1467" s="54"/>
      <c r="N1467" s="55"/>
      <c r="O1467" s="56"/>
      <c r="P1467" s="54"/>
      <c r="Q1467" s="55"/>
      <c r="R1467" s="57"/>
      <c r="S1467" s="133"/>
      <c r="T1467" s="134">
        <f t="shared" si="54"/>
        <v>0</v>
      </c>
      <c r="U1467" s="522">
        <f t="shared" si="55"/>
        <v>19</v>
      </c>
    </row>
    <row r="1468" spans="1:21" ht="18" hidden="1" customHeight="1" outlineLevel="3">
      <c r="A1468" s="968"/>
      <c r="B1468" s="969"/>
      <c r="C1468" s="976"/>
      <c r="D1468" s="976"/>
      <c r="E1468" s="523">
        <v>20</v>
      </c>
      <c r="F1468" s="100"/>
      <c r="G1468" s="100"/>
      <c r="H1468" s="51"/>
      <c r="I1468" s="52"/>
      <c r="J1468" s="53"/>
      <c r="K1468" s="52"/>
      <c r="L1468" s="53"/>
      <c r="M1468" s="54"/>
      <c r="N1468" s="55"/>
      <c r="O1468" s="56"/>
      <c r="P1468" s="54"/>
      <c r="Q1468" s="55"/>
      <c r="R1468" s="57"/>
      <c r="S1468" s="133"/>
      <c r="T1468" s="134">
        <f t="shared" si="54"/>
        <v>0</v>
      </c>
      <c r="U1468" s="522">
        <f t="shared" si="55"/>
        <v>19</v>
      </c>
    </row>
    <row r="1469" spans="1:21" ht="18" hidden="1" customHeight="1" outlineLevel="3">
      <c r="A1469" s="968"/>
      <c r="B1469" s="969"/>
      <c r="C1469" s="976"/>
      <c r="D1469" s="976"/>
      <c r="E1469" s="523">
        <v>21</v>
      </c>
      <c r="F1469" s="100"/>
      <c r="G1469" s="100"/>
      <c r="H1469" s="51"/>
      <c r="I1469" s="52"/>
      <c r="J1469" s="53"/>
      <c r="K1469" s="52"/>
      <c r="L1469" s="53"/>
      <c r="M1469" s="54"/>
      <c r="N1469" s="55"/>
      <c r="O1469" s="56"/>
      <c r="P1469" s="54"/>
      <c r="Q1469" s="55"/>
      <c r="R1469" s="57"/>
      <c r="S1469" s="133"/>
      <c r="T1469" s="134">
        <f t="shared" si="54"/>
        <v>0</v>
      </c>
      <c r="U1469" s="522">
        <f t="shared" si="55"/>
        <v>19</v>
      </c>
    </row>
    <row r="1470" spans="1:21" ht="18" hidden="1" customHeight="1" outlineLevel="3">
      <c r="A1470" s="968"/>
      <c r="B1470" s="969"/>
      <c r="C1470" s="976"/>
      <c r="D1470" s="976"/>
      <c r="E1470" s="523">
        <v>22</v>
      </c>
      <c r="F1470" s="100"/>
      <c r="G1470" s="100"/>
      <c r="H1470" s="51"/>
      <c r="I1470" s="52"/>
      <c r="J1470" s="53"/>
      <c r="K1470" s="52"/>
      <c r="L1470" s="53"/>
      <c r="M1470" s="54"/>
      <c r="N1470" s="55"/>
      <c r="O1470" s="56"/>
      <c r="P1470" s="54"/>
      <c r="Q1470" s="55"/>
      <c r="R1470" s="57"/>
      <c r="S1470" s="133"/>
      <c r="T1470" s="134">
        <f t="shared" si="54"/>
        <v>0</v>
      </c>
      <c r="U1470" s="522">
        <f t="shared" si="55"/>
        <v>19</v>
      </c>
    </row>
    <row r="1471" spans="1:21" ht="18" hidden="1" customHeight="1" outlineLevel="3">
      <c r="A1471" s="968"/>
      <c r="B1471" s="969"/>
      <c r="C1471" s="976"/>
      <c r="D1471" s="976"/>
      <c r="E1471" s="523">
        <v>23</v>
      </c>
      <c r="F1471" s="100"/>
      <c r="G1471" s="100"/>
      <c r="H1471" s="51"/>
      <c r="I1471" s="52"/>
      <c r="J1471" s="53"/>
      <c r="K1471" s="52"/>
      <c r="L1471" s="53"/>
      <c r="M1471" s="54"/>
      <c r="N1471" s="55"/>
      <c r="O1471" s="56"/>
      <c r="P1471" s="54"/>
      <c r="Q1471" s="55"/>
      <c r="R1471" s="57"/>
      <c r="S1471" s="133"/>
      <c r="T1471" s="134">
        <f t="shared" si="54"/>
        <v>0</v>
      </c>
      <c r="U1471" s="522">
        <f t="shared" si="55"/>
        <v>19</v>
      </c>
    </row>
    <row r="1472" spans="1:21" ht="18" hidden="1" customHeight="1" outlineLevel="3">
      <c r="A1472" s="968"/>
      <c r="B1472" s="969"/>
      <c r="C1472" s="976"/>
      <c r="D1472" s="976"/>
      <c r="E1472" s="523">
        <v>24</v>
      </c>
      <c r="F1472" s="100"/>
      <c r="G1472" s="100"/>
      <c r="H1472" s="51"/>
      <c r="I1472" s="52"/>
      <c r="J1472" s="53"/>
      <c r="K1472" s="52"/>
      <c r="L1472" s="53"/>
      <c r="M1472" s="54"/>
      <c r="N1472" s="55"/>
      <c r="O1472" s="56"/>
      <c r="P1472" s="54"/>
      <c r="Q1472" s="55"/>
      <c r="R1472" s="57"/>
      <c r="S1472" s="133"/>
      <c r="T1472" s="134">
        <f t="shared" si="54"/>
        <v>0</v>
      </c>
      <c r="U1472" s="522">
        <f t="shared" si="55"/>
        <v>19</v>
      </c>
    </row>
    <row r="1473" spans="1:21" ht="18" hidden="1" customHeight="1" outlineLevel="3">
      <c r="A1473" s="968"/>
      <c r="B1473" s="969"/>
      <c r="C1473" s="976"/>
      <c r="D1473" s="976"/>
      <c r="E1473" s="523">
        <v>25</v>
      </c>
      <c r="F1473" s="100"/>
      <c r="G1473" s="100"/>
      <c r="H1473" s="51"/>
      <c r="I1473" s="52"/>
      <c r="J1473" s="53"/>
      <c r="K1473" s="52"/>
      <c r="L1473" s="53"/>
      <c r="M1473" s="54"/>
      <c r="N1473" s="55"/>
      <c r="O1473" s="56"/>
      <c r="P1473" s="54"/>
      <c r="Q1473" s="55"/>
      <c r="R1473" s="57"/>
      <c r="S1473" s="133"/>
      <c r="T1473" s="134">
        <f t="shared" si="54"/>
        <v>0</v>
      </c>
      <c r="U1473" s="522">
        <f t="shared" si="55"/>
        <v>19</v>
      </c>
    </row>
    <row r="1474" spans="1:21" ht="18" hidden="1" customHeight="1" outlineLevel="3">
      <c r="A1474" s="968"/>
      <c r="B1474" s="969"/>
      <c r="C1474" s="976"/>
      <c r="D1474" s="976"/>
      <c r="E1474" s="523">
        <v>26</v>
      </c>
      <c r="F1474" s="100"/>
      <c r="G1474" s="100"/>
      <c r="H1474" s="51"/>
      <c r="I1474" s="52"/>
      <c r="J1474" s="53"/>
      <c r="K1474" s="52"/>
      <c r="L1474" s="53"/>
      <c r="M1474" s="54"/>
      <c r="N1474" s="55"/>
      <c r="O1474" s="56"/>
      <c r="P1474" s="54"/>
      <c r="Q1474" s="55"/>
      <c r="R1474" s="57"/>
      <c r="S1474" s="133"/>
      <c r="T1474" s="134">
        <f t="shared" si="54"/>
        <v>0</v>
      </c>
      <c r="U1474" s="522">
        <f t="shared" si="55"/>
        <v>19</v>
      </c>
    </row>
    <row r="1475" spans="1:21" ht="18" hidden="1" customHeight="1" outlineLevel="3">
      <c r="A1475" s="968"/>
      <c r="B1475" s="969"/>
      <c r="C1475" s="976"/>
      <c r="D1475" s="976"/>
      <c r="E1475" s="523">
        <v>27</v>
      </c>
      <c r="F1475" s="100"/>
      <c r="G1475" s="100"/>
      <c r="H1475" s="51"/>
      <c r="I1475" s="52"/>
      <c r="J1475" s="53"/>
      <c r="K1475" s="52"/>
      <c r="L1475" s="53"/>
      <c r="M1475" s="54"/>
      <c r="N1475" s="55"/>
      <c r="O1475" s="56"/>
      <c r="P1475" s="54"/>
      <c r="Q1475" s="55"/>
      <c r="R1475" s="57"/>
      <c r="S1475" s="133"/>
      <c r="T1475" s="134">
        <f t="shared" si="54"/>
        <v>0</v>
      </c>
      <c r="U1475" s="522">
        <f t="shared" si="55"/>
        <v>19</v>
      </c>
    </row>
    <row r="1476" spans="1:21" ht="18" hidden="1" customHeight="1" outlineLevel="3">
      <c r="A1476" s="968"/>
      <c r="B1476" s="969"/>
      <c r="C1476" s="976"/>
      <c r="D1476" s="976"/>
      <c r="E1476" s="523">
        <v>28</v>
      </c>
      <c r="F1476" s="100"/>
      <c r="G1476" s="100"/>
      <c r="H1476" s="51"/>
      <c r="I1476" s="52"/>
      <c r="J1476" s="53"/>
      <c r="K1476" s="55"/>
      <c r="L1476" s="56"/>
      <c r="M1476" s="54"/>
      <c r="N1476" s="55"/>
      <c r="O1476" s="56"/>
      <c r="P1476" s="54"/>
      <c r="Q1476" s="55"/>
      <c r="R1476" s="57"/>
      <c r="S1476" s="133"/>
      <c r="T1476" s="134">
        <f t="shared" si="54"/>
        <v>0</v>
      </c>
      <c r="U1476" s="522">
        <f t="shared" si="55"/>
        <v>19</v>
      </c>
    </row>
    <row r="1477" spans="1:21" ht="18" hidden="1" customHeight="1" outlineLevel="3">
      <c r="A1477" s="968"/>
      <c r="B1477" s="969"/>
      <c r="C1477" s="976"/>
      <c r="D1477" s="976"/>
      <c r="E1477" s="523">
        <v>29</v>
      </c>
      <c r="F1477" s="100"/>
      <c r="G1477" s="100"/>
      <c r="H1477" s="51"/>
      <c r="I1477" s="52"/>
      <c r="J1477" s="53"/>
      <c r="K1477" s="55"/>
      <c r="L1477" s="56"/>
      <c r="M1477" s="54"/>
      <c r="N1477" s="55"/>
      <c r="O1477" s="56"/>
      <c r="P1477" s="54"/>
      <c r="Q1477" s="55"/>
      <c r="R1477" s="57"/>
      <c r="S1477" s="133"/>
      <c r="T1477" s="134">
        <f t="shared" si="54"/>
        <v>0</v>
      </c>
      <c r="U1477" s="522">
        <f t="shared" si="55"/>
        <v>19</v>
      </c>
    </row>
    <row r="1478" spans="1:21" ht="18" hidden="1" customHeight="1" outlineLevel="3">
      <c r="A1478" s="968"/>
      <c r="B1478" s="969"/>
      <c r="C1478" s="976"/>
      <c r="D1478" s="976"/>
      <c r="E1478" s="523">
        <v>30</v>
      </c>
      <c r="F1478" s="100"/>
      <c r="G1478" s="100"/>
      <c r="H1478" s="51"/>
      <c r="I1478" s="52"/>
      <c r="J1478" s="53"/>
      <c r="K1478" s="55"/>
      <c r="L1478" s="56"/>
      <c r="M1478" s="54"/>
      <c r="N1478" s="55"/>
      <c r="O1478" s="56"/>
      <c r="P1478" s="54"/>
      <c r="Q1478" s="55"/>
      <c r="R1478" s="57"/>
      <c r="S1478" s="133"/>
      <c r="T1478" s="134">
        <f t="shared" si="54"/>
        <v>0</v>
      </c>
      <c r="U1478" s="522">
        <f t="shared" si="55"/>
        <v>19</v>
      </c>
    </row>
    <row r="1479" spans="1:21" ht="18" hidden="1" customHeight="1" outlineLevel="4">
      <c r="A1479" s="968"/>
      <c r="B1479" s="969"/>
      <c r="C1479" s="976"/>
      <c r="D1479" s="976"/>
      <c r="E1479" s="523">
        <v>31</v>
      </c>
      <c r="F1479" s="100"/>
      <c r="G1479" s="100"/>
      <c r="H1479" s="51"/>
      <c r="I1479" s="52"/>
      <c r="J1479" s="53"/>
      <c r="K1479" s="55"/>
      <c r="L1479" s="56"/>
      <c r="M1479" s="54"/>
      <c r="N1479" s="55"/>
      <c r="O1479" s="56"/>
      <c r="P1479" s="54"/>
      <c r="Q1479" s="55"/>
      <c r="R1479" s="57"/>
      <c r="S1479" s="133"/>
      <c r="T1479" s="134">
        <f t="shared" si="54"/>
        <v>0</v>
      </c>
      <c r="U1479" s="522">
        <f t="shared" si="55"/>
        <v>19</v>
      </c>
    </row>
    <row r="1480" spans="1:21" ht="18" hidden="1" customHeight="1" outlineLevel="4">
      <c r="A1480" s="968"/>
      <c r="B1480" s="969"/>
      <c r="C1480" s="976"/>
      <c r="D1480" s="976"/>
      <c r="E1480" s="523">
        <v>32</v>
      </c>
      <c r="F1480" s="100"/>
      <c r="G1480" s="100"/>
      <c r="H1480" s="51"/>
      <c r="I1480" s="52"/>
      <c r="J1480" s="53"/>
      <c r="K1480" s="52"/>
      <c r="L1480" s="53"/>
      <c r="M1480" s="54"/>
      <c r="N1480" s="52"/>
      <c r="O1480" s="56"/>
      <c r="P1480" s="76"/>
      <c r="Q1480" s="55"/>
      <c r="R1480" s="57"/>
      <c r="S1480" s="133"/>
      <c r="T1480" s="134">
        <f t="shared" si="54"/>
        <v>0</v>
      </c>
      <c r="U1480" s="522">
        <f t="shared" si="55"/>
        <v>19</v>
      </c>
    </row>
    <row r="1481" spans="1:21" ht="18" hidden="1" customHeight="1" outlineLevel="4">
      <c r="A1481" s="968"/>
      <c r="B1481" s="969"/>
      <c r="C1481" s="976"/>
      <c r="D1481" s="976"/>
      <c r="E1481" s="523">
        <v>33</v>
      </c>
      <c r="F1481" s="100"/>
      <c r="G1481" s="100"/>
      <c r="H1481" s="51"/>
      <c r="I1481" s="52"/>
      <c r="J1481" s="53"/>
      <c r="K1481" s="52"/>
      <c r="L1481" s="53"/>
      <c r="M1481" s="54"/>
      <c r="N1481" s="52"/>
      <c r="O1481" s="56"/>
      <c r="P1481" s="76"/>
      <c r="Q1481" s="55"/>
      <c r="R1481" s="57"/>
      <c r="S1481" s="133"/>
      <c r="T1481" s="134">
        <f t="shared" si="54"/>
        <v>0</v>
      </c>
      <c r="U1481" s="522">
        <f t="shared" si="55"/>
        <v>19</v>
      </c>
    </row>
    <row r="1482" spans="1:21" ht="18" hidden="1" customHeight="1" outlineLevel="4">
      <c r="A1482" s="968"/>
      <c r="B1482" s="969"/>
      <c r="C1482" s="976"/>
      <c r="D1482" s="976"/>
      <c r="E1482" s="523">
        <v>34</v>
      </c>
      <c r="F1482" s="100"/>
      <c r="G1482" s="100"/>
      <c r="H1482" s="51"/>
      <c r="I1482" s="52"/>
      <c r="J1482" s="53"/>
      <c r="K1482" s="55"/>
      <c r="L1482" s="56"/>
      <c r="M1482" s="54"/>
      <c r="N1482" s="55"/>
      <c r="O1482" s="56"/>
      <c r="P1482" s="54"/>
      <c r="Q1482" s="55"/>
      <c r="R1482" s="57"/>
      <c r="S1482" s="133"/>
      <c r="T1482" s="134">
        <f t="shared" si="54"/>
        <v>0</v>
      </c>
      <c r="U1482" s="522">
        <f t="shared" si="55"/>
        <v>19</v>
      </c>
    </row>
    <row r="1483" spans="1:21" ht="18" hidden="1" customHeight="1" outlineLevel="4">
      <c r="A1483" s="968"/>
      <c r="B1483" s="969"/>
      <c r="C1483" s="976"/>
      <c r="D1483" s="976"/>
      <c r="E1483" s="523">
        <v>35</v>
      </c>
      <c r="F1483" s="100"/>
      <c r="G1483" s="100"/>
      <c r="H1483" s="51"/>
      <c r="I1483" s="52"/>
      <c r="J1483" s="53"/>
      <c r="K1483" s="55"/>
      <c r="L1483" s="56"/>
      <c r="M1483" s="54"/>
      <c r="N1483" s="55"/>
      <c r="O1483" s="56"/>
      <c r="P1483" s="54"/>
      <c r="Q1483" s="55"/>
      <c r="R1483" s="57"/>
      <c r="S1483" s="133"/>
      <c r="T1483" s="134">
        <f t="shared" si="54"/>
        <v>0</v>
      </c>
      <c r="U1483" s="522">
        <f t="shared" si="55"/>
        <v>19</v>
      </c>
    </row>
    <row r="1484" spans="1:21" ht="18" hidden="1" customHeight="1" outlineLevel="4">
      <c r="A1484" s="968"/>
      <c r="B1484" s="969"/>
      <c r="C1484" s="976"/>
      <c r="D1484" s="976"/>
      <c r="E1484" s="523">
        <v>36</v>
      </c>
      <c r="F1484" s="100"/>
      <c r="G1484" s="100"/>
      <c r="H1484" s="51"/>
      <c r="I1484" s="52"/>
      <c r="J1484" s="53"/>
      <c r="K1484" s="55"/>
      <c r="L1484" s="56"/>
      <c r="M1484" s="54"/>
      <c r="N1484" s="55"/>
      <c r="O1484" s="56"/>
      <c r="P1484" s="54"/>
      <c r="Q1484" s="55"/>
      <c r="R1484" s="57"/>
      <c r="S1484" s="133"/>
      <c r="T1484" s="134">
        <f t="shared" si="54"/>
        <v>0</v>
      </c>
      <c r="U1484" s="522">
        <f t="shared" si="55"/>
        <v>19</v>
      </c>
    </row>
    <row r="1485" spans="1:21" ht="18" hidden="1" customHeight="1" outlineLevel="4">
      <c r="A1485" s="968"/>
      <c r="B1485" s="969"/>
      <c r="C1485" s="976"/>
      <c r="D1485" s="976"/>
      <c r="E1485" s="523">
        <v>37</v>
      </c>
      <c r="F1485" s="100"/>
      <c r="G1485" s="100"/>
      <c r="H1485" s="51"/>
      <c r="I1485" s="52"/>
      <c r="J1485" s="53"/>
      <c r="K1485" s="52"/>
      <c r="L1485" s="53"/>
      <c r="M1485" s="54"/>
      <c r="N1485" s="52"/>
      <c r="O1485" s="56"/>
      <c r="P1485" s="76"/>
      <c r="Q1485" s="55"/>
      <c r="R1485" s="57"/>
      <c r="S1485" s="133"/>
      <c r="T1485" s="134">
        <f t="shared" si="54"/>
        <v>0</v>
      </c>
      <c r="U1485" s="522">
        <f t="shared" si="55"/>
        <v>19</v>
      </c>
    </row>
    <row r="1486" spans="1:21" ht="18" hidden="1" customHeight="1" outlineLevel="4">
      <c r="A1486" s="968"/>
      <c r="B1486" s="969"/>
      <c r="C1486" s="976"/>
      <c r="D1486" s="976"/>
      <c r="E1486" s="523">
        <v>38</v>
      </c>
      <c r="F1486" s="100"/>
      <c r="G1486" s="100"/>
      <c r="H1486" s="51"/>
      <c r="I1486" s="52"/>
      <c r="J1486" s="53"/>
      <c r="K1486" s="52"/>
      <c r="L1486" s="53"/>
      <c r="M1486" s="54"/>
      <c r="N1486" s="52"/>
      <c r="O1486" s="56"/>
      <c r="P1486" s="76"/>
      <c r="Q1486" s="55"/>
      <c r="R1486" s="57"/>
      <c r="S1486" s="133"/>
      <c r="T1486" s="134">
        <f t="shared" si="54"/>
        <v>0</v>
      </c>
      <c r="U1486" s="522">
        <f t="shared" si="55"/>
        <v>19</v>
      </c>
    </row>
    <row r="1487" spans="1:21" ht="18" hidden="1" customHeight="1" outlineLevel="4">
      <c r="A1487" s="968"/>
      <c r="B1487" s="969"/>
      <c r="C1487" s="976"/>
      <c r="D1487" s="976"/>
      <c r="E1487" s="523">
        <v>39</v>
      </c>
      <c r="F1487" s="100"/>
      <c r="G1487" s="100"/>
      <c r="H1487" s="51"/>
      <c r="I1487" s="52"/>
      <c r="J1487" s="53"/>
      <c r="K1487" s="52"/>
      <c r="L1487" s="53"/>
      <c r="M1487" s="54"/>
      <c r="N1487" s="52"/>
      <c r="O1487" s="56"/>
      <c r="P1487" s="76"/>
      <c r="Q1487" s="55"/>
      <c r="R1487" s="57"/>
      <c r="S1487" s="133"/>
      <c r="T1487" s="134">
        <f t="shared" si="54"/>
        <v>0</v>
      </c>
      <c r="U1487" s="522">
        <f t="shared" si="55"/>
        <v>19</v>
      </c>
    </row>
    <row r="1488" spans="1:21" ht="18" hidden="1" customHeight="1" outlineLevel="4">
      <c r="A1488" s="968"/>
      <c r="B1488" s="969"/>
      <c r="C1488" s="976"/>
      <c r="D1488" s="976"/>
      <c r="E1488" s="523">
        <v>40</v>
      </c>
      <c r="F1488" s="100"/>
      <c r="G1488" s="100"/>
      <c r="H1488" s="51"/>
      <c r="I1488" s="52"/>
      <c r="J1488" s="53"/>
      <c r="K1488" s="52"/>
      <c r="L1488" s="53"/>
      <c r="M1488" s="54"/>
      <c r="N1488" s="55"/>
      <c r="O1488" s="56"/>
      <c r="P1488" s="54"/>
      <c r="Q1488" s="55"/>
      <c r="R1488" s="57"/>
      <c r="S1488" s="133"/>
      <c r="T1488" s="134">
        <f t="shared" si="54"/>
        <v>0</v>
      </c>
      <c r="U1488" s="522">
        <f t="shared" si="55"/>
        <v>19</v>
      </c>
    </row>
    <row r="1489" spans="1:21" ht="18" hidden="1" customHeight="1" outlineLevel="4">
      <c r="A1489" s="968"/>
      <c r="B1489" s="969"/>
      <c r="C1489" s="976"/>
      <c r="D1489" s="976"/>
      <c r="E1489" s="523">
        <v>41</v>
      </c>
      <c r="F1489" s="100"/>
      <c r="G1489" s="100"/>
      <c r="H1489" s="51"/>
      <c r="I1489" s="52"/>
      <c r="J1489" s="53"/>
      <c r="K1489" s="52"/>
      <c r="L1489" s="53"/>
      <c r="M1489" s="54"/>
      <c r="N1489" s="55"/>
      <c r="O1489" s="56"/>
      <c r="P1489" s="54"/>
      <c r="Q1489" s="55"/>
      <c r="R1489" s="57"/>
      <c r="S1489" s="133"/>
      <c r="T1489" s="134">
        <f t="shared" si="54"/>
        <v>0</v>
      </c>
      <c r="U1489" s="522">
        <f t="shared" si="55"/>
        <v>19</v>
      </c>
    </row>
    <row r="1490" spans="1:21" ht="18" hidden="1" customHeight="1" outlineLevel="4">
      <c r="A1490" s="968"/>
      <c r="B1490" s="969"/>
      <c r="C1490" s="976"/>
      <c r="D1490" s="976"/>
      <c r="E1490" s="523">
        <v>42</v>
      </c>
      <c r="F1490" s="100"/>
      <c r="G1490" s="100"/>
      <c r="H1490" s="51"/>
      <c r="I1490" s="52"/>
      <c r="J1490" s="53"/>
      <c r="K1490" s="52"/>
      <c r="L1490" s="53"/>
      <c r="M1490" s="54"/>
      <c r="N1490" s="55"/>
      <c r="O1490" s="56"/>
      <c r="P1490" s="54"/>
      <c r="Q1490" s="55"/>
      <c r="R1490" s="57"/>
      <c r="S1490" s="133"/>
      <c r="T1490" s="134">
        <f t="shared" si="54"/>
        <v>0</v>
      </c>
      <c r="U1490" s="522">
        <f t="shared" si="55"/>
        <v>19</v>
      </c>
    </row>
    <row r="1491" spans="1:21" ht="18" hidden="1" customHeight="1" outlineLevel="4">
      <c r="A1491" s="968"/>
      <c r="B1491" s="969"/>
      <c r="C1491" s="976"/>
      <c r="D1491" s="976"/>
      <c r="E1491" s="523">
        <v>43</v>
      </c>
      <c r="F1491" s="100"/>
      <c r="G1491" s="100"/>
      <c r="H1491" s="51"/>
      <c r="I1491" s="52"/>
      <c r="J1491" s="53"/>
      <c r="K1491" s="52"/>
      <c r="L1491" s="53"/>
      <c r="M1491" s="54"/>
      <c r="N1491" s="55"/>
      <c r="O1491" s="56"/>
      <c r="P1491" s="54"/>
      <c r="Q1491" s="55"/>
      <c r="R1491" s="57"/>
      <c r="S1491" s="133"/>
      <c r="T1491" s="134">
        <f t="shared" si="54"/>
        <v>0</v>
      </c>
      <c r="U1491" s="522">
        <f t="shared" si="55"/>
        <v>19</v>
      </c>
    </row>
    <row r="1492" spans="1:21" ht="18" hidden="1" customHeight="1" outlineLevel="4">
      <c r="A1492" s="968"/>
      <c r="B1492" s="969"/>
      <c r="C1492" s="976"/>
      <c r="D1492" s="976"/>
      <c r="E1492" s="523">
        <v>44</v>
      </c>
      <c r="F1492" s="100"/>
      <c r="G1492" s="100"/>
      <c r="H1492" s="51"/>
      <c r="I1492" s="52"/>
      <c r="J1492" s="53"/>
      <c r="K1492" s="52"/>
      <c r="L1492" s="53"/>
      <c r="M1492" s="54"/>
      <c r="N1492" s="55"/>
      <c r="O1492" s="56"/>
      <c r="P1492" s="54"/>
      <c r="Q1492" s="55"/>
      <c r="R1492" s="57"/>
      <c r="S1492" s="133"/>
      <c r="T1492" s="134">
        <f t="shared" si="54"/>
        <v>0</v>
      </c>
      <c r="U1492" s="522">
        <f t="shared" si="55"/>
        <v>19</v>
      </c>
    </row>
    <row r="1493" spans="1:21" ht="18" hidden="1" customHeight="1" outlineLevel="4">
      <c r="A1493" s="968"/>
      <c r="B1493" s="969"/>
      <c r="C1493" s="976"/>
      <c r="D1493" s="976"/>
      <c r="E1493" s="523">
        <v>45</v>
      </c>
      <c r="F1493" s="100"/>
      <c r="G1493" s="100"/>
      <c r="H1493" s="51"/>
      <c r="I1493" s="52"/>
      <c r="J1493" s="53"/>
      <c r="K1493" s="52"/>
      <c r="L1493" s="53"/>
      <c r="M1493" s="54"/>
      <c r="N1493" s="55"/>
      <c r="O1493" s="56"/>
      <c r="P1493" s="54"/>
      <c r="Q1493" s="55"/>
      <c r="R1493" s="57"/>
      <c r="S1493" s="133"/>
      <c r="T1493" s="134">
        <f t="shared" si="54"/>
        <v>0</v>
      </c>
      <c r="U1493" s="522">
        <f t="shared" si="55"/>
        <v>19</v>
      </c>
    </row>
    <row r="1494" spans="1:21" ht="18" hidden="1" customHeight="1" outlineLevel="4">
      <c r="A1494" s="968"/>
      <c r="B1494" s="969"/>
      <c r="C1494" s="976"/>
      <c r="D1494" s="976"/>
      <c r="E1494" s="523">
        <v>46</v>
      </c>
      <c r="F1494" s="100"/>
      <c r="G1494" s="100"/>
      <c r="H1494" s="51"/>
      <c r="I1494" s="52"/>
      <c r="J1494" s="53"/>
      <c r="K1494" s="52"/>
      <c r="L1494" s="53"/>
      <c r="M1494" s="54"/>
      <c r="N1494" s="55"/>
      <c r="O1494" s="56"/>
      <c r="P1494" s="54"/>
      <c r="Q1494" s="55"/>
      <c r="R1494" s="57"/>
      <c r="S1494" s="133"/>
      <c r="T1494" s="134">
        <f t="shared" si="54"/>
        <v>0</v>
      </c>
      <c r="U1494" s="522">
        <f t="shared" si="55"/>
        <v>19</v>
      </c>
    </row>
    <row r="1495" spans="1:21" ht="18" hidden="1" customHeight="1" outlineLevel="4">
      <c r="A1495" s="968"/>
      <c r="B1495" s="969"/>
      <c r="C1495" s="976"/>
      <c r="D1495" s="976"/>
      <c r="E1495" s="523">
        <v>47</v>
      </c>
      <c r="F1495" s="100"/>
      <c r="G1495" s="100"/>
      <c r="H1495" s="51"/>
      <c r="I1495" s="52"/>
      <c r="J1495" s="53"/>
      <c r="K1495" s="52"/>
      <c r="L1495" s="53"/>
      <c r="M1495" s="54"/>
      <c r="N1495" s="55"/>
      <c r="O1495" s="56"/>
      <c r="P1495" s="54"/>
      <c r="Q1495" s="55"/>
      <c r="R1495" s="57"/>
      <c r="S1495" s="133"/>
      <c r="T1495" s="134">
        <f t="shared" si="54"/>
        <v>0</v>
      </c>
      <c r="U1495" s="522">
        <f t="shared" si="55"/>
        <v>19</v>
      </c>
    </row>
    <row r="1496" spans="1:21" ht="18" hidden="1" customHeight="1" outlineLevel="4">
      <c r="A1496" s="968"/>
      <c r="B1496" s="969"/>
      <c r="C1496" s="976"/>
      <c r="D1496" s="976"/>
      <c r="E1496" s="523">
        <v>48</v>
      </c>
      <c r="F1496" s="100"/>
      <c r="G1496" s="100"/>
      <c r="H1496" s="51"/>
      <c r="I1496" s="52"/>
      <c r="J1496" s="53"/>
      <c r="K1496" s="52"/>
      <c r="L1496" s="53"/>
      <c r="M1496" s="54"/>
      <c r="N1496" s="55"/>
      <c r="O1496" s="56"/>
      <c r="P1496" s="54"/>
      <c r="Q1496" s="55"/>
      <c r="R1496" s="57"/>
      <c r="S1496" s="133"/>
      <c r="T1496" s="134">
        <f t="shared" si="54"/>
        <v>0</v>
      </c>
      <c r="U1496" s="522">
        <f t="shared" si="55"/>
        <v>19</v>
      </c>
    </row>
    <row r="1497" spans="1:21" ht="18" hidden="1" customHeight="1" outlineLevel="4">
      <c r="A1497" s="968"/>
      <c r="B1497" s="969"/>
      <c r="C1497" s="976"/>
      <c r="D1497" s="976"/>
      <c r="E1497" s="523">
        <v>49</v>
      </c>
      <c r="F1497" s="100"/>
      <c r="G1497" s="100"/>
      <c r="H1497" s="51"/>
      <c r="I1497" s="52"/>
      <c r="J1497" s="53"/>
      <c r="K1497" s="52"/>
      <c r="L1497" s="53"/>
      <c r="M1497" s="54"/>
      <c r="N1497" s="55"/>
      <c r="O1497" s="56"/>
      <c r="P1497" s="54"/>
      <c r="Q1497" s="55"/>
      <c r="R1497" s="57"/>
      <c r="S1497" s="133"/>
      <c r="T1497" s="134">
        <f t="shared" si="54"/>
        <v>0</v>
      </c>
      <c r="U1497" s="522">
        <f t="shared" si="55"/>
        <v>19</v>
      </c>
    </row>
    <row r="1498" spans="1:21" ht="18" hidden="1" customHeight="1" outlineLevel="4">
      <c r="A1498" s="968"/>
      <c r="B1498" s="969"/>
      <c r="C1498" s="976"/>
      <c r="D1498" s="976"/>
      <c r="E1498" s="523">
        <v>50</v>
      </c>
      <c r="F1498" s="100"/>
      <c r="G1498" s="100"/>
      <c r="H1498" s="51"/>
      <c r="I1498" s="52"/>
      <c r="J1498" s="53"/>
      <c r="K1498" s="52"/>
      <c r="L1498" s="53"/>
      <c r="M1498" s="54"/>
      <c r="N1498" s="55"/>
      <c r="O1498" s="56"/>
      <c r="P1498" s="54"/>
      <c r="Q1498" s="55"/>
      <c r="R1498" s="57"/>
      <c r="S1498" s="133"/>
      <c r="T1498" s="134">
        <f t="shared" si="54"/>
        <v>0</v>
      </c>
      <c r="U1498" s="522">
        <f t="shared" si="55"/>
        <v>19</v>
      </c>
    </row>
    <row r="1499" spans="1:21" ht="18" hidden="1" customHeight="1" outlineLevel="4">
      <c r="A1499" s="968"/>
      <c r="B1499" s="969"/>
      <c r="C1499" s="976"/>
      <c r="D1499" s="976"/>
      <c r="E1499" s="523">
        <v>51</v>
      </c>
      <c r="F1499" s="100"/>
      <c r="G1499" s="100"/>
      <c r="H1499" s="51"/>
      <c r="I1499" s="52"/>
      <c r="J1499" s="53"/>
      <c r="K1499" s="52"/>
      <c r="L1499" s="53"/>
      <c r="M1499" s="54"/>
      <c r="N1499" s="55"/>
      <c r="O1499" s="56"/>
      <c r="P1499" s="54"/>
      <c r="Q1499" s="55"/>
      <c r="R1499" s="57"/>
      <c r="S1499" s="133"/>
      <c r="T1499" s="134">
        <f t="shared" si="54"/>
        <v>0</v>
      </c>
      <c r="U1499" s="522">
        <f t="shared" si="55"/>
        <v>19</v>
      </c>
    </row>
    <row r="1500" spans="1:21" ht="18" hidden="1" customHeight="1" outlineLevel="4">
      <c r="A1500" s="968"/>
      <c r="B1500" s="969"/>
      <c r="C1500" s="976"/>
      <c r="D1500" s="976"/>
      <c r="E1500" s="523">
        <v>52</v>
      </c>
      <c r="F1500" s="100"/>
      <c r="G1500" s="100"/>
      <c r="H1500" s="51"/>
      <c r="I1500" s="52"/>
      <c r="J1500" s="53"/>
      <c r="K1500" s="52"/>
      <c r="L1500" s="53"/>
      <c r="M1500" s="54"/>
      <c r="N1500" s="55"/>
      <c r="O1500" s="56"/>
      <c r="P1500" s="54"/>
      <c r="Q1500" s="55"/>
      <c r="R1500" s="57"/>
      <c r="S1500" s="133"/>
      <c r="T1500" s="134">
        <f t="shared" si="54"/>
        <v>0</v>
      </c>
      <c r="U1500" s="522">
        <f t="shared" si="55"/>
        <v>19</v>
      </c>
    </row>
    <row r="1501" spans="1:21" ht="18" hidden="1" customHeight="1" outlineLevel="4">
      <c r="A1501" s="968"/>
      <c r="B1501" s="969"/>
      <c r="C1501" s="976"/>
      <c r="D1501" s="976"/>
      <c r="E1501" s="523">
        <v>53</v>
      </c>
      <c r="F1501" s="100"/>
      <c r="G1501" s="100"/>
      <c r="H1501" s="51"/>
      <c r="I1501" s="52"/>
      <c r="J1501" s="53"/>
      <c r="K1501" s="52"/>
      <c r="L1501" s="53"/>
      <c r="M1501" s="54"/>
      <c r="N1501" s="55"/>
      <c r="O1501" s="56"/>
      <c r="P1501" s="54"/>
      <c r="Q1501" s="55"/>
      <c r="R1501" s="57"/>
      <c r="S1501" s="133"/>
      <c r="T1501" s="134">
        <f t="shared" si="54"/>
        <v>0</v>
      </c>
      <c r="U1501" s="522">
        <f t="shared" si="55"/>
        <v>19</v>
      </c>
    </row>
    <row r="1502" spans="1:21" ht="18" hidden="1" customHeight="1" outlineLevel="4">
      <c r="A1502" s="968"/>
      <c r="B1502" s="969"/>
      <c r="C1502" s="976"/>
      <c r="D1502" s="976"/>
      <c r="E1502" s="523">
        <v>54</v>
      </c>
      <c r="F1502" s="100"/>
      <c r="G1502" s="100"/>
      <c r="H1502" s="51"/>
      <c r="I1502" s="52"/>
      <c r="J1502" s="53"/>
      <c r="K1502" s="52"/>
      <c r="L1502" s="53"/>
      <c r="M1502" s="54"/>
      <c r="N1502" s="55"/>
      <c r="O1502" s="56"/>
      <c r="P1502" s="54"/>
      <c r="Q1502" s="55"/>
      <c r="R1502" s="57"/>
      <c r="S1502" s="133"/>
      <c r="T1502" s="134">
        <f t="shared" si="54"/>
        <v>0</v>
      </c>
      <c r="U1502" s="522">
        <f t="shared" si="55"/>
        <v>19</v>
      </c>
    </row>
    <row r="1503" spans="1:21" ht="18" hidden="1" customHeight="1" outlineLevel="4">
      <c r="A1503" s="968"/>
      <c r="B1503" s="969"/>
      <c r="C1503" s="976"/>
      <c r="D1503" s="976"/>
      <c r="E1503" s="523">
        <v>55</v>
      </c>
      <c r="F1503" s="100"/>
      <c r="G1503" s="100"/>
      <c r="H1503" s="51"/>
      <c r="I1503" s="52"/>
      <c r="J1503" s="53"/>
      <c r="K1503" s="52"/>
      <c r="L1503" s="53"/>
      <c r="M1503" s="54"/>
      <c r="N1503" s="55"/>
      <c r="O1503" s="56"/>
      <c r="P1503" s="54"/>
      <c r="Q1503" s="55"/>
      <c r="R1503" s="57"/>
      <c r="S1503" s="133"/>
      <c r="T1503" s="134">
        <f t="shared" si="54"/>
        <v>0</v>
      </c>
      <c r="U1503" s="522">
        <f t="shared" si="55"/>
        <v>19</v>
      </c>
    </row>
    <row r="1504" spans="1:21" ht="18" hidden="1" customHeight="1" outlineLevel="4">
      <c r="A1504" s="968"/>
      <c r="B1504" s="969"/>
      <c r="C1504" s="976"/>
      <c r="D1504" s="976"/>
      <c r="E1504" s="523">
        <v>56</v>
      </c>
      <c r="F1504" s="100"/>
      <c r="G1504" s="100"/>
      <c r="H1504" s="51"/>
      <c r="I1504" s="52"/>
      <c r="J1504" s="53"/>
      <c r="K1504" s="52"/>
      <c r="L1504" s="53"/>
      <c r="M1504" s="54"/>
      <c r="N1504" s="55"/>
      <c r="O1504" s="56"/>
      <c r="P1504" s="54"/>
      <c r="Q1504" s="55"/>
      <c r="R1504" s="57"/>
      <c r="S1504" s="133"/>
      <c r="T1504" s="134">
        <f t="shared" si="54"/>
        <v>0</v>
      </c>
      <c r="U1504" s="522">
        <f t="shared" si="55"/>
        <v>19</v>
      </c>
    </row>
    <row r="1505" spans="1:21" ht="18" hidden="1" customHeight="1" outlineLevel="4">
      <c r="A1505" s="968"/>
      <c r="B1505" s="969"/>
      <c r="C1505" s="976"/>
      <c r="D1505" s="976"/>
      <c r="E1505" s="523">
        <v>57</v>
      </c>
      <c r="F1505" s="100"/>
      <c r="G1505" s="100"/>
      <c r="H1505" s="51"/>
      <c r="I1505" s="52"/>
      <c r="J1505" s="53"/>
      <c r="K1505" s="52"/>
      <c r="L1505" s="53"/>
      <c r="M1505" s="54"/>
      <c r="N1505" s="55"/>
      <c r="O1505" s="56"/>
      <c r="P1505" s="54"/>
      <c r="Q1505" s="55"/>
      <c r="R1505" s="57"/>
      <c r="S1505" s="133"/>
      <c r="T1505" s="134">
        <f t="shared" si="54"/>
        <v>0</v>
      </c>
      <c r="U1505" s="522">
        <f t="shared" si="55"/>
        <v>19</v>
      </c>
    </row>
    <row r="1506" spans="1:21" ht="18" hidden="1" customHeight="1" outlineLevel="4">
      <c r="A1506" s="968"/>
      <c r="B1506" s="969"/>
      <c r="C1506" s="976"/>
      <c r="D1506" s="976"/>
      <c r="E1506" s="523">
        <v>58</v>
      </c>
      <c r="F1506" s="100"/>
      <c r="G1506" s="100"/>
      <c r="H1506" s="51"/>
      <c r="I1506" s="52"/>
      <c r="J1506" s="53"/>
      <c r="K1506" s="52"/>
      <c r="L1506" s="53"/>
      <c r="M1506" s="54"/>
      <c r="N1506" s="55"/>
      <c r="O1506" s="56"/>
      <c r="P1506" s="54"/>
      <c r="Q1506" s="55"/>
      <c r="R1506" s="57"/>
      <c r="S1506" s="133"/>
      <c r="T1506" s="134">
        <f t="shared" si="54"/>
        <v>0</v>
      </c>
      <c r="U1506" s="522">
        <f t="shared" si="55"/>
        <v>19</v>
      </c>
    </row>
    <row r="1507" spans="1:21" ht="18" hidden="1" customHeight="1" outlineLevel="4">
      <c r="A1507" s="968"/>
      <c r="B1507" s="969"/>
      <c r="C1507" s="976"/>
      <c r="D1507" s="976"/>
      <c r="E1507" s="523">
        <v>59</v>
      </c>
      <c r="F1507" s="100"/>
      <c r="G1507" s="100"/>
      <c r="H1507" s="51"/>
      <c r="I1507" s="52"/>
      <c r="J1507" s="53"/>
      <c r="K1507" s="52"/>
      <c r="L1507" s="53"/>
      <c r="M1507" s="54"/>
      <c r="N1507" s="55"/>
      <c r="O1507" s="56"/>
      <c r="P1507" s="54"/>
      <c r="Q1507" s="55"/>
      <c r="R1507" s="57"/>
      <c r="S1507" s="133"/>
      <c r="T1507" s="134">
        <f t="shared" si="54"/>
        <v>0</v>
      </c>
      <c r="U1507" s="522">
        <f t="shared" si="55"/>
        <v>19</v>
      </c>
    </row>
    <row r="1508" spans="1:21" ht="18" hidden="1" customHeight="1" outlineLevel="4">
      <c r="A1508" s="968"/>
      <c r="B1508" s="969"/>
      <c r="C1508" s="976"/>
      <c r="D1508" s="976"/>
      <c r="E1508" s="523">
        <v>60</v>
      </c>
      <c r="F1508" s="100"/>
      <c r="G1508" s="100"/>
      <c r="H1508" s="51"/>
      <c r="I1508" s="52"/>
      <c r="J1508" s="53"/>
      <c r="K1508" s="52"/>
      <c r="L1508" s="53"/>
      <c r="M1508" s="54"/>
      <c r="N1508" s="55"/>
      <c r="O1508" s="56"/>
      <c r="P1508" s="54"/>
      <c r="Q1508" s="55"/>
      <c r="R1508" s="57"/>
      <c r="S1508" s="133"/>
      <c r="T1508" s="134">
        <f t="shared" si="54"/>
        <v>0</v>
      </c>
      <c r="U1508" s="522">
        <f t="shared" si="55"/>
        <v>19</v>
      </c>
    </row>
    <row r="1509" spans="1:21" ht="18" hidden="1" customHeight="1" outlineLevel="4">
      <c r="A1509" s="968"/>
      <c r="B1509" s="969"/>
      <c r="C1509" s="976"/>
      <c r="D1509" s="976"/>
      <c r="E1509" s="523">
        <v>61</v>
      </c>
      <c r="F1509" s="100"/>
      <c r="G1509" s="100"/>
      <c r="H1509" s="51"/>
      <c r="I1509" s="52"/>
      <c r="J1509" s="53"/>
      <c r="K1509" s="55"/>
      <c r="L1509" s="56"/>
      <c r="M1509" s="54"/>
      <c r="N1509" s="55"/>
      <c r="O1509" s="56"/>
      <c r="P1509" s="54"/>
      <c r="Q1509" s="55"/>
      <c r="R1509" s="57"/>
      <c r="S1509" s="133"/>
      <c r="T1509" s="134">
        <f t="shared" si="54"/>
        <v>0</v>
      </c>
      <c r="U1509" s="522">
        <f t="shared" si="55"/>
        <v>19</v>
      </c>
    </row>
    <row r="1510" spans="1:21" ht="18" hidden="1" customHeight="1" outlineLevel="4">
      <c r="A1510" s="968"/>
      <c r="B1510" s="969"/>
      <c r="C1510" s="976"/>
      <c r="D1510" s="976"/>
      <c r="E1510" s="523">
        <v>62</v>
      </c>
      <c r="F1510" s="100"/>
      <c r="G1510" s="100"/>
      <c r="H1510" s="51"/>
      <c r="I1510" s="52"/>
      <c r="J1510" s="53"/>
      <c r="K1510" s="55"/>
      <c r="L1510" s="56"/>
      <c r="M1510" s="54"/>
      <c r="N1510" s="55"/>
      <c r="O1510" s="56"/>
      <c r="P1510" s="54"/>
      <c r="Q1510" s="55"/>
      <c r="R1510" s="57"/>
      <c r="S1510" s="133"/>
      <c r="T1510" s="134">
        <f t="shared" si="54"/>
        <v>0</v>
      </c>
      <c r="U1510" s="522">
        <f t="shared" si="55"/>
        <v>19</v>
      </c>
    </row>
    <row r="1511" spans="1:21" ht="18" hidden="1" customHeight="1" outlineLevel="4">
      <c r="A1511" s="968"/>
      <c r="B1511" s="969"/>
      <c r="C1511" s="976"/>
      <c r="D1511" s="976"/>
      <c r="E1511" s="523">
        <v>63</v>
      </c>
      <c r="F1511" s="100"/>
      <c r="G1511" s="100"/>
      <c r="H1511" s="51"/>
      <c r="I1511" s="52"/>
      <c r="J1511" s="53"/>
      <c r="K1511" s="55"/>
      <c r="L1511" s="56"/>
      <c r="M1511" s="54"/>
      <c r="N1511" s="55"/>
      <c r="O1511" s="56"/>
      <c r="P1511" s="54"/>
      <c r="Q1511" s="55"/>
      <c r="R1511" s="57"/>
      <c r="S1511" s="133"/>
      <c r="T1511" s="134">
        <f t="shared" si="54"/>
        <v>0</v>
      </c>
      <c r="U1511" s="522">
        <f t="shared" si="55"/>
        <v>19</v>
      </c>
    </row>
    <row r="1512" spans="1:21" ht="18" hidden="1" customHeight="1" outlineLevel="4">
      <c r="A1512" s="968"/>
      <c r="B1512" s="969"/>
      <c r="C1512" s="976"/>
      <c r="D1512" s="976"/>
      <c r="E1512" s="523">
        <v>64</v>
      </c>
      <c r="F1512" s="100"/>
      <c r="G1512" s="100"/>
      <c r="H1512" s="51"/>
      <c r="I1512" s="52"/>
      <c r="J1512" s="53"/>
      <c r="K1512" s="55"/>
      <c r="L1512" s="56"/>
      <c r="M1512" s="54"/>
      <c r="N1512" s="55"/>
      <c r="O1512" s="56"/>
      <c r="P1512" s="54"/>
      <c r="Q1512" s="55"/>
      <c r="R1512" s="57"/>
      <c r="S1512" s="133"/>
      <c r="T1512" s="134">
        <f t="shared" si="54"/>
        <v>0</v>
      </c>
      <c r="U1512" s="522">
        <f t="shared" si="55"/>
        <v>19</v>
      </c>
    </row>
    <row r="1513" spans="1:21" ht="18" hidden="1" customHeight="1" outlineLevel="4">
      <c r="A1513" s="968"/>
      <c r="B1513" s="969"/>
      <c r="C1513" s="976"/>
      <c r="D1513" s="976"/>
      <c r="E1513" s="523">
        <v>65</v>
      </c>
      <c r="F1513" s="100"/>
      <c r="G1513" s="100"/>
      <c r="H1513" s="51"/>
      <c r="I1513" s="52"/>
      <c r="J1513" s="53"/>
      <c r="K1513" s="52"/>
      <c r="L1513" s="53"/>
      <c r="M1513" s="54"/>
      <c r="N1513" s="52"/>
      <c r="O1513" s="56"/>
      <c r="P1513" s="76"/>
      <c r="Q1513" s="55"/>
      <c r="R1513" s="57"/>
      <c r="S1513" s="133"/>
      <c r="T1513" s="134">
        <f t="shared" si="54"/>
        <v>0</v>
      </c>
      <c r="U1513" s="522">
        <f t="shared" ref="U1513:U1528" si="56">$A$1449</f>
        <v>19</v>
      </c>
    </row>
    <row r="1514" spans="1:21" ht="18" hidden="1" customHeight="1" outlineLevel="4">
      <c r="A1514" s="968"/>
      <c r="B1514" s="969"/>
      <c r="C1514" s="976"/>
      <c r="D1514" s="976"/>
      <c r="E1514" s="523">
        <v>66</v>
      </c>
      <c r="F1514" s="100"/>
      <c r="G1514" s="100"/>
      <c r="H1514" s="51"/>
      <c r="I1514" s="52"/>
      <c r="J1514" s="53"/>
      <c r="K1514" s="52"/>
      <c r="L1514" s="53"/>
      <c r="M1514" s="54"/>
      <c r="N1514" s="52"/>
      <c r="O1514" s="56"/>
      <c r="P1514" s="76"/>
      <c r="Q1514" s="55"/>
      <c r="R1514" s="57"/>
      <c r="S1514" s="133"/>
      <c r="T1514" s="134">
        <f t="shared" si="54"/>
        <v>0</v>
      </c>
      <c r="U1514" s="522">
        <f t="shared" si="56"/>
        <v>19</v>
      </c>
    </row>
    <row r="1515" spans="1:21" ht="18" hidden="1" customHeight="1" outlineLevel="4">
      <c r="A1515" s="968"/>
      <c r="B1515" s="969"/>
      <c r="C1515" s="976"/>
      <c r="D1515" s="976"/>
      <c r="E1515" s="523">
        <v>67</v>
      </c>
      <c r="F1515" s="100"/>
      <c r="G1515" s="100"/>
      <c r="H1515" s="51"/>
      <c r="I1515" s="52"/>
      <c r="J1515" s="53"/>
      <c r="K1515" s="52"/>
      <c r="L1515" s="53"/>
      <c r="M1515" s="54"/>
      <c r="N1515" s="52"/>
      <c r="O1515" s="56"/>
      <c r="P1515" s="76"/>
      <c r="Q1515" s="55"/>
      <c r="R1515" s="57"/>
      <c r="S1515" s="133"/>
      <c r="T1515" s="134">
        <f t="shared" si="54"/>
        <v>0</v>
      </c>
      <c r="U1515" s="522">
        <f t="shared" si="56"/>
        <v>19</v>
      </c>
    </row>
    <row r="1516" spans="1:21" ht="18" hidden="1" customHeight="1" outlineLevel="4">
      <c r="A1516" s="968"/>
      <c r="B1516" s="969"/>
      <c r="C1516" s="976"/>
      <c r="D1516" s="976"/>
      <c r="E1516" s="523">
        <v>68</v>
      </c>
      <c r="F1516" s="100"/>
      <c r="G1516" s="100"/>
      <c r="H1516" s="51"/>
      <c r="I1516" s="52"/>
      <c r="J1516" s="53"/>
      <c r="K1516" s="52"/>
      <c r="L1516" s="53"/>
      <c r="M1516" s="54"/>
      <c r="N1516" s="55"/>
      <c r="O1516" s="56"/>
      <c r="P1516" s="54"/>
      <c r="Q1516" s="55"/>
      <c r="R1516" s="57"/>
      <c r="S1516" s="133"/>
      <c r="T1516" s="134">
        <f t="shared" si="54"/>
        <v>0</v>
      </c>
      <c r="U1516" s="522">
        <f t="shared" si="56"/>
        <v>19</v>
      </c>
    </row>
    <row r="1517" spans="1:21" ht="18" hidden="1" customHeight="1" outlineLevel="4">
      <c r="A1517" s="968"/>
      <c r="B1517" s="969"/>
      <c r="C1517" s="976"/>
      <c r="D1517" s="976"/>
      <c r="E1517" s="523">
        <v>69</v>
      </c>
      <c r="F1517" s="100"/>
      <c r="G1517" s="100"/>
      <c r="H1517" s="51"/>
      <c r="I1517" s="52"/>
      <c r="J1517" s="53"/>
      <c r="K1517" s="52"/>
      <c r="L1517" s="53"/>
      <c r="M1517" s="54"/>
      <c r="N1517" s="55"/>
      <c r="O1517" s="56"/>
      <c r="P1517" s="54"/>
      <c r="Q1517" s="55"/>
      <c r="R1517" s="57"/>
      <c r="S1517" s="133"/>
      <c r="T1517" s="134">
        <f t="shared" si="54"/>
        <v>0</v>
      </c>
      <c r="U1517" s="522">
        <f t="shared" si="56"/>
        <v>19</v>
      </c>
    </row>
    <row r="1518" spans="1:21" ht="18" hidden="1" customHeight="1" outlineLevel="4">
      <c r="A1518" s="968"/>
      <c r="B1518" s="969"/>
      <c r="C1518" s="976"/>
      <c r="D1518" s="976"/>
      <c r="E1518" s="523">
        <v>70</v>
      </c>
      <c r="F1518" s="100"/>
      <c r="G1518" s="100"/>
      <c r="H1518" s="51"/>
      <c r="I1518" s="52"/>
      <c r="J1518" s="53"/>
      <c r="K1518" s="52"/>
      <c r="L1518" s="53"/>
      <c r="M1518" s="54"/>
      <c r="N1518" s="55"/>
      <c r="O1518" s="56"/>
      <c r="P1518" s="54"/>
      <c r="Q1518" s="55"/>
      <c r="R1518" s="57"/>
      <c r="S1518" s="133"/>
      <c r="T1518" s="134">
        <f t="shared" si="54"/>
        <v>0</v>
      </c>
      <c r="U1518" s="522">
        <f t="shared" si="56"/>
        <v>19</v>
      </c>
    </row>
    <row r="1519" spans="1:21" ht="18" hidden="1" customHeight="1" outlineLevel="4">
      <c r="A1519" s="968"/>
      <c r="B1519" s="969"/>
      <c r="C1519" s="976"/>
      <c r="D1519" s="976"/>
      <c r="E1519" s="523">
        <v>71</v>
      </c>
      <c r="F1519" s="100"/>
      <c r="G1519" s="100"/>
      <c r="H1519" s="51"/>
      <c r="I1519" s="52"/>
      <c r="J1519" s="53"/>
      <c r="K1519" s="52"/>
      <c r="L1519" s="53"/>
      <c r="M1519" s="54"/>
      <c r="N1519" s="55"/>
      <c r="O1519" s="56"/>
      <c r="P1519" s="54"/>
      <c r="Q1519" s="55"/>
      <c r="R1519" s="57"/>
      <c r="S1519" s="133"/>
      <c r="T1519" s="134">
        <f t="shared" si="54"/>
        <v>0</v>
      </c>
      <c r="U1519" s="522">
        <f t="shared" si="56"/>
        <v>19</v>
      </c>
    </row>
    <row r="1520" spans="1:21" ht="18" hidden="1" customHeight="1" outlineLevel="4">
      <c r="A1520" s="968"/>
      <c r="B1520" s="969"/>
      <c r="C1520" s="976"/>
      <c r="D1520" s="976"/>
      <c r="E1520" s="523">
        <v>72</v>
      </c>
      <c r="F1520" s="100"/>
      <c r="G1520" s="100"/>
      <c r="H1520" s="51"/>
      <c r="I1520" s="52"/>
      <c r="J1520" s="53"/>
      <c r="K1520" s="52"/>
      <c r="L1520" s="53"/>
      <c r="M1520" s="54"/>
      <c r="N1520" s="55"/>
      <c r="O1520" s="56"/>
      <c r="P1520" s="54"/>
      <c r="Q1520" s="55"/>
      <c r="R1520" s="57"/>
      <c r="S1520" s="133"/>
      <c r="T1520" s="134">
        <f t="shared" si="54"/>
        <v>0</v>
      </c>
      <c r="U1520" s="522">
        <f t="shared" si="56"/>
        <v>19</v>
      </c>
    </row>
    <row r="1521" spans="1:21" ht="18" hidden="1" customHeight="1" outlineLevel="4">
      <c r="A1521" s="968"/>
      <c r="B1521" s="969"/>
      <c r="C1521" s="976"/>
      <c r="D1521" s="976"/>
      <c r="E1521" s="523">
        <v>73</v>
      </c>
      <c r="F1521" s="100"/>
      <c r="G1521" s="100"/>
      <c r="H1521" s="51"/>
      <c r="I1521" s="52"/>
      <c r="J1521" s="53"/>
      <c r="K1521" s="52"/>
      <c r="L1521" s="53"/>
      <c r="M1521" s="54"/>
      <c r="N1521" s="55"/>
      <c r="O1521" s="56"/>
      <c r="P1521" s="54"/>
      <c r="Q1521" s="55"/>
      <c r="R1521" s="57"/>
      <c r="S1521" s="133"/>
      <c r="T1521" s="134">
        <f t="shared" si="54"/>
        <v>0</v>
      </c>
      <c r="U1521" s="522">
        <f t="shared" si="56"/>
        <v>19</v>
      </c>
    </row>
    <row r="1522" spans="1:21" ht="18" hidden="1" customHeight="1" outlineLevel="4">
      <c r="A1522" s="968"/>
      <c r="B1522" s="969"/>
      <c r="C1522" s="976"/>
      <c r="D1522" s="976"/>
      <c r="E1522" s="523">
        <v>74</v>
      </c>
      <c r="F1522" s="100"/>
      <c r="G1522" s="100"/>
      <c r="H1522" s="51"/>
      <c r="I1522" s="52"/>
      <c r="J1522" s="53"/>
      <c r="K1522" s="52"/>
      <c r="L1522" s="53"/>
      <c r="M1522" s="54"/>
      <c r="N1522" s="55"/>
      <c r="O1522" s="56"/>
      <c r="P1522" s="54"/>
      <c r="Q1522" s="55"/>
      <c r="R1522" s="57"/>
      <c r="S1522" s="133"/>
      <c r="T1522" s="134">
        <f t="shared" si="54"/>
        <v>0</v>
      </c>
      <c r="U1522" s="522">
        <f t="shared" si="56"/>
        <v>19</v>
      </c>
    </row>
    <row r="1523" spans="1:21" ht="18" hidden="1" customHeight="1" outlineLevel="4">
      <c r="A1523" s="968"/>
      <c r="B1523" s="969"/>
      <c r="C1523" s="976"/>
      <c r="D1523" s="976"/>
      <c r="E1523" s="523">
        <v>75</v>
      </c>
      <c r="F1523" s="100"/>
      <c r="G1523" s="100"/>
      <c r="H1523" s="51"/>
      <c r="I1523" s="52"/>
      <c r="J1523" s="53"/>
      <c r="K1523" s="52"/>
      <c r="L1523" s="53"/>
      <c r="M1523" s="54"/>
      <c r="N1523" s="55"/>
      <c r="O1523" s="56"/>
      <c r="P1523" s="54"/>
      <c r="Q1523" s="55"/>
      <c r="R1523" s="57"/>
      <c r="S1523" s="133"/>
      <c r="T1523" s="134">
        <f t="shared" si="54"/>
        <v>0</v>
      </c>
      <c r="U1523" s="522">
        <f t="shared" si="56"/>
        <v>19</v>
      </c>
    </row>
    <row r="1524" spans="1:21" ht="18" hidden="1" customHeight="1" outlineLevel="4">
      <c r="A1524" s="968"/>
      <c r="B1524" s="969"/>
      <c r="C1524" s="976"/>
      <c r="D1524" s="976"/>
      <c r="E1524" s="523">
        <v>76</v>
      </c>
      <c r="F1524" s="100"/>
      <c r="G1524" s="100"/>
      <c r="H1524" s="51"/>
      <c r="I1524" s="52"/>
      <c r="J1524" s="53"/>
      <c r="K1524" s="52"/>
      <c r="L1524" s="53"/>
      <c r="M1524" s="54"/>
      <c r="N1524" s="55"/>
      <c r="O1524" s="56"/>
      <c r="P1524" s="54"/>
      <c r="Q1524" s="55"/>
      <c r="R1524" s="57"/>
      <c r="S1524" s="133"/>
      <c r="T1524" s="134">
        <f t="shared" si="54"/>
        <v>0</v>
      </c>
      <c r="U1524" s="522">
        <f t="shared" si="56"/>
        <v>19</v>
      </c>
    </row>
    <row r="1525" spans="1:21" ht="18" hidden="1" customHeight="1" outlineLevel="4">
      <c r="A1525" s="968"/>
      <c r="B1525" s="969"/>
      <c r="C1525" s="976"/>
      <c r="D1525" s="976"/>
      <c r="E1525" s="523">
        <v>77</v>
      </c>
      <c r="F1525" s="100"/>
      <c r="G1525" s="100"/>
      <c r="H1525" s="51"/>
      <c r="I1525" s="52"/>
      <c r="J1525" s="53"/>
      <c r="K1525" s="52"/>
      <c r="L1525" s="53"/>
      <c r="M1525" s="54"/>
      <c r="N1525" s="55"/>
      <c r="O1525" s="56"/>
      <c r="P1525" s="54"/>
      <c r="Q1525" s="55"/>
      <c r="R1525" s="57"/>
      <c r="S1525" s="133"/>
      <c r="T1525" s="134">
        <f t="shared" si="54"/>
        <v>0</v>
      </c>
      <c r="U1525" s="522">
        <f t="shared" si="56"/>
        <v>19</v>
      </c>
    </row>
    <row r="1526" spans="1:21" ht="18" hidden="1" customHeight="1" outlineLevel="4">
      <c r="A1526" s="968"/>
      <c r="B1526" s="969"/>
      <c r="C1526" s="976"/>
      <c r="D1526" s="976"/>
      <c r="E1526" s="523">
        <v>78</v>
      </c>
      <c r="F1526" s="100"/>
      <c r="G1526" s="100"/>
      <c r="H1526" s="51"/>
      <c r="I1526" s="52"/>
      <c r="J1526" s="53"/>
      <c r="K1526" s="52"/>
      <c r="L1526" s="53"/>
      <c r="M1526" s="54"/>
      <c r="N1526" s="55"/>
      <c r="O1526" s="56"/>
      <c r="P1526" s="54"/>
      <c r="Q1526" s="55"/>
      <c r="R1526" s="57"/>
      <c r="S1526" s="133"/>
      <c r="T1526" s="134">
        <f t="shared" si="54"/>
        <v>0</v>
      </c>
      <c r="U1526" s="522">
        <f t="shared" si="56"/>
        <v>19</v>
      </c>
    </row>
    <row r="1527" spans="1:21" ht="18" hidden="1" customHeight="1" outlineLevel="4">
      <c r="A1527" s="968"/>
      <c r="B1527" s="969"/>
      <c r="C1527" s="976"/>
      <c r="D1527" s="976"/>
      <c r="E1527" s="523">
        <v>79</v>
      </c>
      <c r="F1527" s="100"/>
      <c r="G1527" s="100"/>
      <c r="H1527" s="51"/>
      <c r="I1527" s="52"/>
      <c r="J1527" s="53"/>
      <c r="K1527" s="52"/>
      <c r="L1527" s="53"/>
      <c r="M1527" s="54"/>
      <c r="N1527" s="55"/>
      <c r="O1527" s="56"/>
      <c r="P1527" s="54"/>
      <c r="Q1527" s="55"/>
      <c r="R1527" s="57"/>
      <c r="S1527" s="133"/>
      <c r="T1527" s="134">
        <f t="shared" si="54"/>
        <v>0</v>
      </c>
      <c r="U1527" s="522">
        <f t="shared" si="56"/>
        <v>19</v>
      </c>
    </row>
    <row r="1528" spans="1:21" ht="18" hidden="1" customHeight="1" outlineLevel="4">
      <c r="A1528" s="970"/>
      <c r="B1528" s="971"/>
      <c r="C1528" s="977"/>
      <c r="D1528" s="977"/>
      <c r="E1528" s="59">
        <v>80</v>
      </c>
      <c r="F1528" s="39"/>
      <c r="G1528" s="39"/>
      <c r="H1528" s="60"/>
      <c r="I1528" s="61"/>
      <c r="J1528" s="62"/>
      <c r="K1528" s="61"/>
      <c r="L1528" s="62"/>
      <c r="M1528" s="63"/>
      <c r="N1528" s="64"/>
      <c r="O1528" s="65"/>
      <c r="P1528" s="63"/>
      <c r="Q1528" s="64"/>
      <c r="R1528" s="66"/>
      <c r="S1528" s="128"/>
      <c r="T1528" s="129">
        <f t="shared" si="54"/>
        <v>0</v>
      </c>
      <c r="U1528" s="522">
        <f t="shared" si="56"/>
        <v>19</v>
      </c>
    </row>
    <row r="1529" spans="1:21" ht="18" hidden="1" customHeight="1" outlineLevel="3">
      <c r="A1529" s="966">
        <v>20</v>
      </c>
      <c r="B1529" s="967"/>
      <c r="C1529" s="975" t="str">
        <f>IF('B-１地域番号①'!$B121="","",'B-１地域番号①'!$B121)</f>
        <v/>
      </c>
      <c r="D1529" s="975" t="str">
        <f>IF('B-１地域番号①'!$E123="","",'B-１地域番号①'!$E123)</f>
        <v/>
      </c>
      <c r="E1529" s="40">
        <v>1</v>
      </c>
      <c r="F1529" s="68"/>
      <c r="G1529" s="68"/>
      <c r="H1529" s="41"/>
      <c r="I1529" s="42"/>
      <c r="J1529" s="43"/>
      <c r="K1529" s="45"/>
      <c r="L1529" s="46"/>
      <c r="M1529" s="44"/>
      <c r="N1529" s="45"/>
      <c r="O1529" s="46"/>
      <c r="P1529" s="44"/>
      <c r="Q1529" s="45"/>
      <c r="R1529" s="47"/>
      <c r="S1529" s="131"/>
      <c r="T1529" s="132">
        <f t="shared" si="54"/>
        <v>0</v>
      </c>
      <c r="U1529" s="522">
        <f t="shared" ref="U1529:U1592" si="57">$A$1529</f>
        <v>20</v>
      </c>
    </row>
    <row r="1530" spans="1:21" ht="18" hidden="1" customHeight="1" outlineLevel="3">
      <c r="A1530" s="968"/>
      <c r="B1530" s="969"/>
      <c r="C1530" s="976"/>
      <c r="D1530" s="976"/>
      <c r="E1530" s="523">
        <v>2</v>
      </c>
      <c r="F1530" s="100"/>
      <c r="G1530" s="100"/>
      <c r="H1530" s="51"/>
      <c r="I1530" s="52"/>
      <c r="J1530" s="53"/>
      <c r="K1530" s="55"/>
      <c r="L1530" s="56"/>
      <c r="M1530" s="54"/>
      <c r="N1530" s="55"/>
      <c r="O1530" s="56"/>
      <c r="P1530" s="54"/>
      <c r="Q1530" s="55"/>
      <c r="R1530" s="57"/>
      <c r="S1530" s="133"/>
      <c r="T1530" s="134">
        <f t="shared" si="54"/>
        <v>0</v>
      </c>
      <c r="U1530" s="522">
        <f t="shared" si="57"/>
        <v>20</v>
      </c>
    </row>
    <row r="1531" spans="1:21" ht="18" hidden="1" customHeight="1" outlineLevel="3">
      <c r="A1531" s="968"/>
      <c r="B1531" s="969"/>
      <c r="C1531" s="976"/>
      <c r="D1531" s="976"/>
      <c r="E1531" s="523">
        <v>3</v>
      </c>
      <c r="F1531" s="100"/>
      <c r="G1531" s="100"/>
      <c r="H1531" s="51"/>
      <c r="I1531" s="52"/>
      <c r="J1531" s="53"/>
      <c r="K1531" s="55"/>
      <c r="L1531" s="56"/>
      <c r="M1531" s="54"/>
      <c r="N1531" s="55"/>
      <c r="O1531" s="56"/>
      <c r="P1531" s="54"/>
      <c r="Q1531" s="55"/>
      <c r="R1531" s="57"/>
      <c r="S1531" s="133"/>
      <c r="T1531" s="134">
        <f t="shared" si="54"/>
        <v>0</v>
      </c>
      <c r="U1531" s="522">
        <f t="shared" si="57"/>
        <v>20</v>
      </c>
    </row>
    <row r="1532" spans="1:21" ht="18" hidden="1" customHeight="1" outlineLevel="3">
      <c r="A1532" s="968"/>
      <c r="B1532" s="969"/>
      <c r="C1532" s="976"/>
      <c r="D1532" s="976"/>
      <c r="E1532" s="523">
        <v>4</v>
      </c>
      <c r="F1532" s="100"/>
      <c r="G1532" s="100"/>
      <c r="H1532" s="51"/>
      <c r="I1532" s="52"/>
      <c r="J1532" s="53"/>
      <c r="K1532" s="52"/>
      <c r="L1532" s="53"/>
      <c r="M1532" s="54"/>
      <c r="N1532" s="52"/>
      <c r="O1532" s="56"/>
      <c r="P1532" s="76"/>
      <c r="Q1532" s="55"/>
      <c r="R1532" s="57"/>
      <c r="S1532" s="133"/>
      <c r="T1532" s="134">
        <f t="shared" si="54"/>
        <v>0</v>
      </c>
      <c r="U1532" s="522">
        <f t="shared" si="57"/>
        <v>20</v>
      </c>
    </row>
    <row r="1533" spans="1:21" ht="18" hidden="1" customHeight="1" outlineLevel="3">
      <c r="A1533" s="968"/>
      <c r="B1533" s="969"/>
      <c r="C1533" s="976"/>
      <c r="D1533" s="976"/>
      <c r="E1533" s="523">
        <v>5</v>
      </c>
      <c r="F1533" s="100"/>
      <c r="G1533" s="100"/>
      <c r="H1533" s="51"/>
      <c r="I1533" s="52"/>
      <c r="J1533" s="53"/>
      <c r="K1533" s="52"/>
      <c r="L1533" s="53"/>
      <c r="M1533" s="54"/>
      <c r="N1533" s="52"/>
      <c r="O1533" s="56"/>
      <c r="P1533" s="76"/>
      <c r="Q1533" s="55"/>
      <c r="R1533" s="57"/>
      <c r="S1533" s="133"/>
      <c r="T1533" s="134">
        <f t="shared" si="54"/>
        <v>0</v>
      </c>
      <c r="U1533" s="522">
        <f t="shared" si="57"/>
        <v>20</v>
      </c>
    </row>
    <row r="1534" spans="1:21" ht="18" hidden="1" customHeight="1" outlineLevel="3">
      <c r="A1534" s="968"/>
      <c r="B1534" s="969"/>
      <c r="C1534" s="976"/>
      <c r="D1534" s="976"/>
      <c r="E1534" s="523">
        <v>6</v>
      </c>
      <c r="F1534" s="100"/>
      <c r="G1534" s="100"/>
      <c r="H1534" s="51"/>
      <c r="I1534" s="52"/>
      <c r="J1534" s="53"/>
      <c r="K1534" s="52"/>
      <c r="L1534" s="53"/>
      <c r="M1534" s="54"/>
      <c r="N1534" s="52"/>
      <c r="O1534" s="56"/>
      <c r="P1534" s="76"/>
      <c r="Q1534" s="55"/>
      <c r="R1534" s="57"/>
      <c r="S1534" s="133"/>
      <c r="T1534" s="134">
        <f t="shared" si="54"/>
        <v>0</v>
      </c>
      <c r="U1534" s="522">
        <f t="shared" si="57"/>
        <v>20</v>
      </c>
    </row>
    <row r="1535" spans="1:21" ht="18" hidden="1" customHeight="1" outlineLevel="3">
      <c r="A1535" s="968"/>
      <c r="B1535" s="969"/>
      <c r="C1535" s="976"/>
      <c r="D1535" s="976"/>
      <c r="E1535" s="523">
        <v>7</v>
      </c>
      <c r="F1535" s="100"/>
      <c r="G1535" s="100"/>
      <c r="H1535" s="51"/>
      <c r="I1535" s="52"/>
      <c r="J1535" s="53"/>
      <c r="K1535" s="52"/>
      <c r="L1535" s="53"/>
      <c r="M1535" s="54"/>
      <c r="N1535" s="55"/>
      <c r="O1535" s="56"/>
      <c r="P1535" s="54"/>
      <c r="Q1535" s="55"/>
      <c r="R1535" s="57"/>
      <c r="S1535" s="133"/>
      <c r="T1535" s="134">
        <f t="shared" si="54"/>
        <v>0</v>
      </c>
      <c r="U1535" s="522">
        <f t="shared" si="57"/>
        <v>20</v>
      </c>
    </row>
    <row r="1536" spans="1:21" ht="18" hidden="1" customHeight="1" outlineLevel="3">
      <c r="A1536" s="968"/>
      <c r="B1536" s="969"/>
      <c r="C1536" s="976"/>
      <c r="D1536" s="976"/>
      <c r="E1536" s="523">
        <v>8</v>
      </c>
      <c r="F1536" s="100"/>
      <c r="G1536" s="100"/>
      <c r="H1536" s="51"/>
      <c r="I1536" s="52"/>
      <c r="J1536" s="53"/>
      <c r="K1536" s="52"/>
      <c r="L1536" s="53"/>
      <c r="M1536" s="54"/>
      <c r="N1536" s="55"/>
      <c r="O1536" s="56"/>
      <c r="P1536" s="54"/>
      <c r="Q1536" s="55"/>
      <c r="R1536" s="57"/>
      <c r="S1536" s="133"/>
      <c r="T1536" s="134">
        <f t="shared" si="54"/>
        <v>0</v>
      </c>
      <c r="U1536" s="522">
        <f t="shared" si="57"/>
        <v>20</v>
      </c>
    </row>
    <row r="1537" spans="1:21" ht="18" hidden="1" customHeight="1" outlineLevel="3">
      <c r="A1537" s="968"/>
      <c r="B1537" s="969"/>
      <c r="C1537" s="976"/>
      <c r="D1537" s="976"/>
      <c r="E1537" s="523">
        <v>9</v>
      </c>
      <c r="F1537" s="100"/>
      <c r="G1537" s="100"/>
      <c r="H1537" s="51"/>
      <c r="I1537" s="52"/>
      <c r="J1537" s="53"/>
      <c r="K1537" s="52"/>
      <c r="L1537" s="53"/>
      <c r="M1537" s="54"/>
      <c r="N1537" s="55"/>
      <c r="O1537" s="56"/>
      <c r="P1537" s="54"/>
      <c r="Q1537" s="55"/>
      <c r="R1537" s="57"/>
      <c r="S1537" s="133"/>
      <c r="T1537" s="134">
        <f t="shared" si="54"/>
        <v>0</v>
      </c>
      <c r="U1537" s="522">
        <f t="shared" si="57"/>
        <v>20</v>
      </c>
    </row>
    <row r="1538" spans="1:21" ht="18" hidden="1" customHeight="1" outlineLevel="3">
      <c r="A1538" s="968"/>
      <c r="B1538" s="969"/>
      <c r="C1538" s="976"/>
      <c r="D1538" s="976"/>
      <c r="E1538" s="523">
        <v>10</v>
      </c>
      <c r="F1538" s="100"/>
      <c r="G1538" s="100"/>
      <c r="H1538" s="51"/>
      <c r="I1538" s="52"/>
      <c r="J1538" s="53"/>
      <c r="K1538" s="52"/>
      <c r="L1538" s="53"/>
      <c r="M1538" s="54"/>
      <c r="N1538" s="55"/>
      <c r="O1538" s="56"/>
      <c r="P1538" s="54"/>
      <c r="Q1538" s="55"/>
      <c r="R1538" s="57"/>
      <c r="S1538" s="133"/>
      <c r="T1538" s="134">
        <f t="shared" si="54"/>
        <v>0</v>
      </c>
      <c r="U1538" s="522">
        <f t="shared" si="57"/>
        <v>20</v>
      </c>
    </row>
    <row r="1539" spans="1:21" ht="18" hidden="1" customHeight="1" outlineLevel="3">
      <c r="A1539" s="968"/>
      <c r="B1539" s="969"/>
      <c r="C1539" s="976"/>
      <c r="D1539" s="976"/>
      <c r="E1539" s="523">
        <v>11</v>
      </c>
      <c r="F1539" s="100"/>
      <c r="G1539" s="100"/>
      <c r="H1539" s="51"/>
      <c r="I1539" s="52"/>
      <c r="J1539" s="53"/>
      <c r="K1539" s="52"/>
      <c r="L1539" s="53"/>
      <c r="M1539" s="54"/>
      <c r="N1539" s="55"/>
      <c r="O1539" s="56"/>
      <c r="P1539" s="54"/>
      <c r="Q1539" s="55"/>
      <c r="R1539" s="57"/>
      <c r="S1539" s="133"/>
      <c r="T1539" s="134">
        <f t="shared" si="54"/>
        <v>0</v>
      </c>
      <c r="U1539" s="522">
        <f t="shared" si="57"/>
        <v>20</v>
      </c>
    </row>
    <row r="1540" spans="1:21" ht="18" hidden="1" customHeight="1" outlineLevel="3">
      <c r="A1540" s="968"/>
      <c r="B1540" s="969"/>
      <c r="C1540" s="976"/>
      <c r="D1540" s="976"/>
      <c r="E1540" s="523">
        <v>12</v>
      </c>
      <c r="F1540" s="100"/>
      <c r="G1540" s="100"/>
      <c r="H1540" s="51"/>
      <c r="I1540" s="52"/>
      <c r="J1540" s="53"/>
      <c r="K1540" s="52"/>
      <c r="L1540" s="53"/>
      <c r="M1540" s="54"/>
      <c r="N1540" s="55"/>
      <c r="O1540" s="56"/>
      <c r="P1540" s="54"/>
      <c r="Q1540" s="55"/>
      <c r="R1540" s="57"/>
      <c r="S1540" s="133"/>
      <c r="T1540" s="134">
        <f t="shared" si="54"/>
        <v>0</v>
      </c>
      <c r="U1540" s="522">
        <f t="shared" si="57"/>
        <v>20</v>
      </c>
    </row>
    <row r="1541" spans="1:21" ht="18" hidden="1" customHeight="1" outlineLevel="3">
      <c r="A1541" s="968"/>
      <c r="B1541" s="969"/>
      <c r="C1541" s="976"/>
      <c r="D1541" s="976"/>
      <c r="E1541" s="523">
        <v>13</v>
      </c>
      <c r="F1541" s="100"/>
      <c r="G1541" s="100"/>
      <c r="H1541" s="51"/>
      <c r="I1541" s="52"/>
      <c r="J1541" s="53"/>
      <c r="K1541" s="52"/>
      <c r="L1541" s="53"/>
      <c r="M1541" s="54"/>
      <c r="N1541" s="55"/>
      <c r="O1541" s="56"/>
      <c r="P1541" s="54"/>
      <c r="Q1541" s="55"/>
      <c r="R1541" s="57"/>
      <c r="S1541" s="133"/>
      <c r="T1541" s="134">
        <f t="shared" si="54"/>
        <v>0</v>
      </c>
      <c r="U1541" s="522">
        <f t="shared" si="57"/>
        <v>20</v>
      </c>
    </row>
    <row r="1542" spans="1:21" ht="18" hidden="1" customHeight="1" outlineLevel="3">
      <c r="A1542" s="968"/>
      <c r="B1542" s="969"/>
      <c r="C1542" s="976"/>
      <c r="D1542" s="976"/>
      <c r="E1542" s="523">
        <v>14</v>
      </c>
      <c r="F1542" s="100"/>
      <c r="G1542" s="100"/>
      <c r="H1542" s="51"/>
      <c r="I1542" s="52"/>
      <c r="J1542" s="53"/>
      <c r="K1542" s="52"/>
      <c r="L1542" s="53"/>
      <c r="M1542" s="54"/>
      <c r="N1542" s="55"/>
      <c r="O1542" s="56"/>
      <c r="P1542" s="54"/>
      <c r="Q1542" s="55"/>
      <c r="R1542" s="57"/>
      <c r="S1542" s="133"/>
      <c r="T1542" s="134">
        <f t="shared" si="54"/>
        <v>0</v>
      </c>
      <c r="U1542" s="522">
        <f t="shared" si="57"/>
        <v>20</v>
      </c>
    </row>
    <row r="1543" spans="1:21" ht="18" hidden="1" customHeight="1" outlineLevel="3">
      <c r="A1543" s="968"/>
      <c r="B1543" s="969"/>
      <c r="C1543" s="976"/>
      <c r="D1543" s="976"/>
      <c r="E1543" s="523">
        <v>15</v>
      </c>
      <c r="F1543" s="100"/>
      <c r="G1543" s="100"/>
      <c r="H1543" s="51"/>
      <c r="I1543" s="52"/>
      <c r="J1543" s="53"/>
      <c r="K1543" s="52"/>
      <c r="L1543" s="53"/>
      <c r="M1543" s="54"/>
      <c r="N1543" s="55"/>
      <c r="O1543" s="56"/>
      <c r="P1543" s="54"/>
      <c r="Q1543" s="55"/>
      <c r="R1543" s="57"/>
      <c r="S1543" s="133"/>
      <c r="T1543" s="134">
        <f t="shared" si="54"/>
        <v>0</v>
      </c>
      <c r="U1543" s="522">
        <f t="shared" si="57"/>
        <v>20</v>
      </c>
    </row>
    <row r="1544" spans="1:21" ht="18" hidden="1" customHeight="1" outlineLevel="3">
      <c r="A1544" s="968"/>
      <c r="B1544" s="969"/>
      <c r="C1544" s="976"/>
      <c r="D1544" s="976"/>
      <c r="E1544" s="523">
        <v>16</v>
      </c>
      <c r="F1544" s="100"/>
      <c r="G1544" s="100"/>
      <c r="H1544" s="51"/>
      <c r="I1544" s="52"/>
      <c r="J1544" s="53"/>
      <c r="K1544" s="52"/>
      <c r="L1544" s="53"/>
      <c r="M1544" s="54"/>
      <c r="N1544" s="55"/>
      <c r="O1544" s="56"/>
      <c r="P1544" s="54"/>
      <c r="Q1544" s="55"/>
      <c r="R1544" s="57"/>
      <c r="S1544" s="133"/>
      <c r="T1544" s="134">
        <f t="shared" si="54"/>
        <v>0</v>
      </c>
      <c r="U1544" s="522">
        <f t="shared" si="57"/>
        <v>20</v>
      </c>
    </row>
    <row r="1545" spans="1:21" ht="18" hidden="1" customHeight="1" outlineLevel="3">
      <c r="A1545" s="968"/>
      <c r="B1545" s="969"/>
      <c r="C1545" s="976"/>
      <c r="D1545" s="976"/>
      <c r="E1545" s="523">
        <v>17</v>
      </c>
      <c r="F1545" s="100"/>
      <c r="G1545" s="100"/>
      <c r="H1545" s="51"/>
      <c r="I1545" s="52"/>
      <c r="J1545" s="53"/>
      <c r="K1545" s="52"/>
      <c r="L1545" s="53"/>
      <c r="M1545" s="54"/>
      <c r="N1545" s="55"/>
      <c r="O1545" s="56"/>
      <c r="P1545" s="54"/>
      <c r="Q1545" s="55"/>
      <c r="R1545" s="57"/>
      <c r="S1545" s="133"/>
      <c r="T1545" s="134">
        <f t="shared" si="54"/>
        <v>0</v>
      </c>
      <c r="U1545" s="522">
        <f t="shared" si="57"/>
        <v>20</v>
      </c>
    </row>
    <row r="1546" spans="1:21" ht="18" hidden="1" customHeight="1" outlineLevel="3">
      <c r="A1546" s="968"/>
      <c r="B1546" s="969"/>
      <c r="C1546" s="976"/>
      <c r="D1546" s="976"/>
      <c r="E1546" s="523">
        <v>18</v>
      </c>
      <c r="F1546" s="100"/>
      <c r="G1546" s="100"/>
      <c r="H1546" s="51"/>
      <c r="I1546" s="52"/>
      <c r="J1546" s="53"/>
      <c r="K1546" s="52"/>
      <c r="L1546" s="53"/>
      <c r="M1546" s="54"/>
      <c r="N1546" s="55"/>
      <c r="O1546" s="56"/>
      <c r="P1546" s="54"/>
      <c r="Q1546" s="55"/>
      <c r="R1546" s="57"/>
      <c r="S1546" s="133"/>
      <c r="T1546" s="134">
        <f t="shared" si="54"/>
        <v>0</v>
      </c>
      <c r="U1546" s="522">
        <f t="shared" si="57"/>
        <v>20</v>
      </c>
    </row>
    <row r="1547" spans="1:21" ht="18" hidden="1" customHeight="1" outlineLevel="3">
      <c r="A1547" s="968"/>
      <c r="B1547" s="969"/>
      <c r="C1547" s="976"/>
      <c r="D1547" s="976"/>
      <c r="E1547" s="523">
        <v>19</v>
      </c>
      <c r="F1547" s="100"/>
      <c r="G1547" s="100"/>
      <c r="H1547" s="51"/>
      <c r="I1547" s="52"/>
      <c r="J1547" s="53"/>
      <c r="K1547" s="52"/>
      <c r="L1547" s="53"/>
      <c r="M1547" s="54"/>
      <c r="N1547" s="55"/>
      <c r="O1547" s="56"/>
      <c r="P1547" s="54"/>
      <c r="Q1547" s="55"/>
      <c r="R1547" s="57"/>
      <c r="S1547" s="133"/>
      <c r="T1547" s="134">
        <f t="shared" si="54"/>
        <v>0</v>
      </c>
      <c r="U1547" s="522">
        <f t="shared" si="57"/>
        <v>20</v>
      </c>
    </row>
    <row r="1548" spans="1:21" ht="18" hidden="1" customHeight="1" outlineLevel="3">
      <c r="A1548" s="968"/>
      <c r="B1548" s="969"/>
      <c r="C1548" s="976"/>
      <c r="D1548" s="976"/>
      <c r="E1548" s="523">
        <v>20</v>
      </c>
      <c r="F1548" s="100"/>
      <c r="G1548" s="100"/>
      <c r="H1548" s="51"/>
      <c r="I1548" s="52"/>
      <c r="J1548" s="53"/>
      <c r="K1548" s="52"/>
      <c r="L1548" s="53"/>
      <c r="M1548" s="54"/>
      <c r="N1548" s="55"/>
      <c r="O1548" s="56"/>
      <c r="P1548" s="54"/>
      <c r="Q1548" s="55"/>
      <c r="R1548" s="57"/>
      <c r="S1548" s="133"/>
      <c r="T1548" s="134">
        <f t="shared" si="54"/>
        <v>0</v>
      </c>
      <c r="U1548" s="522">
        <f t="shared" si="57"/>
        <v>20</v>
      </c>
    </row>
    <row r="1549" spans="1:21" ht="18" hidden="1" customHeight="1" outlineLevel="3">
      <c r="A1549" s="968"/>
      <c r="B1549" s="969"/>
      <c r="C1549" s="976"/>
      <c r="D1549" s="976"/>
      <c r="E1549" s="523">
        <v>21</v>
      </c>
      <c r="F1549" s="100"/>
      <c r="G1549" s="100"/>
      <c r="H1549" s="51"/>
      <c r="I1549" s="52"/>
      <c r="J1549" s="53"/>
      <c r="K1549" s="52"/>
      <c r="L1549" s="53"/>
      <c r="M1549" s="54"/>
      <c r="N1549" s="55"/>
      <c r="O1549" s="56"/>
      <c r="P1549" s="54"/>
      <c r="Q1549" s="55"/>
      <c r="R1549" s="57"/>
      <c r="S1549" s="133"/>
      <c r="T1549" s="134">
        <f t="shared" si="54"/>
        <v>0</v>
      </c>
      <c r="U1549" s="522">
        <f t="shared" si="57"/>
        <v>20</v>
      </c>
    </row>
    <row r="1550" spans="1:21" ht="18" hidden="1" customHeight="1" outlineLevel="3">
      <c r="A1550" s="968"/>
      <c r="B1550" s="969"/>
      <c r="C1550" s="976"/>
      <c r="D1550" s="976"/>
      <c r="E1550" s="523">
        <v>22</v>
      </c>
      <c r="F1550" s="100"/>
      <c r="G1550" s="100"/>
      <c r="H1550" s="51"/>
      <c r="I1550" s="52"/>
      <c r="J1550" s="53"/>
      <c r="K1550" s="52"/>
      <c r="L1550" s="53"/>
      <c r="M1550" s="54"/>
      <c r="N1550" s="55"/>
      <c r="O1550" s="56"/>
      <c r="P1550" s="54"/>
      <c r="Q1550" s="55"/>
      <c r="R1550" s="57"/>
      <c r="S1550" s="133"/>
      <c r="T1550" s="134">
        <f t="shared" si="54"/>
        <v>0</v>
      </c>
      <c r="U1550" s="522">
        <f t="shared" si="57"/>
        <v>20</v>
      </c>
    </row>
    <row r="1551" spans="1:21" ht="18" hidden="1" customHeight="1" outlineLevel="3">
      <c r="A1551" s="968"/>
      <c r="B1551" s="969"/>
      <c r="C1551" s="976"/>
      <c r="D1551" s="976"/>
      <c r="E1551" s="523">
        <v>23</v>
      </c>
      <c r="F1551" s="100"/>
      <c r="G1551" s="100"/>
      <c r="H1551" s="51"/>
      <c r="I1551" s="52"/>
      <c r="J1551" s="53"/>
      <c r="K1551" s="52"/>
      <c r="L1551" s="53"/>
      <c r="M1551" s="54"/>
      <c r="N1551" s="55"/>
      <c r="O1551" s="56"/>
      <c r="P1551" s="54"/>
      <c r="Q1551" s="55"/>
      <c r="R1551" s="57"/>
      <c r="S1551" s="133"/>
      <c r="T1551" s="134">
        <f t="shared" si="54"/>
        <v>0</v>
      </c>
      <c r="U1551" s="522">
        <f t="shared" si="57"/>
        <v>20</v>
      </c>
    </row>
    <row r="1552" spans="1:21" ht="18" hidden="1" customHeight="1" outlineLevel="3">
      <c r="A1552" s="968"/>
      <c r="B1552" s="969"/>
      <c r="C1552" s="976"/>
      <c r="D1552" s="976"/>
      <c r="E1552" s="523">
        <v>24</v>
      </c>
      <c r="F1552" s="100"/>
      <c r="G1552" s="100"/>
      <c r="H1552" s="51"/>
      <c r="I1552" s="52"/>
      <c r="J1552" s="53"/>
      <c r="K1552" s="52"/>
      <c r="L1552" s="53"/>
      <c r="M1552" s="54"/>
      <c r="N1552" s="55"/>
      <c r="O1552" s="56"/>
      <c r="P1552" s="54"/>
      <c r="Q1552" s="55"/>
      <c r="R1552" s="57"/>
      <c r="S1552" s="133"/>
      <c r="T1552" s="134">
        <f t="shared" si="54"/>
        <v>0</v>
      </c>
      <c r="U1552" s="522">
        <f t="shared" si="57"/>
        <v>20</v>
      </c>
    </row>
    <row r="1553" spans="1:21" ht="18" hidden="1" customHeight="1" outlineLevel="3">
      <c r="A1553" s="968"/>
      <c r="B1553" s="969"/>
      <c r="C1553" s="976"/>
      <c r="D1553" s="976"/>
      <c r="E1553" s="523">
        <v>25</v>
      </c>
      <c r="F1553" s="100"/>
      <c r="G1553" s="100"/>
      <c r="H1553" s="51"/>
      <c r="I1553" s="52"/>
      <c r="J1553" s="53"/>
      <c r="K1553" s="52"/>
      <c r="L1553" s="53"/>
      <c r="M1553" s="54"/>
      <c r="N1553" s="55"/>
      <c r="O1553" s="56"/>
      <c r="P1553" s="54"/>
      <c r="Q1553" s="55"/>
      <c r="R1553" s="57"/>
      <c r="S1553" s="133"/>
      <c r="T1553" s="134">
        <f t="shared" si="54"/>
        <v>0</v>
      </c>
      <c r="U1553" s="522">
        <f t="shared" si="57"/>
        <v>20</v>
      </c>
    </row>
    <row r="1554" spans="1:21" ht="18" hidden="1" customHeight="1" outlineLevel="3">
      <c r="A1554" s="968"/>
      <c r="B1554" s="969"/>
      <c r="C1554" s="976"/>
      <c r="D1554" s="976"/>
      <c r="E1554" s="523">
        <v>26</v>
      </c>
      <c r="F1554" s="100"/>
      <c r="G1554" s="100"/>
      <c r="H1554" s="51"/>
      <c r="I1554" s="52"/>
      <c r="J1554" s="53"/>
      <c r="K1554" s="52"/>
      <c r="L1554" s="53"/>
      <c r="M1554" s="54"/>
      <c r="N1554" s="55"/>
      <c r="O1554" s="56"/>
      <c r="P1554" s="54"/>
      <c r="Q1554" s="55"/>
      <c r="R1554" s="57"/>
      <c r="S1554" s="133"/>
      <c r="T1554" s="134">
        <f t="shared" si="54"/>
        <v>0</v>
      </c>
      <c r="U1554" s="522">
        <f t="shared" si="57"/>
        <v>20</v>
      </c>
    </row>
    <row r="1555" spans="1:21" ht="18" hidden="1" customHeight="1" outlineLevel="3">
      <c r="A1555" s="968"/>
      <c r="B1555" s="969"/>
      <c r="C1555" s="976"/>
      <c r="D1555" s="976"/>
      <c r="E1555" s="523">
        <v>27</v>
      </c>
      <c r="F1555" s="100"/>
      <c r="G1555" s="100"/>
      <c r="H1555" s="51"/>
      <c r="I1555" s="52"/>
      <c r="J1555" s="53"/>
      <c r="K1555" s="52"/>
      <c r="L1555" s="53"/>
      <c r="M1555" s="54"/>
      <c r="N1555" s="55"/>
      <c r="O1555" s="56"/>
      <c r="P1555" s="54"/>
      <c r="Q1555" s="55"/>
      <c r="R1555" s="57"/>
      <c r="S1555" s="133"/>
      <c r="T1555" s="134">
        <f t="shared" si="54"/>
        <v>0</v>
      </c>
      <c r="U1555" s="522">
        <f t="shared" si="57"/>
        <v>20</v>
      </c>
    </row>
    <row r="1556" spans="1:21" ht="18" hidden="1" customHeight="1" outlineLevel="3">
      <c r="A1556" s="968"/>
      <c r="B1556" s="969"/>
      <c r="C1556" s="976"/>
      <c r="D1556" s="976"/>
      <c r="E1556" s="523">
        <v>28</v>
      </c>
      <c r="F1556" s="100"/>
      <c r="G1556" s="100"/>
      <c r="H1556" s="51"/>
      <c r="I1556" s="52"/>
      <c r="J1556" s="53"/>
      <c r="K1556" s="55"/>
      <c r="L1556" s="56"/>
      <c r="M1556" s="54"/>
      <c r="N1556" s="55"/>
      <c r="O1556" s="56"/>
      <c r="P1556" s="54"/>
      <c r="Q1556" s="55"/>
      <c r="R1556" s="57"/>
      <c r="S1556" s="133"/>
      <c r="T1556" s="134">
        <f t="shared" si="54"/>
        <v>0</v>
      </c>
      <c r="U1556" s="522">
        <f t="shared" si="57"/>
        <v>20</v>
      </c>
    </row>
    <row r="1557" spans="1:21" ht="18" hidden="1" customHeight="1" outlineLevel="3">
      <c r="A1557" s="968"/>
      <c r="B1557" s="969"/>
      <c r="C1557" s="976"/>
      <c r="D1557" s="976"/>
      <c r="E1557" s="523">
        <v>29</v>
      </c>
      <c r="F1557" s="100"/>
      <c r="G1557" s="100"/>
      <c r="H1557" s="51"/>
      <c r="I1557" s="52"/>
      <c r="J1557" s="53"/>
      <c r="K1557" s="55"/>
      <c r="L1557" s="56"/>
      <c r="M1557" s="54"/>
      <c r="N1557" s="55"/>
      <c r="O1557" s="56"/>
      <c r="P1557" s="54"/>
      <c r="Q1557" s="55"/>
      <c r="R1557" s="57"/>
      <c r="S1557" s="133"/>
      <c r="T1557" s="134">
        <f t="shared" si="54"/>
        <v>0</v>
      </c>
      <c r="U1557" s="522">
        <f t="shared" si="57"/>
        <v>20</v>
      </c>
    </row>
    <row r="1558" spans="1:21" ht="18" hidden="1" customHeight="1" outlineLevel="3">
      <c r="A1558" s="968"/>
      <c r="B1558" s="969"/>
      <c r="C1558" s="976"/>
      <c r="D1558" s="976"/>
      <c r="E1558" s="523">
        <v>30</v>
      </c>
      <c r="F1558" s="100"/>
      <c r="G1558" s="100"/>
      <c r="H1558" s="51"/>
      <c r="I1558" s="52"/>
      <c r="J1558" s="53"/>
      <c r="K1558" s="55"/>
      <c r="L1558" s="56"/>
      <c r="M1558" s="54"/>
      <c r="N1558" s="55"/>
      <c r="O1558" s="56"/>
      <c r="P1558" s="54"/>
      <c r="Q1558" s="55"/>
      <c r="R1558" s="57"/>
      <c r="S1558" s="133"/>
      <c r="T1558" s="134">
        <f t="shared" si="54"/>
        <v>0</v>
      </c>
      <c r="U1558" s="522">
        <f t="shared" si="57"/>
        <v>20</v>
      </c>
    </row>
    <row r="1559" spans="1:21" ht="18" hidden="1" customHeight="1" outlineLevel="4">
      <c r="A1559" s="968"/>
      <c r="B1559" s="969"/>
      <c r="C1559" s="976"/>
      <c r="D1559" s="976"/>
      <c r="E1559" s="523">
        <v>31</v>
      </c>
      <c r="F1559" s="100"/>
      <c r="G1559" s="100"/>
      <c r="H1559" s="51"/>
      <c r="I1559" s="52"/>
      <c r="J1559" s="53"/>
      <c r="K1559" s="55"/>
      <c r="L1559" s="56"/>
      <c r="M1559" s="54"/>
      <c r="N1559" s="55"/>
      <c r="O1559" s="56"/>
      <c r="P1559" s="54"/>
      <c r="Q1559" s="55"/>
      <c r="R1559" s="57"/>
      <c r="S1559" s="133"/>
      <c r="T1559" s="134">
        <f t="shared" si="54"/>
        <v>0</v>
      </c>
      <c r="U1559" s="522">
        <f t="shared" si="57"/>
        <v>20</v>
      </c>
    </row>
    <row r="1560" spans="1:21" ht="18" hidden="1" customHeight="1" outlineLevel="4">
      <c r="A1560" s="968"/>
      <c r="B1560" s="969"/>
      <c r="C1560" s="976"/>
      <c r="D1560" s="976"/>
      <c r="E1560" s="523">
        <v>32</v>
      </c>
      <c r="F1560" s="100"/>
      <c r="G1560" s="100"/>
      <c r="H1560" s="51"/>
      <c r="I1560" s="52"/>
      <c r="J1560" s="53"/>
      <c r="K1560" s="52"/>
      <c r="L1560" s="53"/>
      <c r="M1560" s="54"/>
      <c r="N1560" s="52"/>
      <c r="O1560" s="56"/>
      <c r="P1560" s="76"/>
      <c r="Q1560" s="55"/>
      <c r="R1560" s="57"/>
      <c r="S1560" s="133"/>
      <c r="T1560" s="134">
        <f t="shared" si="54"/>
        <v>0</v>
      </c>
      <c r="U1560" s="522">
        <f t="shared" si="57"/>
        <v>20</v>
      </c>
    </row>
    <row r="1561" spans="1:21" ht="18" hidden="1" customHeight="1" outlineLevel="4">
      <c r="A1561" s="968"/>
      <c r="B1561" s="969"/>
      <c r="C1561" s="976"/>
      <c r="D1561" s="976"/>
      <c r="E1561" s="523">
        <v>33</v>
      </c>
      <c r="F1561" s="100"/>
      <c r="G1561" s="100"/>
      <c r="H1561" s="51"/>
      <c r="I1561" s="52"/>
      <c r="J1561" s="53"/>
      <c r="K1561" s="52"/>
      <c r="L1561" s="53"/>
      <c r="M1561" s="54"/>
      <c r="N1561" s="52"/>
      <c r="O1561" s="56"/>
      <c r="P1561" s="76"/>
      <c r="Q1561" s="55"/>
      <c r="R1561" s="57"/>
      <c r="S1561" s="133"/>
      <c r="T1561" s="134">
        <f t="shared" si="54"/>
        <v>0</v>
      </c>
      <c r="U1561" s="522">
        <f t="shared" si="57"/>
        <v>20</v>
      </c>
    </row>
    <row r="1562" spans="1:21" ht="18" hidden="1" customHeight="1" outlineLevel="4">
      <c r="A1562" s="968"/>
      <c r="B1562" s="969"/>
      <c r="C1562" s="976"/>
      <c r="D1562" s="976"/>
      <c r="E1562" s="523">
        <v>34</v>
      </c>
      <c r="F1562" s="100"/>
      <c r="G1562" s="100"/>
      <c r="H1562" s="51"/>
      <c r="I1562" s="52"/>
      <c r="J1562" s="53"/>
      <c r="K1562" s="52"/>
      <c r="L1562" s="53"/>
      <c r="M1562" s="54"/>
      <c r="N1562" s="52"/>
      <c r="O1562" s="56"/>
      <c r="P1562" s="76"/>
      <c r="Q1562" s="55"/>
      <c r="R1562" s="57"/>
      <c r="S1562" s="133"/>
      <c r="T1562" s="134">
        <f t="shared" si="54"/>
        <v>0</v>
      </c>
      <c r="U1562" s="522">
        <f t="shared" si="57"/>
        <v>20</v>
      </c>
    </row>
    <row r="1563" spans="1:21" ht="18" hidden="1" customHeight="1" outlineLevel="4">
      <c r="A1563" s="968"/>
      <c r="B1563" s="969"/>
      <c r="C1563" s="976"/>
      <c r="D1563" s="976"/>
      <c r="E1563" s="523">
        <v>35</v>
      </c>
      <c r="F1563" s="100"/>
      <c r="G1563" s="100"/>
      <c r="H1563" s="51"/>
      <c r="I1563" s="52"/>
      <c r="J1563" s="53"/>
      <c r="K1563" s="55"/>
      <c r="L1563" s="56"/>
      <c r="M1563" s="54"/>
      <c r="N1563" s="55"/>
      <c r="O1563" s="56"/>
      <c r="P1563" s="54"/>
      <c r="Q1563" s="55"/>
      <c r="R1563" s="57"/>
      <c r="S1563" s="133"/>
      <c r="T1563" s="134">
        <f t="shared" si="54"/>
        <v>0</v>
      </c>
      <c r="U1563" s="522">
        <f t="shared" si="57"/>
        <v>20</v>
      </c>
    </row>
    <row r="1564" spans="1:21" ht="18" hidden="1" customHeight="1" outlineLevel="4">
      <c r="A1564" s="968"/>
      <c r="B1564" s="969"/>
      <c r="C1564" s="976"/>
      <c r="D1564" s="976"/>
      <c r="E1564" s="523">
        <v>36</v>
      </c>
      <c r="F1564" s="100"/>
      <c r="G1564" s="100"/>
      <c r="H1564" s="51"/>
      <c r="I1564" s="52"/>
      <c r="J1564" s="53"/>
      <c r="K1564" s="55"/>
      <c r="L1564" s="56"/>
      <c r="M1564" s="54"/>
      <c r="N1564" s="55"/>
      <c r="O1564" s="56"/>
      <c r="P1564" s="54"/>
      <c r="Q1564" s="55"/>
      <c r="R1564" s="57"/>
      <c r="S1564" s="133"/>
      <c r="T1564" s="134">
        <f t="shared" si="54"/>
        <v>0</v>
      </c>
      <c r="U1564" s="522">
        <f t="shared" si="57"/>
        <v>20</v>
      </c>
    </row>
    <row r="1565" spans="1:21" ht="18" hidden="1" customHeight="1" outlineLevel="4">
      <c r="A1565" s="968"/>
      <c r="B1565" s="969"/>
      <c r="C1565" s="976"/>
      <c r="D1565" s="976"/>
      <c r="E1565" s="523">
        <v>37</v>
      </c>
      <c r="F1565" s="100"/>
      <c r="G1565" s="100"/>
      <c r="H1565" s="51"/>
      <c r="I1565" s="52"/>
      <c r="J1565" s="53"/>
      <c r="K1565" s="55"/>
      <c r="L1565" s="56"/>
      <c r="M1565" s="54"/>
      <c r="N1565" s="55"/>
      <c r="O1565" s="56"/>
      <c r="P1565" s="54"/>
      <c r="Q1565" s="55"/>
      <c r="R1565" s="57"/>
      <c r="S1565" s="133"/>
      <c r="T1565" s="134">
        <f t="shared" si="54"/>
        <v>0</v>
      </c>
      <c r="U1565" s="522">
        <f t="shared" si="57"/>
        <v>20</v>
      </c>
    </row>
    <row r="1566" spans="1:21" ht="18" hidden="1" customHeight="1" outlineLevel="4">
      <c r="A1566" s="968"/>
      <c r="B1566" s="969"/>
      <c r="C1566" s="976"/>
      <c r="D1566" s="976"/>
      <c r="E1566" s="523">
        <v>38</v>
      </c>
      <c r="F1566" s="100"/>
      <c r="G1566" s="100"/>
      <c r="H1566" s="51"/>
      <c r="I1566" s="52"/>
      <c r="J1566" s="53"/>
      <c r="K1566" s="52"/>
      <c r="L1566" s="53"/>
      <c r="M1566" s="54"/>
      <c r="N1566" s="52"/>
      <c r="O1566" s="56"/>
      <c r="P1566" s="76"/>
      <c r="Q1566" s="55"/>
      <c r="R1566" s="57"/>
      <c r="S1566" s="133"/>
      <c r="T1566" s="134">
        <f t="shared" si="54"/>
        <v>0</v>
      </c>
      <c r="U1566" s="522">
        <f t="shared" si="57"/>
        <v>20</v>
      </c>
    </row>
    <row r="1567" spans="1:21" ht="18" hidden="1" customHeight="1" outlineLevel="4">
      <c r="A1567" s="968"/>
      <c r="B1567" s="969"/>
      <c r="C1567" s="976"/>
      <c r="D1567" s="976"/>
      <c r="E1567" s="523">
        <v>39</v>
      </c>
      <c r="F1567" s="100"/>
      <c r="G1567" s="100"/>
      <c r="H1567" s="51"/>
      <c r="I1567" s="52"/>
      <c r="J1567" s="53"/>
      <c r="K1567" s="52"/>
      <c r="L1567" s="53"/>
      <c r="M1567" s="54"/>
      <c r="N1567" s="52"/>
      <c r="O1567" s="56"/>
      <c r="P1567" s="76"/>
      <c r="Q1567" s="55"/>
      <c r="R1567" s="57"/>
      <c r="S1567" s="133"/>
      <c r="T1567" s="134">
        <f t="shared" si="54"/>
        <v>0</v>
      </c>
      <c r="U1567" s="522">
        <f t="shared" si="57"/>
        <v>20</v>
      </c>
    </row>
    <row r="1568" spans="1:21" ht="18" hidden="1" customHeight="1" outlineLevel="4">
      <c r="A1568" s="968"/>
      <c r="B1568" s="969"/>
      <c r="C1568" s="976"/>
      <c r="D1568" s="976"/>
      <c r="E1568" s="523">
        <v>40</v>
      </c>
      <c r="F1568" s="100"/>
      <c r="G1568" s="100"/>
      <c r="H1568" s="51"/>
      <c r="I1568" s="52"/>
      <c r="J1568" s="53"/>
      <c r="K1568" s="52"/>
      <c r="L1568" s="53"/>
      <c r="M1568" s="54"/>
      <c r="N1568" s="52"/>
      <c r="O1568" s="56"/>
      <c r="P1568" s="76"/>
      <c r="Q1568" s="55"/>
      <c r="R1568" s="57"/>
      <c r="S1568" s="133"/>
      <c r="T1568" s="134">
        <f t="shared" si="54"/>
        <v>0</v>
      </c>
      <c r="U1568" s="522">
        <f t="shared" si="57"/>
        <v>20</v>
      </c>
    </row>
    <row r="1569" spans="1:21" ht="18" hidden="1" customHeight="1" outlineLevel="4">
      <c r="A1569" s="968"/>
      <c r="B1569" s="969"/>
      <c r="C1569" s="976"/>
      <c r="D1569" s="976"/>
      <c r="E1569" s="523">
        <v>41</v>
      </c>
      <c r="F1569" s="100"/>
      <c r="G1569" s="100"/>
      <c r="H1569" s="51"/>
      <c r="I1569" s="52"/>
      <c r="J1569" s="53"/>
      <c r="K1569" s="52"/>
      <c r="L1569" s="53"/>
      <c r="M1569" s="54"/>
      <c r="N1569" s="55"/>
      <c r="O1569" s="56"/>
      <c r="P1569" s="54"/>
      <c r="Q1569" s="55"/>
      <c r="R1569" s="57"/>
      <c r="S1569" s="133"/>
      <c r="T1569" s="134">
        <f t="shared" si="54"/>
        <v>0</v>
      </c>
      <c r="U1569" s="522">
        <f t="shared" si="57"/>
        <v>20</v>
      </c>
    </row>
    <row r="1570" spans="1:21" ht="18" hidden="1" customHeight="1" outlineLevel="4">
      <c r="A1570" s="968"/>
      <c r="B1570" s="969"/>
      <c r="C1570" s="976"/>
      <c r="D1570" s="976"/>
      <c r="E1570" s="523">
        <v>42</v>
      </c>
      <c r="F1570" s="100"/>
      <c r="G1570" s="100"/>
      <c r="H1570" s="51"/>
      <c r="I1570" s="52"/>
      <c r="J1570" s="53"/>
      <c r="K1570" s="52"/>
      <c r="L1570" s="53"/>
      <c r="M1570" s="54"/>
      <c r="N1570" s="55"/>
      <c r="O1570" s="56"/>
      <c r="P1570" s="54"/>
      <c r="Q1570" s="55"/>
      <c r="R1570" s="57"/>
      <c r="S1570" s="133"/>
      <c r="T1570" s="134">
        <f t="shared" si="54"/>
        <v>0</v>
      </c>
      <c r="U1570" s="522">
        <f t="shared" si="57"/>
        <v>20</v>
      </c>
    </row>
    <row r="1571" spans="1:21" ht="18" hidden="1" customHeight="1" outlineLevel="4">
      <c r="A1571" s="968"/>
      <c r="B1571" s="969"/>
      <c r="C1571" s="976"/>
      <c r="D1571" s="976"/>
      <c r="E1571" s="523">
        <v>43</v>
      </c>
      <c r="F1571" s="100"/>
      <c r="G1571" s="100"/>
      <c r="H1571" s="51"/>
      <c r="I1571" s="52"/>
      <c r="J1571" s="53"/>
      <c r="K1571" s="52"/>
      <c r="L1571" s="53"/>
      <c r="M1571" s="54"/>
      <c r="N1571" s="55"/>
      <c r="O1571" s="56"/>
      <c r="P1571" s="54"/>
      <c r="Q1571" s="55"/>
      <c r="R1571" s="57"/>
      <c r="S1571" s="133"/>
      <c r="T1571" s="134">
        <f t="shared" si="54"/>
        <v>0</v>
      </c>
      <c r="U1571" s="522">
        <f t="shared" si="57"/>
        <v>20</v>
      </c>
    </row>
    <row r="1572" spans="1:21" ht="18" hidden="1" customHeight="1" outlineLevel="4">
      <c r="A1572" s="968"/>
      <c r="B1572" s="969"/>
      <c r="C1572" s="976"/>
      <c r="D1572" s="976"/>
      <c r="E1572" s="523">
        <v>44</v>
      </c>
      <c r="F1572" s="100"/>
      <c r="G1572" s="100"/>
      <c r="H1572" s="51"/>
      <c r="I1572" s="52"/>
      <c r="J1572" s="53"/>
      <c r="K1572" s="52"/>
      <c r="L1572" s="53"/>
      <c r="M1572" s="54"/>
      <c r="N1572" s="55"/>
      <c r="O1572" s="56"/>
      <c r="P1572" s="54"/>
      <c r="Q1572" s="55"/>
      <c r="R1572" s="57"/>
      <c r="S1572" s="133"/>
      <c r="T1572" s="134">
        <f t="shared" si="54"/>
        <v>0</v>
      </c>
      <c r="U1572" s="522">
        <f t="shared" si="57"/>
        <v>20</v>
      </c>
    </row>
    <row r="1573" spans="1:21" ht="18" hidden="1" customHeight="1" outlineLevel="4">
      <c r="A1573" s="968"/>
      <c r="B1573" s="969"/>
      <c r="C1573" s="976"/>
      <c r="D1573" s="976"/>
      <c r="E1573" s="523">
        <v>45</v>
      </c>
      <c r="F1573" s="100"/>
      <c r="G1573" s="100"/>
      <c r="H1573" s="51"/>
      <c r="I1573" s="52"/>
      <c r="J1573" s="53"/>
      <c r="K1573" s="52"/>
      <c r="L1573" s="53"/>
      <c r="M1573" s="54"/>
      <c r="N1573" s="55"/>
      <c r="O1573" s="56"/>
      <c r="P1573" s="54"/>
      <c r="Q1573" s="55"/>
      <c r="R1573" s="57"/>
      <c r="S1573" s="133"/>
      <c r="T1573" s="134">
        <f t="shared" si="54"/>
        <v>0</v>
      </c>
      <c r="U1573" s="522">
        <f t="shared" si="57"/>
        <v>20</v>
      </c>
    </row>
    <row r="1574" spans="1:21" ht="18" hidden="1" customHeight="1" outlineLevel="4">
      <c r="A1574" s="968"/>
      <c r="B1574" s="969"/>
      <c r="C1574" s="976"/>
      <c r="D1574" s="976"/>
      <c r="E1574" s="523">
        <v>46</v>
      </c>
      <c r="F1574" s="100"/>
      <c r="G1574" s="100"/>
      <c r="H1574" s="51"/>
      <c r="I1574" s="52"/>
      <c r="J1574" s="53"/>
      <c r="K1574" s="52"/>
      <c r="L1574" s="53"/>
      <c r="M1574" s="54"/>
      <c r="N1574" s="55"/>
      <c r="O1574" s="56"/>
      <c r="P1574" s="54"/>
      <c r="Q1574" s="55"/>
      <c r="R1574" s="57"/>
      <c r="S1574" s="133"/>
      <c r="T1574" s="134">
        <f t="shared" si="54"/>
        <v>0</v>
      </c>
      <c r="U1574" s="522">
        <f t="shared" si="57"/>
        <v>20</v>
      </c>
    </row>
    <row r="1575" spans="1:21" ht="18" hidden="1" customHeight="1" outlineLevel="4">
      <c r="A1575" s="968"/>
      <c r="B1575" s="969"/>
      <c r="C1575" s="976"/>
      <c r="D1575" s="976"/>
      <c r="E1575" s="523">
        <v>47</v>
      </c>
      <c r="F1575" s="100"/>
      <c r="G1575" s="100"/>
      <c r="H1575" s="51"/>
      <c r="I1575" s="52"/>
      <c r="J1575" s="53"/>
      <c r="K1575" s="52"/>
      <c r="L1575" s="53"/>
      <c r="M1575" s="54"/>
      <c r="N1575" s="55"/>
      <c r="O1575" s="56"/>
      <c r="P1575" s="54"/>
      <c r="Q1575" s="55"/>
      <c r="R1575" s="57"/>
      <c r="S1575" s="133"/>
      <c r="T1575" s="134">
        <f t="shared" si="54"/>
        <v>0</v>
      </c>
      <c r="U1575" s="522">
        <f t="shared" si="57"/>
        <v>20</v>
      </c>
    </row>
    <row r="1576" spans="1:21" ht="18" hidden="1" customHeight="1" outlineLevel="4">
      <c r="A1576" s="968"/>
      <c r="B1576" s="969"/>
      <c r="C1576" s="976"/>
      <c r="D1576" s="976"/>
      <c r="E1576" s="523">
        <v>48</v>
      </c>
      <c r="F1576" s="100"/>
      <c r="G1576" s="100"/>
      <c r="H1576" s="51"/>
      <c r="I1576" s="52"/>
      <c r="J1576" s="53"/>
      <c r="K1576" s="52"/>
      <c r="L1576" s="53"/>
      <c r="M1576" s="54"/>
      <c r="N1576" s="55"/>
      <c r="O1576" s="56"/>
      <c r="P1576" s="54"/>
      <c r="Q1576" s="55"/>
      <c r="R1576" s="57"/>
      <c r="S1576" s="133"/>
      <c r="T1576" s="134">
        <f t="shared" si="54"/>
        <v>0</v>
      </c>
      <c r="U1576" s="522">
        <f t="shared" si="57"/>
        <v>20</v>
      </c>
    </row>
    <row r="1577" spans="1:21" ht="18" hidden="1" customHeight="1" outlineLevel="4">
      <c r="A1577" s="968"/>
      <c r="B1577" s="969"/>
      <c r="C1577" s="976"/>
      <c r="D1577" s="976"/>
      <c r="E1577" s="523">
        <v>49</v>
      </c>
      <c r="F1577" s="100"/>
      <c r="G1577" s="100"/>
      <c r="H1577" s="51"/>
      <c r="I1577" s="52"/>
      <c r="J1577" s="53"/>
      <c r="K1577" s="52"/>
      <c r="L1577" s="53"/>
      <c r="M1577" s="54"/>
      <c r="N1577" s="55"/>
      <c r="O1577" s="56"/>
      <c r="P1577" s="54"/>
      <c r="Q1577" s="55"/>
      <c r="R1577" s="57"/>
      <c r="S1577" s="133"/>
      <c r="T1577" s="134">
        <f t="shared" si="54"/>
        <v>0</v>
      </c>
      <c r="U1577" s="522">
        <f t="shared" si="57"/>
        <v>20</v>
      </c>
    </row>
    <row r="1578" spans="1:21" ht="18" hidden="1" customHeight="1" outlineLevel="4">
      <c r="A1578" s="968"/>
      <c r="B1578" s="969"/>
      <c r="C1578" s="976"/>
      <c r="D1578" s="976"/>
      <c r="E1578" s="523">
        <v>50</v>
      </c>
      <c r="F1578" s="100"/>
      <c r="G1578" s="100"/>
      <c r="H1578" s="51"/>
      <c r="I1578" s="52"/>
      <c r="J1578" s="53"/>
      <c r="K1578" s="52"/>
      <c r="L1578" s="53"/>
      <c r="M1578" s="54"/>
      <c r="N1578" s="55"/>
      <c r="O1578" s="56"/>
      <c r="P1578" s="54"/>
      <c r="Q1578" s="55"/>
      <c r="R1578" s="57"/>
      <c r="S1578" s="133"/>
      <c r="T1578" s="134">
        <f t="shared" si="54"/>
        <v>0</v>
      </c>
      <c r="U1578" s="522">
        <f t="shared" si="57"/>
        <v>20</v>
      </c>
    </row>
    <row r="1579" spans="1:21" ht="18" hidden="1" customHeight="1" outlineLevel="4">
      <c r="A1579" s="968"/>
      <c r="B1579" s="969"/>
      <c r="C1579" s="976"/>
      <c r="D1579" s="976"/>
      <c r="E1579" s="523">
        <v>51</v>
      </c>
      <c r="F1579" s="100"/>
      <c r="G1579" s="100"/>
      <c r="H1579" s="51"/>
      <c r="I1579" s="52"/>
      <c r="J1579" s="53"/>
      <c r="K1579" s="52"/>
      <c r="L1579" s="53"/>
      <c r="M1579" s="54"/>
      <c r="N1579" s="55"/>
      <c r="O1579" s="56"/>
      <c r="P1579" s="54"/>
      <c r="Q1579" s="55"/>
      <c r="R1579" s="57"/>
      <c r="S1579" s="133"/>
      <c r="T1579" s="134">
        <f t="shared" si="54"/>
        <v>0</v>
      </c>
      <c r="U1579" s="522">
        <f t="shared" si="57"/>
        <v>20</v>
      </c>
    </row>
    <row r="1580" spans="1:21" ht="18" hidden="1" customHeight="1" outlineLevel="4">
      <c r="A1580" s="968"/>
      <c r="B1580" s="969"/>
      <c r="C1580" s="976"/>
      <c r="D1580" s="976"/>
      <c r="E1580" s="523">
        <v>52</v>
      </c>
      <c r="F1580" s="100"/>
      <c r="G1580" s="100"/>
      <c r="H1580" s="51"/>
      <c r="I1580" s="52"/>
      <c r="J1580" s="53"/>
      <c r="K1580" s="52"/>
      <c r="L1580" s="53"/>
      <c r="M1580" s="54"/>
      <c r="N1580" s="55"/>
      <c r="O1580" s="56"/>
      <c r="P1580" s="54"/>
      <c r="Q1580" s="55"/>
      <c r="R1580" s="57"/>
      <c r="S1580" s="133"/>
      <c r="T1580" s="134">
        <f t="shared" si="54"/>
        <v>0</v>
      </c>
      <c r="U1580" s="522">
        <f t="shared" si="57"/>
        <v>20</v>
      </c>
    </row>
    <row r="1581" spans="1:21" ht="18" hidden="1" customHeight="1" outlineLevel="4">
      <c r="A1581" s="968"/>
      <c r="B1581" s="969"/>
      <c r="C1581" s="976"/>
      <c r="D1581" s="976"/>
      <c r="E1581" s="523">
        <v>53</v>
      </c>
      <c r="F1581" s="100"/>
      <c r="G1581" s="100"/>
      <c r="H1581" s="51"/>
      <c r="I1581" s="52"/>
      <c r="J1581" s="53"/>
      <c r="K1581" s="52"/>
      <c r="L1581" s="53"/>
      <c r="M1581" s="54"/>
      <c r="N1581" s="55"/>
      <c r="O1581" s="56"/>
      <c r="P1581" s="54"/>
      <c r="Q1581" s="55"/>
      <c r="R1581" s="57"/>
      <c r="S1581" s="133"/>
      <c r="T1581" s="134">
        <f t="shared" si="54"/>
        <v>0</v>
      </c>
      <c r="U1581" s="522">
        <f t="shared" si="57"/>
        <v>20</v>
      </c>
    </row>
    <row r="1582" spans="1:21" ht="18" hidden="1" customHeight="1" outlineLevel="4">
      <c r="A1582" s="968"/>
      <c r="B1582" s="969"/>
      <c r="C1582" s="976"/>
      <c r="D1582" s="976"/>
      <c r="E1582" s="523">
        <v>54</v>
      </c>
      <c r="F1582" s="100"/>
      <c r="G1582" s="100"/>
      <c r="H1582" s="51"/>
      <c r="I1582" s="52"/>
      <c r="J1582" s="53"/>
      <c r="K1582" s="52"/>
      <c r="L1582" s="53"/>
      <c r="M1582" s="54"/>
      <c r="N1582" s="55"/>
      <c r="O1582" s="56"/>
      <c r="P1582" s="54"/>
      <c r="Q1582" s="55"/>
      <c r="R1582" s="57"/>
      <c r="S1582" s="133"/>
      <c r="T1582" s="134">
        <f t="shared" si="54"/>
        <v>0</v>
      </c>
      <c r="U1582" s="522">
        <f t="shared" si="57"/>
        <v>20</v>
      </c>
    </row>
    <row r="1583" spans="1:21" ht="18" hidden="1" customHeight="1" outlineLevel="4">
      <c r="A1583" s="968"/>
      <c r="B1583" s="969"/>
      <c r="C1583" s="976"/>
      <c r="D1583" s="976"/>
      <c r="E1583" s="523">
        <v>55</v>
      </c>
      <c r="F1583" s="100"/>
      <c r="G1583" s="100"/>
      <c r="H1583" s="51"/>
      <c r="I1583" s="52"/>
      <c r="J1583" s="53"/>
      <c r="K1583" s="52"/>
      <c r="L1583" s="53"/>
      <c r="M1583" s="54"/>
      <c r="N1583" s="55"/>
      <c r="O1583" s="56"/>
      <c r="P1583" s="54"/>
      <c r="Q1583" s="55"/>
      <c r="R1583" s="57"/>
      <c r="S1583" s="133"/>
      <c r="T1583" s="134">
        <f t="shared" si="54"/>
        <v>0</v>
      </c>
      <c r="U1583" s="522">
        <f t="shared" si="57"/>
        <v>20</v>
      </c>
    </row>
    <row r="1584" spans="1:21" ht="18" hidden="1" customHeight="1" outlineLevel="4">
      <c r="A1584" s="968"/>
      <c r="B1584" s="969"/>
      <c r="C1584" s="976"/>
      <c r="D1584" s="976"/>
      <c r="E1584" s="523">
        <v>56</v>
      </c>
      <c r="F1584" s="100"/>
      <c r="G1584" s="100"/>
      <c r="H1584" s="51"/>
      <c r="I1584" s="52"/>
      <c r="J1584" s="53"/>
      <c r="K1584" s="52"/>
      <c r="L1584" s="53"/>
      <c r="M1584" s="54"/>
      <c r="N1584" s="55"/>
      <c r="O1584" s="56"/>
      <c r="P1584" s="54"/>
      <c r="Q1584" s="55"/>
      <c r="R1584" s="57"/>
      <c r="S1584" s="133"/>
      <c r="T1584" s="134">
        <f t="shared" si="54"/>
        <v>0</v>
      </c>
      <c r="U1584" s="522">
        <f t="shared" si="57"/>
        <v>20</v>
      </c>
    </row>
    <row r="1585" spans="1:21" ht="18" hidden="1" customHeight="1" outlineLevel="4">
      <c r="A1585" s="968"/>
      <c r="B1585" s="969"/>
      <c r="C1585" s="976"/>
      <c r="D1585" s="976"/>
      <c r="E1585" s="523">
        <v>57</v>
      </c>
      <c r="F1585" s="100"/>
      <c r="G1585" s="100"/>
      <c r="H1585" s="51"/>
      <c r="I1585" s="52"/>
      <c r="J1585" s="53"/>
      <c r="K1585" s="52"/>
      <c r="L1585" s="53"/>
      <c r="M1585" s="54"/>
      <c r="N1585" s="55"/>
      <c r="O1585" s="56"/>
      <c r="P1585" s="54"/>
      <c r="Q1585" s="55"/>
      <c r="R1585" s="57"/>
      <c r="S1585" s="133"/>
      <c r="T1585" s="134">
        <f t="shared" si="54"/>
        <v>0</v>
      </c>
      <c r="U1585" s="522">
        <f t="shared" si="57"/>
        <v>20</v>
      </c>
    </row>
    <row r="1586" spans="1:21" ht="18" hidden="1" customHeight="1" outlineLevel="4">
      <c r="A1586" s="968"/>
      <c r="B1586" s="969"/>
      <c r="C1586" s="976"/>
      <c r="D1586" s="976"/>
      <c r="E1586" s="523">
        <v>58</v>
      </c>
      <c r="F1586" s="100"/>
      <c r="G1586" s="100"/>
      <c r="H1586" s="51"/>
      <c r="I1586" s="52"/>
      <c r="J1586" s="53"/>
      <c r="K1586" s="52"/>
      <c r="L1586" s="53"/>
      <c r="M1586" s="54"/>
      <c r="N1586" s="55"/>
      <c r="O1586" s="56"/>
      <c r="P1586" s="54"/>
      <c r="Q1586" s="55"/>
      <c r="R1586" s="57"/>
      <c r="S1586" s="133"/>
      <c r="T1586" s="134">
        <f t="shared" si="54"/>
        <v>0</v>
      </c>
      <c r="U1586" s="522">
        <f t="shared" si="57"/>
        <v>20</v>
      </c>
    </row>
    <row r="1587" spans="1:21" ht="18" hidden="1" customHeight="1" outlineLevel="4">
      <c r="A1587" s="968"/>
      <c r="B1587" s="969"/>
      <c r="C1587" s="976"/>
      <c r="D1587" s="976"/>
      <c r="E1587" s="523">
        <v>59</v>
      </c>
      <c r="F1587" s="100"/>
      <c r="G1587" s="100"/>
      <c r="H1587" s="51"/>
      <c r="I1587" s="52"/>
      <c r="J1587" s="53"/>
      <c r="K1587" s="52"/>
      <c r="L1587" s="53"/>
      <c r="M1587" s="54"/>
      <c r="N1587" s="55"/>
      <c r="O1587" s="56"/>
      <c r="P1587" s="54"/>
      <c r="Q1587" s="55"/>
      <c r="R1587" s="57"/>
      <c r="S1587" s="133"/>
      <c r="T1587" s="134">
        <f t="shared" si="54"/>
        <v>0</v>
      </c>
      <c r="U1587" s="522">
        <f t="shared" si="57"/>
        <v>20</v>
      </c>
    </row>
    <row r="1588" spans="1:21" ht="18" hidden="1" customHeight="1" outlineLevel="4">
      <c r="A1588" s="968"/>
      <c r="B1588" s="969"/>
      <c r="C1588" s="976"/>
      <c r="D1588" s="976"/>
      <c r="E1588" s="523">
        <v>60</v>
      </c>
      <c r="F1588" s="100"/>
      <c r="G1588" s="100"/>
      <c r="H1588" s="51"/>
      <c r="I1588" s="52"/>
      <c r="J1588" s="53"/>
      <c r="K1588" s="52"/>
      <c r="L1588" s="53"/>
      <c r="M1588" s="54"/>
      <c r="N1588" s="55"/>
      <c r="O1588" s="56"/>
      <c r="P1588" s="54"/>
      <c r="Q1588" s="55"/>
      <c r="R1588" s="57"/>
      <c r="S1588" s="133"/>
      <c r="T1588" s="134">
        <f t="shared" si="54"/>
        <v>0</v>
      </c>
      <c r="U1588" s="522">
        <f t="shared" si="57"/>
        <v>20</v>
      </c>
    </row>
    <row r="1589" spans="1:21" ht="18" hidden="1" customHeight="1" outlineLevel="4">
      <c r="A1589" s="968"/>
      <c r="B1589" s="969"/>
      <c r="C1589" s="976"/>
      <c r="D1589" s="976"/>
      <c r="E1589" s="523">
        <v>61</v>
      </c>
      <c r="F1589" s="100"/>
      <c r="G1589" s="100"/>
      <c r="H1589" s="51"/>
      <c r="I1589" s="52"/>
      <c r="J1589" s="53"/>
      <c r="K1589" s="52"/>
      <c r="L1589" s="53"/>
      <c r="M1589" s="54"/>
      <c r="N1589" s="55"/>
      <c r="O1589" s="56"/>
      <c r="P1589" s="54"/>
      <c r="Q1589" s="55"/>
      <c r="R1589" s="57"/>
      <c r="S1589" s="133"/>
      <c r="T1589" s="134">
        <f t="shared" si="54"/>
        <v>0</v>
      </c>
      <c r="U1589" s="522">
        <f t="shared" si="57"/>
        <v>20</v>
      </c>
    </row>
    <row r="1590" spans="1:21" ht="18" hidden="1" customHeight="1" outlineLevel="4">
      <c r="A1590" s="968"/>
      <c r="B1590" s="969"/>
      <c r="C1590" s="976"/>
      <c r="D1590" s="976"/>
      <c r="E1590" s="523">
        <v>62</v>
      </c>
      <c r="F1590" s="100"/>
      <c r="G1590" s="100"/>
      <c r="H1590" s="51"/>
      <c r="I1590" s="52"/>
      <c r="J1590" s="53"/>
      <c r="K1590" s="55"/>
      <c r="L1590" s="56"/>
      <c r="M1590" s="54"/>
      <c r="N1590" s="55"/>
      <c r="O1590" s="56"/>
      <c r="P1590" s="54"/>
      <c r="Q1590" s="55"/>
      <c r="R1590" s="57"/>
      <c r="S1590" s="133"/>
      <c r="T1590" s="134">
        <f t="shared" si="54"/>
        <v>0</v>
      </c>
      <c r="U1590" s="522">
        <f t="shared" si="57"/>
        <v>20</v>
      </c>
    </row>
    <row r="1591" spans="1:21" ht="18" hidden="1" customHeight="1" outlineLevel="4">
      <c r="A1591" s="968"/>
      <c r="B1591" s="969"/>
      <c r="C1591" s="976"/>
      <c r="D1591" s="976"/>
      <c r="E1591" s="523">
        <v>63</v>
      </c>
      <c r="F1591" s="100"/>
      <c r="G1591" s="100"/>
      <c r="H1591" s="51"/>
      <c r="I1591" s="52"/>
      <c r="J1591" s="53"/>
      <c r="K1591" s="55"/>
      <c r="L1591" s="56"/>
      <c r="M1591" s="54"/>
      <c r="N1591" s="55"/>
      <c r="O1591" s="56"/>
      <c r="P1591" s="54"/>
      <c r="Q1591" s="55"/>
      <c r="R1591" s="57"/>
      <c r="S1591" s="133"/>
      <c r="T1591" s="134">
        <f t="shared" si="54"/>
        <v>0</v>
      </c>
      <c r="U1591" s="522">
        <f t="shared" si="57"/>
        <v>20</v>
      </c>
    </row>
    <row r="1592" spans="1:21" ht="18" hidden="1" customHeight="1" outlineLevel="4">
      <c r="A1592" s="968"/>
      <c r="B1592" s="969"/>
      <c r="C1592" s="976"/>
      <c r="D1592" s="976"/>
      <c r="E1592" s="523">
        <v>64</v>
      </c>
      <c r="F1592" s="100"/>
      <c r="G1592" s="100"/>
      <c r="H1592" s="51"/>
      <c r="I1592" s="52"/>
      <c r="J1592" s="53"/>
      <c r="K1592" s="55"/>
      <c r="L1592" s="56"/>
      <c r="M1592" s="54"/>
      <c r="N1592" s="55"/>
      <c r="O1592" s="56"/>
      <c r="P1592" s="54"/>
      <c r="Q1592" s="55"/>
      <c r="R1592" s="57"/>
      <c r="S1592" s="133"/>
      <c r="T1592" s="134">
        <f t="shared" si="54"/>
        <v>0</v>
      </c>
      <c r="U1592" s="522">
        <f t="shared" si="57"/>
        <v>20</v>
      </c>
    </row>
    <row r="1593" spans="1:21" ht="18" hidden="1" customHeight="1" outlineLevel="4">
      <c r="A1593" s="968"/>
      <c r="B1593" s="969"/>
      <c r="C1593" s="976"/>
      <c r="D1593" s="976"/>
      <c r="E1593" s="523">
        <v>65</v>
      </c>
      <c r="F1593" s="100"/>
      <c r="G1593" s="100"/>
      <c r="H1593" s="51"/>
      <c r="I1593" s="52"/>
      <c r="J1593" s="53"/>
      <c r="K1593" s="55"/>
      <c r="L1593" s="56"/>
      <c r="M1593" s="54"/>
      <c r="N1593" s="55"/>
      <c r="O1593" s="56"/>
      <c r="P1593" s="54"/>
      <c r="Q1593" s="55"/>
      <c r="R1593" s="57"/>
      <c r="S1593" s="133"/>
      <c r="T1593" s="134">
        <f t="shared" si="54"/>
        <v>0</v>
      </c>
      <c r="U1593" s="522">
        <f t="shared" ref="U1593:U1608" si="58">$A$1529</f>
        <v>20</v>
      </c>
    </row>
    <row r="1594" spans="1:21" ht="18" hidden="1" customHeight="1" outlineLevel="4">
      <c r="A1594" s="968"/>
      <c r="B1594" s="969"/>
      <c r="C1594" s="976"/>
      <c r="D1594" s="976"/>
      <c r="E1594" s="523">
        <v>66</v>
      </c>
      <c r="F1594" s="100"/>
      <c r="G1594" s="100"/>
      <c r="H1594" s="51"/>
      <c r="I1594" s="52"/>
      <c r="J1594" s="53"/>
      <c r="K1594" s="52"/>
      <c r="L1594" s="53"/>
      <c r="M1594" s="54"/>
      <c r="N1594" s="52"/>
      <c r="O1594" s="56"/>
      <c r="P1594" s="76"/>
      <c r="Q1594" s="55"/>
      <c r="R1594" s="57"/>
      <c r="S1594" s="133"/>
      <c r="T1594" s="134">
        <f t="shared" si="54"/>
        <v>0</v>
      </c>
      <c r="U1594" s="522">
        <f t="shared" si="58"/>
        <v>20</v>
      </c>
    </row>
    <row r="1595" spans="1:21" ht="18" hidden="1" customHeight="1" outlineLevel="4">
      <c r="A1595" s="968"/>
      <c r="B1595" s="969"/>
      <c r="C1595" s="976"/>
      <c r="D1595" s="976"/>
      <c r="E1595" s="523">
        <v>67</v>
      </c>
      <c r="F1595" s="100"/>
      <c r="G1595" s="100"/>
      <c r="H1595" s="51"/>
      <c r="I1595" s="52"/>
      <c r="J1595" s="53"/>
      <c r="K1595" s="52"/>
      <c r="L1595" s="53"/>
      <c r="M1595" s="54"/>
      <c r="N1595" s="52"/>
      <c r="O1595" s="56"/>
      <c r="P1595" s="76"/>
      <c r="Q1595" s="55"/>
      <c r="R1595" s="57"/>
      <c r="S1595" s="133"/>
      <c r="T1595" s="134">
        <f t="shared" si="54"/>
        <v>0</v>
      </c>
      <c r="U1595" s="522">
        <f t="shared" si="58"/>
        <v>20</v>
      </c>
    </row>
    <row r="1596" spans="1:21" ht="18" hidden="1" customHeight="1" outlineLevel="4">
      <c r="A1596" s="968"/>
      <c r="B1596" s="969"/>
      <c r="C1596" s="976"/>
      <c r="D1596" s="976"/>
      <c r="E1596" s="523">
        <v>68</v>
      </c>
      <c r="F1596" s="100"/>
      <c r="G1596" s="100"/>
      <c r="H1596" s="51"/>
      <c r="I1596" s="52"/>
      <c r="J1596" s="53"/>
      <c r="K1596" s="52"/>
      <c r="L1596" s="53"/>
      <c r="M1596" s="54"/>
      <c r="N1596" s="52"/>
      <c r="O1596" s="56"/>
      <c r="P1596" s="76"/>
      <c r="Q1596" s="55"/>
      <c r="R1596" s="57"/>
      <c r="S1596" s="133"/>
      <c r="T1596" s="134">
        <f t="shared" si="54"/>
        <v>0</v>
      </c>
      <c r="U1596" s="522">
        <f t="shared" si="58"/>
        <v>20</v>
      </c>
    </row>
    <row r="1597" spans="1:21" ht="18" hidden="1" customHeight="1" outlineLevel="4">
      <c r="A1597" s="968"/>
      <c r="B1597" s="969"/>
      <c r="C1597" s="976"/>
      <c r="D1597" s="976"/>
      <c r="E1597" s="523">
        <v>69</v>
      </c>
      <c r="F1597" s="100"/>
      <c r="G1597" s="100"/>
      <c r="H1597" s="51"/>
      <c r="I1597" s="52"/>
      <c r="J1597" s="53"/>
      <c r="K1597" s="52"/>
      <c r="L1597" s="53"/>
      <c r="M1597" s="54"/>
      <c r="N1597" s="55"/>
      <c r="O1597" s="56"/>
      <c r="P1597" s="54"/>
      <c r="Q1597" s="55"/>
      <c r="R1597" s="57"/>
      <c r="S1597" s="133"/>
      <c r="T1597" s="134">
        <f t="shared" si="54"/>
        <v>0</v>
      </c>
      <c r="U1597" s="522">
        <f t="shared" si="58"/>
        <v>20</v>
      </c>
    </row>
    <row r="1598" spans="1:21" ht="18" hidden="1" customHeight="1" outlineLevel="4">
      <c r="A1598" s="968"/>
      <c r="B1598" s="969"/>
      <c r="C1598" s="976"/>
      <c r="D1598" s="976"/>
      <c r="E1598" s="523">
        <v>70</v>
      </c>
      <c r="F1598" s="100"/>
      <c r="G1598" s="100"/>
      <c r="H1598" s="51"/>
      <c r="I1598" s="52"/>
      <c r="J1598" s="53"/>
      <c r="K1598" s="52"/>
      <c r="L1598" s="53"/>
      <c r="M1598" s="54"/>
      <c r="N1598" s="55"/>
      <c r="O1598" s="56"/>
      <c r="P1598" s="54"/>
      <c r="Q1598" s="55"/>
      <c r="R1598" s="57"/>
      <c r="S1598" s="133"/>
      <c r="T1598" s="134">
        <f t="shared" si="54"/>
        <v>0</v>
      </c>
      <c r="U1598" s="522">
        <f t="shared" si="58"/>
        <v>20</v>
      </c>
    </row>
    <row r="1599" spans="1:21" ht="18" hidden="1" customHeight="1" outlineLevel="4">
      <c r="A1599" s="968"/>
      <c r="B1599" s="969"/>
      <c r="C1599" s="976"/>
      <c r="D1599" s="976"/>
      <c r="E1599" s="523">
        <v>71</v>
      </c>
      <c r="F1599" s="100"/>
      <c r="G1599" s="100"/>
      <c r="H1599" s="51"/>
      <c r="I1599" s="52"/>
      <c r="J1599" s="53"/>
      <c r="K1599" s="52"/>
      <c r="L1599" s="53"/>
      <c r="M1599" s="54"/>
      <c r="N1599" s="55"/>
      <c r="O1599" s="56"/>
      <c r="P1599" s="54"/>
      <c r="Q1599" s="55"/>
      <c r="R1599" s="57"/>
      <c r="S1599" s="133"/>
      <c r="T1599" s="134">
        <f t="shared" si="54"/>
        <v>0</v>
      </c>
      <c r="U1599" s="522">
        <f t="shared" si="58"/>
        <v>20</v>
      </c>
    </row>
    <row r="1600" spans="1:21" ht="18" hidden="1" customHeight="1" outlineLevel="4">
      <c r="A1600" s="968"/>
      <c r="B1600" s="969"/>
      <c r="C1600" s="976"/>
      <c r="D1600" s="976"/>
      <c r="E1600" s="523">
        <v>72</v>
      </c>
      <c r="F1600" s="100"/>
      <c r="G1600" s="100"/>
      <c r="H1600" s="51"/>
      <c r="I1600" s="52"/>
      <c r="J1600" s="53"/>
      <c r="K1600" s="52"/>
      <c r="L1600" s="53"/>
      <c r="M1600" s="54"/>
      <c r="N1600" s="55"/>
      <c r="O1600" s="56"/>
      <c r="P1600" s="54"/>
      <c r="Q1600" s="55"/>
      <c r="R1600" s="57"/>
      <c r="S1600" s="133"/>
      <c r="T1600" s="134">
        <f t="shared" si="54"/>
        <v>0</v>
      </c>
      <c r="U1600" s="522">
        <f t="shared" si="58"/>
        <v>20</v>
      </c>
    </row>
    <row r="1601" spans="1:27" ht="18" hidden="1" customHeight="1" outlineLevel="4">
      <c r="A1601" s="968"/>
      <c r="B1601" s="969"/>
      <c r="C1601" s="976"/>
      <c r="D1601" s="976"/>
      <c r="E1601" s="523">
        <v>73</v>
      </c>
      <c r="F1601" s="100"/>
      <c r="G1601" s="100"/>
      <c r="H1601" s="51"/>
      <c r="I1601" s="52"/>
      <c r="J1601" s="53"/>
      <c r="K1601" s="52"/>
      <c r="L1601" s="53"/>
      <c r="M1601" s="54"/>
      <c r="N1601" s="55"/>
      <c r="O1601" s="56"/>
      <c r="P1601" s="54"/>
      <c r="Q1601" s="55"/>
      <c r="R1601" s="57"/>
      <c r="S1601" s="133"/>
      <c r="T1601" s="134">
        <f t="shared" si="54"/>
        <v>0</v>
      </c>
      <c r="U1601" s="522">
        <f t="shared" si="58"/>
        <v>20</v>
      </c>
    </row>
    <row r="1602" spans="1:27" ht="18" hidden="1" customHeight="1" outlineLevel="4">
      <c r="A1602" s="968"/>
      <c r="B1602" s="969"/>
      <c r="C1602" s="976"/>
      <c r="D1602" s="976"/>
      <c r="E1602" s="523">
        <v>74</v>
      </c>
      <c r="F1602" s="100"/>
      <c r="G1602" s="100"/>
      <c r="H1602" s="51"/>
      <c r="I1602" s="52"/>
      <c r="J1602" s="53"/>
      <c r="K1602" s="52"/>
      <c r="L1602" s="53"/>
      <c r="M1602" s="54"/>
      <c r="N1602" s="55"/>
      <c r="O1602" s="56"/>
      <c r="P1602" s="54"/>
      <c r="Q1602" s="55"/>
      <c r="R1602" s="57"/>
      <c r="S1602" s="133"/>
      <c r="T1602" s="134">
        <f t="shared" si="54"/>
        <v>0</v>
      </c>
      <c r="U1602" s="522">
        <f t="shared" si="58"/>
        <v>20</v>
      </c>
    </row>
    <row r="1603" spans="1:27" ht="18" hidden="1" customHeight="1" outlineLevel="4">
      <c r="A1603" s="968"/>
      <c r="B1603" s="969"/>
      <c r="C1603" s="976"/>
      <c r="D1603" s="976"/>
      <c r="E1603" s="523">
        <v>75</v>
      </c>
      <c r="F1603" s="100"/>
      <c r="G1603" s="100"/>
      <c r="H1603" s="51"/>
      <c r="I1603" s="52"/>
      <c r="J1603" s="53"/>
      <c r="K1603" s="52"/>
      <c r="L1603" s="53"/>
      <c r="M1603" s="54"/>
      <c r="N1603" s="55"/>
      <c r="O1603" s="56"/>
      <c r="P1603" s="54"/>
      <c r="Q1603" s="55"/>
      <c r="R1603" s="57"/>
      <c r="S1603" s="133"/>
      <c r="T1603" s="134">
        <f t="shared" si="54"/>
        <v>0</v>
      </c>
      <c r="U1603" s="522">
        <f t="shared" si="58"/>
        <v>20</v>
      </c>
    </row>
    <row r="1604" spans="1:27" ht="18" hidden="1" customHeight="1" outlineLevel="4">
      <c r="A1604" s="968"/>
      <c r="B1604" s="969"/>
      <c r="C1604" s="976"/>
      <c r="D1604" s="976"/>
      <c r="E1604" s="523">
        <v>76</v>
      </c>
      <c r="F1604" s="100"/>
      <c r="G1604" s="100"/>
      <c r="H1604" s="51"/>
      <c r="I1604" s="52"/>
      <c r="J1604" s="53"/>
      <c r="K1604" s="52"/>
      <c r="L1604" s="53"/>
      <c r="M1604" s="54"/>
      <c r="N1604" s="55"/>
      <c r="O1604" s="56"/>
      <c r="P1604" s="54"/>
      <c r="Q1604" s="55"/>
      <c r="R1604" s="57"/>
      <c r="S1604" s="133"/>
      <c r="T1604" s="134">
        <f>IF(J1604="",0,INT(SUM(PRODUCT(J1604,L1604,O1604),R1604)))</f>
        <v>0</v>
      </c>
      <c r="U1604" s="522">
        <f t="shared" si="58"/>
        <v>20</v>
      </c>
    </row>
    <row r="1605" spans="1:27" ht="18" hidden="1" customHeight="1" outlineLevel="4">
      <c r="A1605" s="968"/>
      <c r="B1605" s="969"/>
      <c r="C1605" s="976"/>
      <c r="D1605" s="976"/>
      <c r="E1605" s="523">
        <v>77</v>
      </c>
      <c r="F1605" s="100"/>
      <c r="G1605" s="100"/>
      <c r="H1605" s="51"/>
      <c r="I1605" s="52"/>
      <c r="J1605" s="53"/>
      <c r="K1605" s="52"/>
      <c r="L1605" s="53"/>
      <c r="M1605" s="54"/>
      <c r="N1605" s="55"/>
      <c r="O1605" s="56"/>
      <c r="P1605" s="54"/>
      <c r="Q1605" s="55"/>
      <c r="R1605" s="57"/>
      <c r="S1605" s="133"/>
      <c r="T1605" s="134">
        <f>IF(J1605="",0,INT(SUM(PRODUCT(J1605,L1605,O1605),R1605)))</f>
        <v>0</v>
      </c>
      <c r="U1605" s="522">
        <f t="shared" si="58"/>
        <v>20</v>
      </c>
    </row>
    <row r="1606" spans="1:27" ht="18" hidden="1" customHeight="1" outlineLevel="4">
      <c r="A1606" s="968"/>
      <c r="B1606" s="969"/>
      <c r="C1606" s="976"/>
      <c r="D1606" s="976"/>
      <c r="E1606" s="523">
        <v>78</v>
      </c>
      <c r="F1606" s="100"/>
      <c r="G1606" s="100"/>
      <c r="H1606" s="51"/>
      <c r="I1606" s="52"/>
      <c r="J1606" s="53"/>
      <c r="K1606" s="52"/>
      <c r="L1606" s="53"/>
      <c r="M1606" s="54"/>
      <c r="N1606" s="55"/>
      <c r="O1606" s="56"/>
      <c r="P1606" s="54"/>
      <c r="Q1606" s="55"/>
      <c r="R1606" s="57"/>
      <c r="S1606" s="133"/>
      <c r="T1606" s="134">
        <f>IF(J1606="",0,INT(SUM(PRODUCT(J1606,L1606,O1606),R1606)))</f>
        <v>0</v>
      </c>
      <c r="U1606" s="522">
        <f t="shared" si="58"/>
        <v>20</v>
      </c>
    </row>
    <row r="1607" spans="1:27" ht="18" hidden="1" customHeight="1" outlineLevel="4">
      <c r="A1607" s="968"/>
      <c r="B1607" s="969"/>
      <c r="C1607" s="976"/>
      <c r="D1607" s="976"/>
      <c r="E1607" s="523">
        <v>79</v>
      </c>
      <c r="F1607" s="100"/>
      <c r="G1607" s="100"/>
      <c r="H1607" s="51"/>
      <c r="I1607" s="52"/>
      <c r="J1607" s="53"/>
      <c r="K1607" s="52"/>
      <c r="L1607" s="53"/>
      <c r="M1607" s="54"/>
      <c r="N1607" s="55"/>
      <c r="O1607" s="56"/>
      <c r="P1607" s="54"/>
      <c r="Q1607" s="55"/>
      <c r="R1607" s="57"/>
      <c r="S1607" s="133"/>
      <c r="T1607" s="134">
        <f>IF(J1607="",0,INT(SUM(PRODUCT(J1607,L1607,O1607),R1607)))</f>
        <v>0</v>
      </c>
      <c r="U1607" s="522">
        <f t="shared" si="58"/>
        <v>20</v>
      </c>
    </row>
    <row r="1608" spans="1:27" ht="18" hidden="1" customHeight="1" outlineLevel="4">
      <c r="A1608" s="970"/>
      <c r="B1608" s="971"/>
      <c r="C1608" s="977"/>
      <c r="D1608" s="977"/>
      <c r="E1608" s="524">
        <v>80</v>
      </c>
      <c r="F1608" s="39"/>
      <c r="G1608" s="39"/>
      <c r="H1608" s="60"/>
      <c r="I1608" s="61"/>
      <c r="J1608" s="62"/>
      <c r="K1608" s="61"/>
      <c r="L1608" s="62"/>
      <c r="M1608" s="63"/>
      <c r="N1608" s="64"/>
      <c r="O1608" s="65"/>
      <c r="P1608" s="63"/>
      <c r="Q1608" s="64"/>
      <c r="R1608" s="66"/>
      <c r="S1608" s="128"/>
      <c r="T1608" s="129">
        <f>IF(J1608="",0,INT(SUM(PRODUCT(J1608,L1608,O1608),R1608)))</f>
        <v>0</v>
      </c>
      <c r="U1608" s="522">
        <f t="shared" si="58"/>
        <v>20</v>
      </c>
    </row>
    <row r="1609" spans="1:27" ht="18" customHeight="1" collapsed="1">
      <c r="A1609" s="10"/>
      <c r="B1609" s="10"/>
      <c r="C1609" s="10"/>
      <c r="D1609" s="10"/>
      <c r="E1609" s="10"/>
    </row>
    <row r="1610" spans="1:27" ht="30" hidden="1">
      <c r="A1610" s="22" t="str">
        <f>A2</f>
        <v xml:space="preserve">【 内訳書2 】 </v>
      </c>
      <c r="B1610" s="22"/>
      <c r="C1610" s="22"/>
      <c r="D1610" s="22"/>
      <c r="E1610" s="22"/>
      <c r="F1610" s="458"/>
    </row>
    <row r="1611" spans="1:27" ht="33" hidden="1">
      <c r="B1611" s="978" t="str">
        <f>$B$3</f>
        <v>2-1</v>
      </c>
      <c r="C1611" s="979"/>
      <c r="D1611" s="23" t="s">
        <v>255</v>
      </c>
      <c r="E1611" s="980" t="str">
        <f>E3</f>
        <v>選択してください</v>
      </c>
      <c r="F1611" s="981"/>
      <c r="G1611" s="1000"/>
      <c r="H1611" s="1000"/>
      <c r="I1611" s="77"/>
      <c r="J1611" s="77"/>
      <c r="K1611" s="77"/>
      <c r="L1611" s="77"/>
      <c r="M1611" s="77"/>
      <c r="N1611" s="77"/>
      <c r="O1611" s="77"/>
      <c r="P1611" s="77"/>
      <c r="T1611" s="137"/>
      <c r="Z1611" s="20"/>
      <c r="AA1611" s="21"/>
    </row>
    <row r="1612" spans="1:27" ht="30">
      <c r="A1612" s="78"/>
      <c r="B1612" s="78"/>
      <c r="C1612" s="78"/>
      <c r="D1612" s="78"/>
      <c r="E1612" s="78"/>
      <c r="F1612" s="458"/>
    </row>
    <row r="1613" spans="1:27">
      <c r="A1613" s="29"/>
      <c r="B1613" s="29"/>
      <c r="C1613" s="29"/>
      <c r="D1613" s="29"/>
      <c r="E1613" s="29"/>
      <c r="F1613" s="1001" t="s">
        <v>273</v>
      </c>
      <c r="G1613" s="1002"/>
      <c r="H1613" s="29"/>
      <c r="I1613" s="1003"/>
      <c r="J1613" s="1003"/>
      <c r="K1613" s="1003"/>
      <c r="L1613" s="1003"/>
      <c r="M1613" s="1003"/>
      <c r="N1613" s="1003"/>
      <c r="O1613" s="79"/>
      <c r="P1613" s="79"/>
      <c r="Q1613" s="79"/>
      <c r="R1613" s="79"/>
      <c r="S1613" s="79"/>
      <c r="T1613" s="138"/>
    </row>
    <row r="1614" spans="1:27">
      <c r="A1614" s="80"/>
      <c r="B1614" s="80"/>
      <c r="C1614" s="80"/>
      <c r="D1614" s="80"/>
      <c r="E1614" s="80"/>
      <c r="F1614" s="1004">
        <f>$I$1831</f>
        <v>0</v>
      </c>
      <c r="G1614" s="1005"/>
      <c r="H1614" s="29"/>
      <c r="I1614" s="1006"/>
      <c r="J1614" s="1006"/>
      <c r="K1614" s="1006"/>
      <c r="L1614" s="1006"/>
      <c r="M1614" s="1006"/>
      <c r="N1614" s="1006"/>
      <c r="O1614" s="79"/>
      <c r="P1614" s="79"/>
      <c r="Q1614" s="79"/>
      <c r="R1614" s="79"/>
      <c r="S1614" s="79"/>
      <c r="T1614" s="138"/>
    </row>
    <row r="1615" spans="1:27">
      <c r="A1615" s="28" t="s">
        <v>144</v>
      </c>
      <c r="B1615" s="28"/>
      <c r="C1615" s="28"/>
      <c r="D1615" s="28"/>
      <c r="E1615" s="28"/>
      <c r="F1615" s="452"/>
      <c r="G1615" s="452"/>
      <c r="H1615" s="452"/>
      <c r="I1615" s="452"/>
      <c r="J1615" s="452"/>
      <c r="K1615" s="452"/>
      <c r="L1615" s="452"/>
      <c r="M1615" s="452"/>
      <c r="T1615" s="126" t="s">
        <v>145</v>
      </c>
    </row>
    <row r="1616" spans="1:27" ht="24">
      <c r="A1616" s="964" t="s">
        <v>135</v>
      </c>
      <c r="B1616" s="965"/>
      <c r="C1616" s="453" t="s">
        <v>127</v>
      </c>
      <c r="D1616" s="459" t="s">
        <v>274</v>
      </c>
      <c r="E1616" s="460" t="s">
        <v>261</v>
      </c>
      <c r="F1616" s="1013" t="s">
        <v>161</v>
      </c>
      <c r="G1616" s="1014"/>
      <c r="H1616" s="454" t="s">
        <v>263</v>
      </c>
      <c r="I1616" s="461"/>
      <c r="J1616" s="462" t="s">
        <v>264</v>
      </c>
      <c r="K1616" s="33" t="s">
        <v>265</v>
      </c>
      <c r="L1616" s="456" t="s">
        <v>266</v>
      </c>
      <c r="M1616" s="457" t="s">
        <v>267</v>
      </c>
      <c r="N1616" s="33" t="s">
        <v>265</v>
      </c>
      <c r="O1616" s="456" t="s">
        <v>268</v>
      </c>
      <c r="P1616" s="457" t="s">
        <v>267</v>
      </c>
      <c r="Q1616" s="33" t="s">
        <v>269</v>
      </c>
      <c r="R1616" s="456" t="s">
        <v>270</v>
      </c>
      <c r="S1616" s="33" t="s">
        <v>271</v>
      </c>
      <c r="T1616" s="139" t="s">
        <v>272</v>
      </c>
    </row>
    <row r="1617" spans="1:21">
      <c r="A1617" s="1015">
        <f>IF(A9="","",A9)</f>
        <v>1</v>
      </c>
      <c r="B1617" s="1016"/>
      <c r="C1617" s="1021" t="str">
        <f>IF(C9="","",C9)</f>
        <v/>
      </c>
      <c r="D1617" s="1021" t="str">
        <f>IF(D9="","",D9)</f>
        <v/>
      </c>
      <c r="E1617" s="463">
        <v>1</v>
      </c>
      <c r="F1617" s="1011"/>
      <c r="G1617" s="1012"/>
      <c r="H1617" s="81"/>
      <c r="I1617" s="82"/>
      <c r="J1617" s="46"/>
      <c r="K1617" s="83"/>
      <c r="L1617" s="46"/>
      <c r="M1617" s="84"/>
      <c r="N1617" s="83"/>
      <c r="O1617" s="46"/>
      <c r="P1617" s="84"/>
      <c r="Q1617" s="140"/>
      <c r="R1617" s="47"/>
      <c r="S1617" s="85"/>
      <c r="T1617" s="132">
        <f t="shared" ref="T1617:T1816" si="59">IF(J1617="",0,INT(SUM(PRODUCT(J1617,L1617,O1617),R1617)))</f>
        <v>0</v>
      </c>
      <c r="U1617" s="522">
        <f t="shared" ref="U1617:U1626" si="60">$A$1617</f>
        <v>1</v>
      </c>
    </row>
    <row r="1618" spans="1:21">
      <c r="A1618" s="1017"/>
      <c r="B1618" s="1018"/>
      <c r="C1618" s="1022"/>
      <c r="D1618" s="1022"/>
      <c r="E1618" s="464">
        <v>2</v>
      </c>
      <c r="F1618" s="1007"/>
      <c r="G1618" s="1008"/>
      <c r="H1618" s="51"/>
      <c r="I1618" s="86"/>
      <c r="J1618" s="5"/>
      <c r="K1618" s="87"/>
      <c r="L1618" s="5"/>
      <c r="M1618" s="88"/>
      <c r="N1618" s="87"/>
      <c r="O1618" s="5"/>
      <c r="P1618" s="88"/>
      <c r="Q1618" s="87"/>
      <c r="R1618" s="6"/>
      <c r="S1618" s="58"/>
      <c r="T1618" s="127">
        <f t="shared" si="59"/>
        <v>0</v>
      </c>
      <c r="U1618" s="522">
        <f t="shared" si="60"/>
        <v>1</v>
      </c>
    </row>
    <row r="1619" spans="1:21">
      <c r="A1619" s="1017"/>
      <c r="B1619" s="1018"/>
      <c r="C1619" s="1022"/>
      <c r="D1619" s="1022"/>
      <c r="E1619" s="464">
        <v>3</v>
      </c>
      <c r="F1619" s="1007"/>
      <c r="G1619" s="1008"/>
      <c r="H1619" s="51"/>
      <c r="I1619" s="86"/>
      <c r="J1619" s="5"/>
      <c r="K1619" s="87"/>
      <c r="L1619" s="5"/>
      <c r="M1619" s="88"/>
      <c r="N1619" s="87"/>
      <c r="O1619" s="5"/>
      <c r="P1619" s="88"/>
      <c r="Q1619" s="87"/>
      <c r="R1619" s="6"/>
      <c r="S1619" s="58"/>
      <c r="T1619" s="127">
        <f t="shared" si="59"/>
        <v>0</v>
      </c>
      <c r="U1619" s="522">
        <f t="shared" si="60"/>
        <v>1</v>
      </c>
    </row>
    <row r="1620" spans="1:21">
      <c r="A1620" s="1017"/>
      <c r="B1620" s="1018"/>
      <c r="C1620" s="1022"/>
      <c r="D1620" s="1022"/>
      <c r="E1620" s="464">
        <v>4</v>
      </c>
      <c r="F1620" s="1007"/>
      <c r="G1620" s="1008"/>
      <c r="H1620" s="51"/>
      <c r="I1620" s="86"/>
      <c r="J1620" s="5"/>
      <c r="K1620" s="87"/>
      <c r="L1620" s="5"/>
      <c r="M1620" s="88"/>
      <c r="N1620" s="87"/>
      <c r="O1620" s="5"/>
      <c r="P1620" s="88"/>
      <c r="Q1620" s="87"/>
      <c r="R1620" s="6"/>
      <c r="S1620" s="58"/>
      <c r="T1620" s="127">
        <f t="shared" si="59"/>
        <v>0</v>
      </c>
      <c r="U1620" s="522">
        <f t="shared" si="60"/>
        <v>1</v>
      </c>
    </row>
    <row r="1621" spans="1:21">
      <c r="A1621" s="1017"/>
      <c r="B1621" s="1018"/>
      <c r="C1621" s="1022"/>
      <c r="D1621" s="1022"/>
      <c r="E1621" s="464">
        <v>5</v>
      </c>
      <c r="F1621" s="1007"/>
      <c r="G1621" s="1008"/>
      <c r="H1621" s="51"/>
      <c r="I1621" s="86"/>
      <c r="J1621" s="5"/>
      <c r="K1621" s="87"/>
      <c r="L1621" s="5"/>
      <c r="M1621" s="88"/>
      <c r="N1621" s="87"/>
      <c r="O1621" s="5"/>
      <c r="P1621" s="88"/>
      <c r="Q1621" s="87"/>
      <c r="R1621" s="6"/>
      <c r="S1621" s="58"/>
      <c r="T1621" s="127">
        <f t="shared" si="59"/>
        <v>0</v>
      </c>
      <c r="U1621" s="522">
        <f t="shared" si="60"/>
        <v>1</v>
      </c>
    </row>
    <row r="1622" spans="1:21">
      <c r="A1622" s="1017"/>
      <c r="B1622" s="1018"/>
      <c r="C1622" s="1022"/>
      <c r="D1622" s="1022"/>
      <c r="E1622" s="464">
        <v>6</v>
      </c>
      <c r="F1622" s="1007"/>
      <c r="G1622" s="1008"/>
      <c r="H1622" s="51"/>
      <c r="I1622" s="86"/>
      <c r="J1622" s="5"/>
      <c r="K1622" s="87"/>
      <c r="L1622" s="5"/>
      <c r="M1622" s="88"/>
      <c r="N1622" s="87"/>
      <c r="O1622" s="5"/>
      <c r="P1622" s="88"/>
      <c r="Q1622" s="87"/>
      <c r="R1622" s="6"/>
      <c r="S1622" s="58"/>
      <c r="T1622" s="127">
        <f t="shared" si="59"/>
        <v>0</v>
      </c>
      <c r="U1622" s="522">
        <f t="shared" si="60"/>
        <v>1</v>
      </c>
    </row>
    <row r="1623" spans="1:21">
      <c r="A1623" s="1017"/>
      <c r="B1623" s="1018"/>
      <c r="C1623" s="1022"/>
      <c r="D1623" s="1022"/>
      <c r="E1623" s="464">
        <v>7</v>
      </c>
      <c r="F1623" s="1007"/>
      <c r="G1623" s="1008"/>
      <c r="H1623" s="51"/>
      <c r="I1623" s="86"/>
      <c r="J1623" s="5"/>
      <c r="K1623" s="87"/>
      <c r="L1623" s="5"/>
      <c r="M1623" s="88"/>
      <c r="N1623" s="87"/>
      <c r="O1623" s="5"/>
      <c r="P1623" s="88"/>
      <c r="Q1623" s="87"/>
      <c r="R1623" s="6"/>
      <c r="S1623" s="58"/>
      <c r="T1623" s="127">
        <f t="shared" si="59"/>
        <v>0</v>
      </c>
      <c r="U1623" s="522">
        <f t="shared" si="60"/>
        <v>1</v>
      </c>
    </row>
    <row r="1624" spans="1:21">
      <c r="A1624" s="1017"/>
      <c r="B1624" s="1018"/>
      <c r="C1624" s="1022"/>
      <c r="D1624" s="1022"/>
      <c r="E1624" s="464">
        <v>8</v>
      </c>
      <c r="F1624" s="1007"/>
      <c r="G1624" s="1008"/>
      <c r="H1624" s="51"/>
      <c r="I1624" s="86"/>
      <c r="J1624" s="5"/>
      <c r="K1624" s="87"/>
      <c r="L1624" s="5"/>
      <c r="M1624" s="88"/>
      <c r="N1624" s="87"/>
      <c r="O1624" s="5"/>
      <c r="P1624" s="88"/>
      <c r="Q1624" s="87"/>
      <c r="R1624" s="6"/>
      <c r="S1624" s="58"/>
      <c r="T1624" s="127">
        <f t="shared" si="59"/>
        <v>0</v>
      </c>
      <c r="U1624" s="522">
        <f t="shared" si="60"/>
        <v>1</v>
      </c>
    </row>
    <row r="1625" spans="1:21">
      <c r="A1625" s="1017"/>
      <c r="B1625" s="1018"/>
      <c r="C1625" s="1022"/>
      <c r="D1625" s="1022"/>
      <c r="E1625" s="464">
        <v>9</v>
      </c>
      <c r="F1625" s="1007"/>
      <c r="G1625" s="1008"/>
      <c r="H1625" s="51"/>
      <c r="I1625" s="86"/>
      <c r="J1625" s="5"/>
      <c r="K1625" s="87"/>
      <c r="L1625" s="5"/>
      <c r="M1625" s="88"/>
      <c r="N1625" s="87"/>
      <c r="O1625" s="5"/>
      <c r="P1625" s="88"/>
      <c r="Q1625" s="87"/>
      <c r="R1625" s="6"/>
      <c r="S1625" s="58"/>
      <c r="T1625" s="127">
        <f t="shared" si="59"/>
        <v>0</v>
      </c>
      <c r="U1625" s="522">
        <f t="shared" si="60"/>
        <v>1</v>
      </c>
    </row>
    <row r="1626" spans="1:21">
      <c r="A1626" s="1019"/>
      <c r="B1626" s="1020"/>
      <c r="C1626" s="1023"/>
      <c r="D1626" s="1023"/>
      <c r="E1626" s="465">
        <v>10</v>
      </c>
      <c r="F1626" s="1009"/>
      <c r="G1626" s="1010"/>
      <c r="H1626" s="89"/>
      <c r="I1626" s="90"/>
      <c r="J1626" s="91"/>
      <c r="K1626" s="92"/>
      <c r="L1626" s="91"/>
      <c r="M1626" s="93"/>
      <c r="N1626" s="92"/>
      <c r="O1626" s="91"/>
      <c r="P1626" s="93"/>
      <c r="Q1626" s="92"/>
      <c r="R1626" s="94"/>
      <c r="S1626" s="67"/>
      <c r="T1626" s="141">
        <f>IF(J1626="",0,INT(SUM(PRODUCT(J1626,L1626,O1626),R1626)))</f>
        <v>0</v>
      </c>
      <c r="U1626" s="522">
        <f t="shared" si="60"/>
        <v>1</v>
      </c>
    </row>
    <row r="1627" spans="1:21">
      <c r="A1627" s="1015">
        <f>IF(A89="","",A89)</f>
        <v>2</v>
      </c>
      <c r="B1627" s="1016" t="str">
        <f>IF(B89="","",B89)</f>
        <v/>
      </c>
      <c r="C1627" s="1021" t="str">
        <f>IF(C89="","",C89)</f>
        <v/>
      </c>
      <c r="D1627" s="1021" t="str">
        <f>IF(D89="","",D89)</f>
        <v/>
      </c>
      <c r="E1627" s="463">
        <v>1</v>
      </c>
      <c r="F1627" s="1011"/>
      <c r="G1627" s="1012"/>
      <c r="H1627" s="81"/>
      <c r="I1627" s="82"/>
      <c r="J1627" s="46"/>
      <c r="K1627" s="83"/>
      <c r="L1627" s="46"/>
      <c r="M1627" s="84"/>
      <c r="N1627" s="83"/>
      <c r="O1627" s="46"/>
      <c r="P1627" s="84"/>
      <c r="Q1627" s="83"/>
      <c r="R1627" s="47"/>
      <c r="S1627" s="85"/>
      <c r="T1627" s="132">
        <f t="shared" si="59"/>
        <v>0</v>
      </c>
      <c r="U1627" s="522">
        <f t="shared" ref="U1627:U1636" si="61">$A$1627</f>
        <v>2</v>
      </c>
    </row>
    <row r="1628" spans="1:21">
      <c r="A1628" s="1017"/>
      <c r="B1628" s="1018"/>
      <c r="C1628" s="1022"/>
      <c r="D1628" s="1022"/>
      <c r="E1628" s="464">
        <v>2</v>
      </c>
      <c r="F1628" s="1007"/>
      <c r="G1628" s="1008"/>
      <c r="H1628" s="51"/>
      <c r="I1628" s="86"/>
      <c r="J1628" s="5"/>
      <c r="K1628" s="87"/>
      <c r="L1628" s="5"/>
      <c r="M1628" s="88"/>
      <c r="N1628" s="87"/>
      <c r="O1628" s="5"/>
      <c r="P1628" s="88"/>
      <c r="Q1628" s="87"/>
      <c r="R1628" s="6"/>
      <c r="S1628" s="58"/>
      <c r="T1628" s="127">
        <f t="shared" si="59"/>
        <v>0</v>
      </c>
      <c r="U1628" s="522">
        <f t="shared" si="61"/>
        <v>2</v>
      </c>
    </row>
    <row r="1629" spans="1:21">
      <c r="A1629" s="1017"/>
      <c r="B1629" s="1018"/>
      <c r="C1629" s="1022"/>
      <c r="D1629" s="1022"/>
      <c r="E1629" s="464">
        <v>3</v>
      </c>
      <c r="F1629" s="1007"/>
      <c r="G1629" s="1008"/>
      <c r="H1629" s="51"/>
      <c r="I1629" s="86"/>
      <c r="J1629" s="5"/>
      <c r="K1629" s="87"/>
      <c r="L1629" s="5"/>
      <c r="M1629" s="88"/>
      <c r="N1629" s="87"/>
      <c r="O1629" s="5"/>
      <c r="P1629" s="88"/>
      <c r="Q1629" s="87"/>
      <c r="R1629" s="6"/>
      <c r="S1629" s="58"/>
      <c r="T1629" s="127">
        <f t="shared" si="59"/>
        <v>0</v>
      </c>
      <c r="U1629" s="522">
        <f t="shared" si="61"/>
        <v>2</v>
      </c>
    </row>
    <row r="1630" spans="1:21">
      <c r="A1630" s="1017"/>
      <c r="B1630" s="1018"/>
      <c r="C1630" s="1022"/>
      <c r="D1630" s="1022"/>
      <c r="E1630" s="464">
        <v>4</v>
      </c>
      <c r="F1630" s="1007"/>
      <c r="G1630" s="1008"/>
      <c r="H1630" s="51"/>
      <c r="I1630" s="86"/>
      <c r="J1630" s="5"/>
      <c r="K1630" s="87"/>
      <c r="L1630" s="5"/>
      <c r="M1630" s="88"/>
      <c r="N1630" s="87"/>
      <c r="O1630" s="5"/>
      <c r="P1630" s="88"/>
      <c r="Q1630" s="87"/>
      <c r="R1630" s="6"/>
      <c r="S1630" s="58"/>
      <c r="T1630" s="127">
        <f t="shared" si="59"/>
        <v>0</v>
      </c>
      <c r="U1630" s="522">
        <f t="shared" si="61"/>
        <v>2</v>
      </c>
    </row>
    <row r="1631" spans="1:21">
      <c r="A1631" s="1017"/>
      <c r="B1631" s="1018"/>
      <c r="C1631" s="1022"/>
      <c r="D1631" s="1022"/>
      <c r="E1631" s="464">
        <v>5</v>
      </c>
      <c r="F1631" s="1007"/>
      <c r="G1631" s="1008"/>
      <c r="H1631" s="51"/>
      <c r="I1631" s="86"/>
      <c r="J1631" s="5"/>
      <c r="K1631" s="87"/>
      <c r="L1631" s="5"/>
      <c r="M1631" s="88"/>
      <c r="N1631" s="87"/>
      <c r="O1631" s="5"/>
      <c r="P1631" s="88"/>
      <c r="Q1631" s="87"/>
      <c r="R1631" s="6"/>
      <c r="S1631" s="58"/>
      <c r="T1631" s="127">
        <f t="shared" si="59"/>
        <v>0</v>
      </c>
      <c r="U1631" s="522">
        <f t="shared" si="61"/>
        <v>2</v>
      </c>
    </row>
    <row r="1632" spans="1:21">
      <c r="A1632" s="1017"/>
      <c r="B1632" s="1018"/>
      <c r="C1632" s="1022"/>
      <c r="D1632" s="1022"/>
      <c r="E1632" s="464">
        <v>6</v>
      </c>
      <c r="F1632" s="1007"/>
      <c r="G1632" s="1008"/>
      <c r="H1632" s="51"/>
      <c r="I1632" s="86"/>
      <c r="J1632" s="5"/>
      <c r="K1632" s="87"/>
      <c r="L1632" s="5"/>
      <c r="M1632" s="88"/>
      <c r="N1632" s="87"/>
      <c r="O1632" s="5"/>
      <c r="P1632" s="88"/>
      <c r="Q1632" s="87"/>
      <c r="R1632" s="6"/>
      <c r="S1632" s="58"/>
      <c r="T1632" s="127">
        <f t="shared" si="59"/>
        <v>0</v>
      </c>
      <c r="U1632" s="522">
        <f t="shared" si="61"/>
        <v>2</v>
      </c>
    </row>
    <row r="1633" spans="1:21">
      <c r="A1633" s="1017"/>
      <c r="B1633" s="1018"/>
      <c r="C1633" s="1022"/>
      <c r="D1633" s="1022"/>
      <c r="E1633" s="464">
        <v>7</v>
      </c>
      <c r="F1633" s="1007"/>
      <c r="G1633" s="1008"/>
      <c r="H1633" s="51"/>
      <c r="I1633" s="86"/>
      <c r="J1633" s="5"/>
      <c r="K1633" s="87"/>
      <c r="L1633" s="5"/>
      <c r="M1633" s="88"/>
      <c r="N1633" s="87"/>
      <c r="O1633" s="5"/>
      <c r="P1633" s="88"/>
      <c r="Q1633" s="87"/>
      <c r="R1633" s="6"/>
      <c r="S1633" s="58"/>
      <c r="T1633" s="127">
        <f t="shared" si="59"/>
        <v>0</v>
      </c>
      <c r="U1633" s="522">
        <f t="shared" si="61"/>
        <v>2</v>
      </c>
    </row>
    <row r="1634" spans="1:21">
      <c r="A1634" s="1017"/>
      <c r="B1634" s="1018"/>
      <c r="C1634" s="1022"/>
      <c r="D1634" s="1022"/>
      <c r="E1634" s="464">
        <v>8</v>
      </c>
      <c r="F1634" s="1007"/>
      <c r="G1634" s="1008"/>
      <c r="H1634" s="51"/>
      <c r="I1634" s="95"/>
      <c r="J1634" s="5"/>
      <c r="K1634" s="87"/>
      <c r="L1634" s="5"/>
      <c r="M1634" s="88"/>
      <c r="N1634" s="87"/>
      <c r="O1634" s="5"/>
      <c r="P1634" s="88"/>
      <c r="Q1634" s="87"/>
      <c r="R1634" s="6"/>
      <c r="S1634" s="58"/>
      <c r="T1634" s="127">
        <f t="shared" si="59"/>
        <v>0</v>
      </c>
      <c r="U1634" s="522">
        <f t="shared" si="61"/>
        <v>2</v>
      </c>
    </row>
    <row r="1635" spans="1:21">
      <c r="A1635" s="1017"/>
      <c r="B1635" s="1018"/>
      <c r="C1635" s="1022"/>
      <c r="D1635" s="1022"/>
      <c r="E1635" s="464">
        <v>9</v>
      </c>
      <c r="F1635" s="1007"/>
      <c r="G1635" s="1008"/>
      <c r="H1635" s="51"/>
      <c r="I1635" s="95"/>
      <c r="J1635" s="5"/>
      <c r="K1635" s="87"/>
      <c r="L1635" s="5"/>
      <c r="M1635" s="88"/>
      <c r="N1635" s="87"/>
      <c r="O1635" s="5"/>
      <c r="P1635" s="88"/>
      <c r="Q1635" s="87"/>
      <c r="R1635" s="6"/>
      <c r="S1635" s="58"/>
      <c r="T1635" s="127">
        <f t="shared" si="59"/>
        <v>0</v>
      </c>
      <c r="U1635" s="522">
        <f t="shared" si="61"/>
        <v>2</v>
      </c>
    </row>
    <row r="1636" spans="1:21">
      <c r="A1636" s="1019"/>
      <c r="B1636" s="1020"/>
      <c r="C1636" s="1023"/>
      <c r="D1636" s="1023"/>
      <c r="E1636" s="465">
        <v>10</v>
      </c>
      <c r="F1636" s="1009"/>
      <c r="G1636" s="1010"/>
      <c r="H1636" s="89"/>
      <c r="I1636" s="90"/>
      <c r="J1636" s="91"/>
      <c r="K1636" s="92"/>
      <c r="L1636" s="91"/>
      <c r="M1636" s="93"/>
      <c r="N1636" s="92"/>
      <c r="O1636" s="91"/>
      <c r="P1636" s="93"/>
      <c r="Q1636" s="92"/>
      <c r="R1636" s="94"/>
      <c r="S1636" s="67"/>
      <c r="T1636" s="141">
        <f t="shared" si="59"/>
        <v>0</v>
      </c>
      <c r="U1636" s="522">
        <f t="shared" si="61"/>
        <v>2</v>
      </c>
    </row>
    <row r="1637" spans="1:21">
      <c r="A1637" s="1015">
        <f>IF(A169="","",A169)</f>
        <v>3</v>
      </c>
      <c r="B1637" s="1016" t="str">
        <f>IF(B169="","",B169)</f>
        <v/>
      </c>
      <c r="C1637" s="1021" t="str">
        <f>IF(C169="","",C169)</f>
        <v/>
      </c>
      <c r="D1637" s="1021" t="str">
        <f>IF(D169="","",D169)</f>
        <v/>
      </c>
      <c r="E1637" s="463">
        <v>1</v>
      </c>
      <c r="F1637" s="1011"/>
      <c r="G1637" s="1012"/>
      <c r="H1637" s="81"/>
      <c r="I1637" s="82"/>
      <c r="J1637" s="46"/>
      <c r="K1637" s="83"/>
      <c r="L1637" s="46"/>
      <c r="M1637" s="84"/>
      <c r="N1637" s="83"/>
      <c r="O1637" s="46"/>
      <c r="P1637" s="84"/>
      <c r="Q1637" s="83"/>
      <c r="R1637" s="47"/>
      <c r="S1637" s="85"/>
      <c r="T1637" s="132">
        <f t="shared" si="59"/>
        <v>0</v>
      </c>
      <c r="U1637" s="522">
        <f t="shared" ref="U1637:U1646" si="62">$A$1637</f>
        <v>3</v>
      </c>
    </row>
    <row r="1638" spans="1:21">
      <c r="A1638" s="1017"/>
      <c r="B1638" s="1018"/>
      <c r="C1638" s="1022"/>
      <c r="D1638" s="1022"/>
      <c r="E1638" s="464">
        <v>2</v>
      </c>
      <c r="F1638" s="1007"/>
      <c r="G1638" s="1008"/>
      <c r="H1638" s="51"/>
      <c r="I1638" s="96"/>
      <c r="J1638" s="5"/>
      <c r="K1638" s="87"/>
      <c r="L1638" s="5"/>
      <c r="M1638" s="88"/>
      <c r="N1638" s="87"/>
      <c r="O1638" s="5"/>
      <c r="P1638" s="88"/>
      <c r="Q1638" s="87"/>
      <c r="R1638" s="6"/>
      <c r="S1638" s="58"/>
      <c r="T1638" s="127">
        <f t="shared" si="59"/>
        <v>0</v>
      </c>
      <c r="U1638" s="522">
        <f t="shared" si="62"/>
        <v>3</v>
      </c>
    </row>
    <row r="1639" spans="1:21">
      <c r="A1639" s="1017"/>
      <c r="B1639" s="1018"/>
      <c r="C1639" s="1022"/>
      <c r="D1639" s="1022"/>
      <c r="E1639" s="464">
        <v>3</v>
      </c>
      <c r="F1639" s="1007"/>
      <c r="G1639" s="1008"/>
      <c r="H1639" s="51"/>
      <c r="I1639" s="96"/>
      <c r="J1639" s="5"/>
      <c r="K1639" s="87"/>
      <c r="L1639" s="5"/>
      <c r="M1639" s="88"/>
      <c r="N1639" s="87"/>
      <c r="O1639" s="5"/>
      <c r="P1639" s="88"/>
      <c r="Q1639" s="87"/>
      <c r="R1639" s="6"/>
      <c r="S1639" s="58"/>
      <c r="T1639" s="127">
        <f t="shared" si="59"/>
        <v>0</v>
      </c>
      <c r="U1639" s="522">
        <f t="shared" si="62"/>
        <v>3</v>
      </c>
    </row>
    <row r="1640" spans="1:21">
      <c r="A1640" s="1017"/>
      <c r="B1640" s="1018"/>
      <c r="C1640" s="1022"/>
      <c r="D1640" s="1022"/>
      <c r="E1640" s="464">
        <v>4</v>
      </c>
      <c r="F1640" s="1007"/>
      <c r="G1640" s="1008"/>
      <c r="H1640" s="51"/>
      <c r="I1640" s="96"/>
      <c r="J1640" s="5"/>
      <c r="K1640" s="87"/>
      <c r="L1640" s="5"/>
      <c r="M1640" s="88"/>
      <c r="N1640" s="87"/>
      <c r="O1640" s="5"/>
      <c r="P1640" s="88"/>
      <c r="Q1640" s="87"/>
      <c r="R1640" s="6"/>
      <c r="S1640" s="58"/>
      <c r="T1640" s="127">
        <f t="shared" si="59"/>
        <v>0</v>
      </c>
      <c r="U1640" s="522">
        <f t="shared" si="62"/>
        <v>3</v>
      </c>
    </row>
    <row r="1641" spans="1:21">
      <c r="A1641" s="1017"/>
      <c r="B1641" s="1018"/>
      <c r="C1641" s="1022"/>
      <c r="D1641" s="1022"/>
      <c r="E1641" s="464">
        <v>5</v>
      </c>
      <c r="F1641" s="1007"/>
      <c r="G1641" s="1008"/>
      <c r="H1641" s="51"/>
      <c r="I1641" s="96"/>
      <c r="J1641" s="5"/>
      <c r="K1641" s="87"/>
      <c r="L1641" s="5"/>
      <c r="M1641" s="88"/>
      <c r="N1641" s="87"/>
      <c r="O1641" s="5"/>
      <c r="P1641" s="88"/>
      <c r="Q1641" s="87"/>
      <c r="R1641" s="6"/>
      <c r="S1641" s="58"/>
      <c r="T1641" s="127">
        <f t="shared" si="59"/>
        <v>0</v>
      </c>
      <c r="U1641" s="522">
        <f t="shared" si="62"/>
        <v>3</v>
      </c>
    </row>
    <row r="1642" spans="1:21">
      <c r="A1642" s="1017"/>
      <c r="B1642" s="1018"/>
      <c r="C1642" s="1022"/>
      <c r="D1642" s="1022"/>
      <c r="E1642" s="464">
        <v>6</v>
      </c>
      <c r="F1642" s="1007"/>
      <c r="G1642" s="1008"/>
      <c r="H1642" s="51"/>
      <c r="I1642" s="96"/>
      <c r="J1642" s="5"/>
      <c r="K1642" s="87"/>
      <c r="L1642" s="5"/>
      <c r="M1642" s="88"/>
      <c r="N1642" s="87"/>
      <c r="O1642" s="5"/>
      <c r="P1642" s="88"/>
      <c r="Q1642" s="87"/>
      <c r="R1642" s="6"/>
      <c r="S1642" s="58"/>
      <c r="T1642" s="127">
        <f t="shared" si="59"/>
        <v>0</v>
      </c>
      <c r="U1642" s="522">
        <f t="shared" si="62"/>
        <v>3</v>
      </c>
    </row>
    <row r="1643" spans="1:21">
      <c r="A1643" s="1017"/>
      <c r="B1643" s="1018"/>
      <c r="C1643" s="1022"/>
      <c r="D1643" s="1022"/>
      <c r="E1643" s="464">
        <v>7</v>
      </c>
      <c r="F1643" s="1007"/>
      <c r="G1643" s="1008"/>
      <c r="H1643" s="51"/>
      <c r="I1643" s="96"/>
      <c r="J1643" s="5"/>
      <c r="K1643" s="87"/>
      <c r="L1643" s="5"/>
      <c r="M1643" s="88"/>
      <c r="N1643" s="87"/>
      <c r="O1643" s="5"/>
      <c r="P1643" s="88"/>
      <c r="Q1643" s="87"/>
      <c r="R1643" s="6"/>
      <c r="S1643" s="58"/>
      <c r="T1643" s="127">
        <f t="shared" si="59"/>
        <v>0</v>
      </c>
      <c r="U1643" s="522">
        <f t="shared" si="62"/>
        <v>3</v>
      </c>
    </row>
    <row r="1644" spans="1:21">
      <c r="A1644" s="1017"/>
      <c r="B1644" s="1018"/>
      <c r="C1644" s="1022"/>
      <c r="D1644" s="1022"/>
      <c r="E1644" s="464">
        <v>8</v>
      </c>
      <c r="F1644" s="1007"/>
      <c r="G1644" s="1008"/>
      <c r="H1644" s="51"/>
      <c r="I1644" s="96"/>
      <c r="J1644" s="5"/>
      <c r="K1644" s="87"/>
      <c r="L1644" s="5"/>
      <c r="M1644" s="88"/>
      <c r="N1644" s="87"/>
      <c r="O1644" s="5"/>
      <c r="P1644" s="88"/>
      <c r="Q1644" s="87"/>
      <c r="R1644" s="6"/>
      <c r="S1644" s="58"/>
      <c r="T1644" s="127">
        <f t="shared" si="59"/>
        <v>0</v>
      </c>
      <c r="U1644" s="522">
        <f t="shared" si="62"/>
        <v>3</v>
      </c>
    </row>
    <row r="1645" spans="1:21">
      <c r="A1645" s="1017"/>
      <c r="B1645" s="1018"/>
      <c r="C1645" s="1022"/>
      <c r="D1645" s="1022"/>
      <c r="E1645" s="464">
        <v>9</v>
      </c>
      <c r="F1645" s="1007"/>
      <c r="G1645" s="1008"/>
      <c r="H1645" s="51"/>
      <c r="I1645" s="86"/>
      <c r="J1645" s="5"/>
      <c r="K1645" s="87"/>
      <c r="L1645" s="5"/>
      <c r="M1645" s="88"/>
      <c r="N1645" s="87"/>
      <c r="O1645" s="5"/>
      <c r="P1645" s="88"/>
      <c r="Q1645" s="87"/>
      <c r="R1645" s="6"/>
      <c r="S1645" s="58"/>
      <c r="T1645" s="127">
        <f t="shared" si="59"/>
        <v>0</v>
      </c>
      <c r="U1645" s="522">
        <f t="shared" si="62"/>
        <v>3</v>
      </c>
    </row>
    <row r="1646" spans="1:21">
      <c r="A1646" s="1019"/>
      <c r="B1646" s="1020"/>
      <c r="C1646" s="1023"/>
      <c r="D1646" s="1023"/>
      <c r="E1646" s="465">
        <v>10</v>
      </c>
      <c r="F1646" s="1009"/>
      <c r="G1646" s="1010"/>
      <c r="H1646" s="89"/>
      <c r="I1646" s="90"/>
      <c r="J1646" s="91"/>
      <c r="K1646" s="92"/>
      <c r="L1646" s="91"/>
      <c r="M1646" s="142"/>
      <c r="N1646" s="92"/>
      <c r="O1646" s="91"/>
      <c r="P1646" s="142"/>
      <c r="Q1646" s="92"/>
      <c r="R1646" s="94"/>
      <c r="S1646" s="67"/>
      <c r="T1646" s="141">
        <f t="shared" si="59"/>
        <v>0</v>
      </c>
      <c r="U1646" s="522">
        <f t="shared" si="62"/>
        <v>3</v>
      </c>
    </row>
    <row r="1647" spans="1:21">
      <c r="A1647" s="1015">
        <f>IF(A249="","",A249)</f>
        <v>4</v>
      </c>
      <c r="B1647" s="1016" t="str">
        <f>IF(B249="","",B249)</f>
        <v/>
      </c>
      <c r="C1647" s="1021" t="str">
        <f>IF(C249="","",C249)</f>
        <v/>
      </c>
      <c r="D1647" s="1021" t="str">
        <f>IF(D249="","",D249)</f>
        <v/>
      </c>
      <c r="E1647" s="463">
        <v>1</v>
      </c>
      <c r="F1647" s="1011"/>
      <c r="G1647" s="1012"/>
      <c r="H1647" s="81"/>
      <c r="I1647" s="82"/>
      <c r="J1647" s="46"/>
      <c r="K1647" s="83"/>
      <c r="L1647" s="46"/>
      <c r="M1647" s="84"/>
      <c r="N1647" s="83"/>
      <c r="O1647" s="46"/>
      <c r="P1647" s="84"/>
      <c r="Q1647" s="83"/>
      <c r="R1647" s="47"/>
      <c r="S1647" s="85"/>
      <c r="T1647" s="132">
        <f t="shared" si="59"/>
        <v>0</v>
      </c>
      <c r="U1647" s="522">
        <f t="shared" ref="U1647:U1656" si="63">$A$1647</f>
        <v>4</v>
      </c>
    </row>
    <row r="1648" spans="1:21">
      <c r="A1648" s="1017"/>
      <c r="B1648" s="1018"/>
      <c r="C1648" s="1022"/>
      <c r="D1648" s="1022"/>
      <c r="E1648" s="464">
        <v>2</v>
      </c>
      <c r="F1648" s="1007"/>
      <c r="G1648" s="1008"/>
      <c r="H1648" s="51"/>
      <c r="I1648" s="86"/>
      <c r="J1648" s="5"/>
      <c r="K1648" s="87"/>
      <c r="L1648" s="5"/>
      <c r="M1648" s="88"/>
      <c r="N1648" s="87"/>
      <c r="O1648" s="5"/>
      <c r="P1648" s="88"/>
      <c r="Q1648" s="87"/>
      <c r="R1648" s="6"/>
      <c r="S1648" s="58"/>
      <c r="T1648" s="127">
        <f t="shared" si="59"/>
        <v>0</v>
      </c>
      <c r="U1648" s="522">
        <f t="shared" si="63"/>
        <v>4</v>
      </c>
    </row>
    <row r="1649" spans="1:21">
      <c r="A1649" s="1017"/>
      <c r="B1649" s="1018"/>
      <c r="C1649" s="1022"/>
      <c r="D1649" s="1022"/>
      <c r="E1649" s="464">
        <v>3</v>
      </c>
      <c r="F1649" s="1007"/>
      <c r="G1649" s="1008"/>
      <c r="H1649" s="69"/>
      <c r="I1649" s="95"/>
      <c r="J1649" s="5"/>
      <c r="K1649" s="87"/>
      <c r="L1649" s="5"/>
      <c r="M1649" s="88"/>
      <c r="N1649" s="87"/>
      <c r="O1649" s="5"/>
      <c r="P1649" s="88"/>
      <c r="Q1649" s="87"/>
      <c r="R1649" s="6"/>
      <c r="S1649" s="58"/>
      <c r="T1649" s="127">
        <f t="shared" si="59"/>
        <v>0</v>
      </c>
      <c r="U1649" s="522">
        <f t="shared" si="63"/>
        <v>4</v>
      </c>
    </row>
    <row r="1650" spans="1:21">
      <c r="A1650" s="1017"/>
      <c r="B1650" s="1018"/>
      <c r="C1650" s="1022"/>
      <c r="D1650" s="1022"/>
      <c r="E1650" s="464">
        <v>4</v>
      </c>
      <c r="F1650" s="1007"/>
      <c r="G1650" s="1008"/>
      <c r="H1650" s="69"/>
      <c r="I1650" s="95"/>
      <c r="J1650" s="5"/>
      <c r="K1650" s="87"/>
      <c r="L1650" s="5"/>
      <c r="M1650" s="88"/>
      <c r="N1650" s="87"/>
      <c r="O1650" s="5"/>
      <c r="P1650" s="88"/>
      <c r="Q1650" s="87"/>
      <c r="R1650" s="6"/>
      <c r="S1650" s="58"/>
      <c r="T1650" s="127">
        <f t="shared" si="59"/>
        <v>0</v>
      </c>
      <c r="U1650" s="522">
        <f t="shared" si="63"/>
        <v>4</v>
      </c>
    </row>
    <row r="1651" spans="1:21">
      <c r="A1651" s="1017"/>
      <c r="B1651" s="1018"/>
      <c r="C1651" s="1022"/>
      <c r="D1651" s="1022"/>
      <c r="E1651" s="464">
        <v>5</v>
      </c>
      <c r="F1651" s="1007"/>
      <c r="G1651" s="1008"/>
      <c r="H1651" s="69"/>
      <c r="I1651" s="95"/>
      <c r="J1651" s="5"/>
      <c r="K1651" s="87"/>
      <c r="L1651" s="5"/>
      <c r="M1651" s="88"/>
      <c r="N1651" s="87"/>
      <c r="O1651" s="5"/>
      <c r="P1651" s="88"/>
      <c r="Q1651" s="87"/>
      <c r="R1651" s="6"/>
      <c r="S1651" s="58"/>
      <c r="T1651" s="127">
        <f t="shared" si="59"/>
        <v>0</v>
      </c>
      <c r="U1651" s="522">
        <f t="shared" si="63"/>
        <v>4</v>
      </c>
    </row>
    <row r="1652" spans="1:21">
      <c r="A1652" s="1017"/>
      <c r="B1652" s="1018"/>
      <c r="C1652" s="1022"/>
      <c r="D1652" s="1022"/>
      <c r="E1652" s="464">
        <v>6</v>
      </c>
      <c r="F1652" s="1007"/>
      <c r="G1652" s="1008"/>
      <c r="H1652" s="69"/>
      <c r="I1652" s="95"/>
      <c r="J1652" s="5"/>
      <c r="K1652" s="87"/>
      <c r="L1652" s="5"/>
      <c r="M1652" s="88"/>
      <c r="N1652" s="87"/>
      <c r="O1652" s="5"/>
      <c r="P1652" s="88"/>
      <c r="Q1652" s="87"/>
      <c r="R1652" s="6"/>
      <c r="S1652" s="58"/>
      <c r="T1652" s="127">
        <f t="shared" si="59"/>
        <v>0</v>
      </c>
      <c r="U1652" s="522">
        <f t="shared" si="63"/>
        <v>4</v>
      </c>
    </row>
    <row r="1653" spans="1:21">
      <c r="A1653" s="1017"/>
      <c r="B1653" s="1018"/>
      <c r="C1653" s="1022"/>
      <c r="D1653" s="1022"/>
      <c r="E1653" s="464">
        <v>7</v>
      </c>
      <c r="F1653" s="1007"/>
      <c r="G1653" s="1008"/>
      <c r="H1653" s="69"/>
      <c r="I1653" s="95"/>
      <c r="J1653" s="5"/>
      <c r="K1653" s="87"/>
      <c r="L1653" s="5"/>
      <c r="M1653" s="88"/>
      <c r="N1653" s="87"/>
      <c r="O1653" s="5"/>
      <c r="P1653" s="88"/>
      <c r="Q1653" s="87"/>
      <c r="R1653" s="6"/>
      <c r="S1653" s="58"/>
      <c r="T1653" s="127">
        <f t="shared" si="59"/>
        <v>0</v>
      </c>
      <c r="U1653" s="522">
        <f t="shared" si="63"/>
        <v>4</v>
      </c>
    </row>
    <row r="1654" spans="1:21">
      <c r="A1654" s="1017"/>
      <c r="B1654" s="1018"/>
      <c r="C1654" s="1022"/>
      <c r="D1654" s="1022"/>
      <c r="E1654" s="464">
        <v>8</v>
      </c>
      <c r="F1654" s="1007"/>
      <c r="G1654" s="1008"/>
      <c r="H1654" s="69"/>
      <c r="I1654" s="95"/>
      <c r="J1654" s="5"/>
      <c r="K1654" s="87"/>
      <c r="L1654" s="5"/>
      <c r="M1654" s="88"/>
      <c r="N1654" s="87"/>
      <c r="O1654" s="5"/>
      <c r="P1654" s="88"/>
      <c r="Q1654" s="87"/>
      <c r="R1654" s="6"/>
      <c r="S1654" s="58"/>
      <c r="T1654" s="127">
        <f t="shared" si="59"/>
        <v>0</v>
      </c>
      <c r="U1654" s="522">
        <f t="shared" si="63"/>
        <v>4</v>
      </c>
    </row>
    <row r="1655" spans="1:21">
      <c r="A1655" s="1017"/>
      <c r="B1655" s="1018"/>
      <c r="C1655" s="1022"/>
      <c r="D1655" s="1022"/>
      <c r="E1655" s="464">
        <v>9</v>
      </c>
      <c r="F1655" s="1007"/>
      <c r="G1655" s="1008"/>
      <c r="H1655" s="69"/>
      <c r="I1655" s="95"/>
      <c r="J1655" s="5"/>
      <c r="K1655" s="87"/>
      <c r="L1655" s="5"/>
      <c r="M1655" s="88"/>
      <c r="N1655" s="87"/>
      <c r="O1655" s="5"/>
      <c r="P1655" s="88"/>
      <c r="Q1655" s="87"/>
      <c r="R1655" s="6"/>
      <c r="S1655" s="58"/>
      <c r="T1655" s="127">
        <f t="shared" si="59"/>
        <v>0</v>
      </c>
      <c r="U1655" s="522">
        <f t="shared" si="63"/>
        <v>4</v>
      </c>
    </row>
    <row r="1656" spans="1:21">
      <c r="A1656" s="1019"/>
      <c r="B1656" s="1020"/>
      <c r="C1656" s="1023"/>
      <c r="D1656" s="1023"/>
      <c r="E1656" s="465">
        <v>10</v>
      </c>
      <c r="F1656" s="1009"/>
      <c r="G1656" s="1010"/>
      <c r="H1656" s="89"/>
      <c r="I1656" s="90"/>
      <c r="J1656" s="91"/>
      <c r="K1656" s="92"/>
      <c r="L1656" s="91"/>
      <c r="M1656" s="93"/>
      <c r="N1656" s="92"/>
      <c r="O1656" s="91"/>
      <c r="P1656" s="93"/>
      <c r="Q1656" s="92"/>
      <c r="R1656" s="94"/>
      <c r="S1656" s="67"/>
      <c r="T1656" s="141">
        <f t="shared" si="59"/>
        <v>0</v>
      </c>
      <c r="U1656" s="522">
        <f t="shared" si="63"/>
        <v>4</v>
      </c>
    </row>
    <row r="1657" spans="1:21">
      <c r="A1657" s="1015">
        <f>IF(A329="","",A329)</f>
        <v>5</v>
      </c>
      <c r="B1657" s="1016" t="str">
        <f>IF(B329="","",B329)</f>
        <v/>
      </c>
      <c r="C1657" s="1021" t="str">
        <f>IF(C329="","",C329)</f>
        <v/>
      </c>
      <c r="D1657" s="1021" t="str">
        <f>IF(D329="","",D329)</f>
        <v/>
      </c>
      <c r="E1657" s="463">
        <v>1</v>
      </c>
      <c r="F1657" s="1011"/>
      <c r="G1657" s="1012"/>
      <c r="H1657" s="81"/>
      <c r="I1657" s="82"/>
      <c r="J1657" s="46"/>
      <c r="K1657" s="83"/>
      <c r="L1657" s="46"/>
      <c r="M1657" s="84"/>
      <c r="N1657" s="83"/>
      <c r="O1657" s="46"/>
      <c r="P1657" s="84"/>
      <c r="Q1657" s="83"/>
      <c r="R1657" s="47"/>
      <c r="S1657" s="85"/>
      <c r="T1657" s="132">
        <f t="shared" si="59"/>
        <v>0</v>
      </c>
      <c r="U1657" s="522">
        <f>$A$1657</f>
        <v>5</v>
      </c>
    </row>
    <row r="1658" spans="1:21">
      <c r="A1658" s="1017"/>
      <c r="B1658" s="1018"/>
      <c r="C1658" s="1022"/>
      <c r="D1658" s="1022"/>
      <c r="E1658" s="464">
        <v>2</v>
      </c>
      <c r="F1658" s="1007"/>
      <c r="G1658" s="1008"/>
      <c r="H1658" s="143"/>
      <c r="I1658" s="96"/>
      <c r="J1658" s="5"/>
      <c r="K1658" s="87"/>
      <c r="L1658" s="5"/>
      <c r="M1658" s="88"/>
      <c r="N1658" s="87"/>
      <c r="O1658" s="5"/>
      <c r="P1658" s="88"/>
      <c r="Q1658" s="87"/>
      <c r="R1658" s="6"/>
      <c r="S1658" s="58"/>
      <c r="T1658" s="127">
        <f t="shared" si="59"/>
        <v>0</v>
      </c>
      <c r="U1658" s="522">
        <f t="shared" ref="U1658:U1666" si="64">$U$1657</f>
        <v>5</v>
      </c>
    </row>
    <row r="1659" spans="1:21">
      <c r="A1659" s="1017"/>
      <c r="B1659" s="1018"/>
      <c r="C1659" s="1022"/>
      <c r="D1659" s="1022"/>
      <c r="E1659" s="464">
        <v>3</v>
      </c>
      <c r="F1659" s="1007"/>
      <c r="G1659" s="1008"/>
      <c r="H1659" s="143"/>
      <c r="I1659" s="96"/>
      <c r="J1659" s="5"/>
      <c r="K1659" s="87"/>
      <c r="L1659" s="5"/>
      <c r="M1659" s="88"/>
      <c r="N1659" s="87"/>
      <c r="O1659" s="5"/>
      <c r="P1659" s="88"/>
      <c r="Q1659" s="87"/>
      <c r="R1659" s="6"/>
      <c r="S1659" s="58"/>
      <c r="T1659" s="127">
        <f t="shared" si="59"/>
        <v>0</v>
      </c>
      <c r="U1659" s="522">
        <f t="shared" si="64"/>
        <v>5</v>
      </c>
    </row>
    <row r="1660" spans="1:21">
      <c r="A1660" s="1017"/>
      <c r="B1660" s="1018"/>
      <c r="C1660" s="1022"/>
      <c r="D1660" s="1022"/>
      <c r="E1660" s="464">
        <v>4</v>
      </c>
      <c r="F1660" s="1007"/>
      <c r="G1660" s="1008"/>
      <c r="H1660" s="143"/>
      <c r="I1660" s="96"/>
      <c r="J1660" s="5"/>
      <c r="K1660" s="87"/>
      <c r="L1660" s="5"/>
      <c r="M1660" s="88"/>
      <c r="N1660" s="87"/>
      <c r="O1660" s="5"/>
      <c r="P1660" s="88"/>
      <c r="Q1660" s="87"/>
      <c r="R1660" s="6"/>
      <c r="S1660" s="58"/>
      <c r="T1660" s="127">
        <f t="shared" si="59"/>
        <v>0</v>
      </c>
      <c r="U1660" s="522">
        <f t="shared" si="64"/>
        <v>5</v>
      </c>
    </row>
    <row r="1661" spans="1:21">
      <c r="A1661" s="1017"/>
      <c r="B1661" s="1018"/>
      <c r="C1661" s="1022"/>
      <c r="D1661" s="1022"/>
      <c r="E1661" s="464">
        <v>5</v>
      </c>
      <c r="F1661" s="1007"/>
      <c r="G1661" s="1008"/>
      <c r="H1661" s="143"/>
      <c r="I1661" s="96"/>
      <c r="J1661" s="5"/>
      <c r="K1661" s="87"/>
      <c r="L1661" s="5"/>
      <c r="M1661" s="88"/>
      <c r="N1661" s="87"/>
      <c r="O1661" s="5"/>
      <c r="P1661" s="88"/>
      <c r="Q1661" s="87"/>
      <c r="R1661" s="6"/>
      <c r="S1661" s="58"/>
      <c r="T1661" s="127">
        <f t="shared" si="59"/>
        <v>0</v>
      </c>
      <c r="U1661" s="522">
        <f t="shared" si="64"/>
        <v>5</v>
      </c>
    </row>
    <row r="1662" spans="1:21">
      <c r="A1662" s="1017"/>
      <c r="B1662" s="1018"/>
      <c r="C1662" s="1022"/>
      <c r="D1662" s="1022"/>
      <c r="E1662" s="464">
        <v>6</v>
      </c>
      <c r="F1662" s="1007"/>
      <c r="G1662" s="1008"/>
      <c r="H1662" s="143"/>
      <c r="I1662" s="96"/>
      <c r="J1662" s="5"/>
      <c r="K1662" s="87"/>
      <c r="L1662" s="5"/>
      <c r="M1662" s="88"/>
      <c r="N1662" s="87"/>
      <c r="O1662" s="5"/>
      <c r="P1662" s="88"/>
      <c r="Q1662" s="87"/>
      <c r="R1662" s="6"/>
      <c r="S1662" s="58"/>
      <c r="T1662" s="127">
        <f t="shared" si="59"/>
        <v>0</v>
      </c>
      <c r="U1662" s="522">
        <f t="shared" si="64"/>
        <v>5</v>
      </c>
    </row>
    <row r="1663" spans="1:21">
      <c r="A1663" s="1017"/>
      <c r="B1663" s="1018"/>
      <c r="C1663" s="1022"/>
      <c r="D1663" s="1022"/>
      <c r="E1663" s="464">
        <v>7</v>
      </c>
      <c r="F1663" s="1007"/>
      <c r="G1663" s="1008"/>
      <c r="H1663" s="143"/>
      <c r="I1663" s="96"/>
      <c r="J1663" s="5"/>
      <c r="K1663" s="87"/>
      <c r="L1663" s="5"/>
      <c r="M1663" s="88"/>
      <c r="N1663" s="87"/>
      <c r="O1663" s="5"/>
      <c r="P1663" s="88"/>
      <c r="Q1663" s="87"/>
      <c r="R1663" s="6"/>
      <c r="S1663" s="58"/>
      <c r="T1663" s="127">
        <f t="shared" si="59"/>
        <v>0</v>
      </c>
      <c r="U1663" s="522">
        <f t="shared" si="64"/>
        <v>5</v>
      </c>
    </row>
    <row r="1664" spans="1:21">
      <c r="A1664" s="1017"/>
      <c r="B1664" s="1018"/>
      <c r="C1664" s="1022"/>
      <c r="D1664" s="1022"/>
      <c r="E1664" s="464">
        <v>8</v>
      </c>
      <c r="F1664" s="1007"/>
      <c r="G1664" s="1008"/>
      <c r="H1664" s="143"/>
      <c r="I1664" s="96"/>
      <c r="J1664" s="5"/>
      <c r="K1664" s="87"/>
      <c r="L1664" s="5"/>
      <c r="M1664" s="88"/>
      <c r="N1664" s="87"/>
      <c r="O1664" s="5"/>
      <c r="P1664" s="88"/>
      <c r="Q1664" s="87"/>
      <c r="R1664" s="6"/>
      <c r="S1664" s="58"/>
      <c r="T1664" s="127">
        <f t="shared" si="59"/>
        <v>0</v>
      </c>
      <c r="U1664" s="522">
        <f t="shared" si="64"/>
        <v>5</v>
      </c>
    </row>
    <row r="1665" spans="1:21">
      <c r="A1665" s="1017"/>
      <c r="B1665" s="1018"/>
      <c r="C1665" s="1022"/>
      <c r="D1665" s="1022"/>
      <c r="E1665" s="464">
        <v>9</v>
      </c>
      <c r="F1665" s="1007"/>
      <c r="G1665" s="1008"/>
      <c r="H1665" s="51"/>
      <c r="I1665" s="86"/>
      <c r="J1665" s="5"/>
      <c r="K1665" s="87"/>
      <c r="L1665" s="5"/>
      <c r="M1665" s="88"/>
      <c r="N1665" s="87"/>
      <c r="O1665" s="5"/>
      <c r="P1665" s="88"/>
      <c r="Q1665" s="87"/>
      <c r="R1665" s="6"/>
      <c r="S1665" s="58"/>
      <c r="T1665" s="127">
        <f t="shared" si="59"/>
        <v>0</v>
      </c>
      <c r="U1665" s="522">
        <f t="shared" si="64"/>
        <v>5</v>
      </c>
    </row>
    <row r="1666" spans="1:21">
      <c r="A1666" s="1019"/>
      <c r="B1666" s="1020"/>
      <c r="C1666" s="1023"/>
      <c r="D1666" s="1023"/>
      <c r="E1666" s="465">
        <v>10</v>
      </c>
      <c r="F1666" s="1009"/>
      <c r="G1666" s="1010"/>
      <c r="H1666" s="89"/>
      <c r="I1666" s="90"/>
      <c r="J1666" s="91"/>
      <c r="K1666" s="92"/>
      <c r="L1666" s="91"/>
      <c r="M1666" s="93"/>
      <c r="N1666" s="92"/>
      <c r="O1666" s="91"/>
      <c r="P1666" s="93"/>
      <c r="Q1666" s="92"/>
      <c r="R1666" s="94"/>
      <c r="S1666" s="67"/>
      <c r="T1666" s="141">
        <f t="shared" si="59"/>
        <v>0</v>
      </c>
      <c r="U1666" s="522">
        <f t="shared" si="64"/>
        <v>5</v>
      </c>
    </row>
    <row r="1667" spans="1:21" hidden="1" outlineLevel="1">
      <c r="A1667" s="1015">
        <f>IF(A409="","",A409)</f>
        <v>6</v>
      </c>
      <c r="B1667" s="1016" t="str">
        <f>IF(B409="","",B409)</f>
        <v/>
      </c>
      <c r="C1667" s="1021" t="str">
        <f>IF(C409="","",C409)</f>
        <v/>
      </c>
      <c r="D1667" s="1021" t="str">
        <f>IF(D409="","",D409)</f>
        <v/>
      </c>
      <c r="E1667" s="463">
        <v>1</v>
      </c>
      <c r="F1667" s="1011"/>
      <c r="G1667" s="1012"/>
      <c r="H1667" s="81"/>
      <c r="I1667" s="82"/>
      <c r="J1667" s="46"/>
      <c r="K1667" s="83"/>
      <c r="L1667" s="46"/>
      <c r="M1667" s="84"/>
      <c r="N1667" s="83"/>
      <c r="O1667" s="46"/>
      <c r="P1667" s="84"/>
      <c r="Q1667" s="83"/>
      <c r="R1667" s="47"/>
      <c r="S1667" s="85"/>
      <c r="T1667" s="132">
        <f t="shared" si="59"/>
        <v>0</v>
      </c>
      <c r="U1667" s="522">
        <f t="shared" ref="U1667:U1676" si="65">$A$1667</f>
        <v>6</v>
      </c>
    </row>
    <row r="1668" spans="1:21" hidden="1" outlineLevel="1">
      <c r="A1668" s="1017"/>
      <c r="B1668" s="1018"/>
      <c r="C1668" s="1022"/>
      <c r="D1668" s="1022"/>
      <c r="E1668" s="464">
        <v>2</v>
      </c>
      <c r="F1668" s="1007"/>
      <c r="G1668" s="1008"/>
      <c r="H1668" s="143"/>
      <c r="I1668" s="96"/>
      <c r="J1668" s="5"/>
      <c r="K1668" s="87"/>
      <c r="L1668" s="5"/>
      <c r="M1668" s="88"/>
      <c r="N1668" s="87"/>
      <c r="O1668" s="5"/>
      <c r="P1668" s="88"/>
      <c r="Q1668" s="87"/>
      <c r="R1668" s="6"/>
      <c r="S1668" s="58"/>
      <c r="T1668" s="127">
        <f t="shared" si="59"/>
        <v>0</v>
      </c>
      <c r="U1668" s="522">
        <f t="shared" si="65"/>
        <v>6</v>
      </c>
    </row>
    <row r="1669" spans="1:21" hidden="1" outlineLevel="1">
      <c r="A1669" s="1017"/>
      <c r="B1669" s="1018"/>
      <c r="C1669" s="1022"/>
      <c r="D1669" s="1022"/>
      <c r="E1669" s="464">
        <v>3</v>
      </c>
      <c r="F1669" s="1007"/>
      <c r="G1669" s="1008"/>
      <c r="H1669" s="143"/>
      <c r="I1669" s="96"/>
      <c r="J1669" s="5"/>
      <c r="K1669" s="87"/>
      <c r="L1669" s="5"/>
      <c r="M1669" s="88"/>
      <c r="N1669" s="87"/>
      <c r="O1669" s="5"/>
      <c r="P1669" s="88"/>
      <c r="Q1669" s="87"/>
      <c r="R1669" s="6"/>
      <c r="S1669" s="58"/>
      <c r="T1669" s="127">
        <f t="shared" si="59"/>
        <v>0</v>
      </c>
      <c r="U1669" s="522">
        <f t="shared" si="65"/>
        <v>6</v>
      </c>
    </row>
    <row r="1670" spans="1:21" hidden="1" outlineLevel="1">
      <c r="A1670" s="1017"/>
      <c r="B1670" s="1018"/>
      <c r="C1670" s="1022"/>
      <c r="D1670" s="1022"/>
      <c r="E1670" s="464">
        <v>4</v>
      </c>
      <c r="F1670" s="1007"/>
      <c r="G1670" s="1008"/>
      <c r="H1670" s="143"/>
      <c r="I1670" s="96"/>
      <c r="J1670" s="5"/>
      <c r="K1670" s="87"/>
      <c r="L1670" s="5"/>
      <c r="M1670" s="88"/>
      <c r="N1670" s="87"/>
      <c r="O1670" s="5"/>
      <c r="P1670" s="88"/>
      <c r="Q1670" s="87"/>
      <c r="R1670" s="6"/>
      <c r="S1670" s="58"/>
      <c r="T1670" s="127">
        <f t="shared" si="59"/>
        <v>0</v>
      </c>
      <c r="U1670" s="522">
        <f t="shared" si="65"/>
        <v>6</v>
      </c>
    </row>
    <row r="1671" spans="1:21" hidden="1" outlineLevel="1">
      <c r="A1671" s="1017"/>
      <c r="B1671" s="1018"/>
      <c r="C1671" s="1022"/>
      <c r="D1671" s="1022"/>
      <c r="E1671" s="464">
        <v>5</v>
      </c>
      <c r="F1671" s="1007"/>
      <c r="G1671" s="1008"/>
      <c r="H1671" s="143"/>
      <c r="I1671" s="96"/>
      <c r="J1671" s="5"/>
      <c r="K1671" s="87"/>
      <c r="L1671" s="5"/>
      <c r="M1671" s="88"/>
      <c r="N1671" s="87"/>
      <c r="O1671" s="5"/>
      <c r="P1671" s="88"/>
      <c r="Q1671" s="87"/>
      <c r="R1671" s="6"/>
      <c r="S1671" s="58"/>
      <c r="T1671" s="127">
        <f t="shared" si="59"/>
        <v>0</v>
      </c>
      <c r="U1671" s="522">
        <f t="shared" si="65"/>
        <v>6</v>
      </c>
    </row>
    <row r="1672" spans="1:21" hidden="1" outlineLevel="1">
      <c r="A1672" s="1017"/>
      <c r="B1672" s="1018"/>
      <c r="C1672" s="1022"/>
      <c r="D1672" s="1022"/>
      <c r="E1672" s="464">
        <v>6</v>
      </c>
      <c r="F1672" s="1007"/>
      <c r="G1672" s="1008"/>
      <c r="H1672" s="143"/>
      <c r="I1672" s="96"/>
      <c r="J1672" s="5"/>
      <c r="K1672" s="87"/>
      <c r="L1672" s="5"/>
      <c r="M1672" s="88"/>
      <c r="N1672" s="87"/>
      <c r="O1672" s="5"/>
      <c r="P1672" s="88"/>
      <c r="Q1672" s="87"/>
      <c r="R1672" s="6"/>
      <c r="S1672" s="58"/>
      <c r="T1672" s="127">
        <f t="shared" si="59"/>
        <v>0</v>
      </c>
      <c r="U1672" s="522">
        <f t="shared" si="65"/>
        <v>6</v>
      </c>
    </row>
    <row r="1673" spans="1:21" hidden="1" outlineLevel="1">
      <c r="A1673" s="1017"/>
      <c r="B1673" s="1018"/>
      <c r="C1673" s="1022"/>
      <c r="D1673" s="1022"/>
      <c r="E1673" s="464">
        <v>7</v>
      </c>
      <c r="F1673" s="1007"/>
      <c r="G1673" s="1008"/>
      <c r="H1673" s="143"/>
      <c r="I1673" s="96"/>
      <c r="J1673" s="5"/>
      <c r="K1673" s="87"/>
      <c r="L1673" s="5"/>
      <c r="M1673" s="88"/>
      <c r="N1673" s="87"/>
      <c r="O1673" s="5"/>
      <c r="P1673" s="88"/>
      <c r="Q1673" s="87"/>
      <c r="R1673" s="6"/>
      <c r="S1673" s="58"/>
      <c r="T1673" s="127">
        <f t="shared" si="59"/>
        <v>0</v>
      </c>
      <c r="U1673" s="522">
        <f t="shared" si="65"/>
        <v>6</v>
      </c>
    </row>
    <row r="1674" spans="1:21" hidden="1" outlineLevel="1">
      <c r="A1674" s="1017"/>
      <c r="B1674" s="1018"/>
      <c r="C1674" s="1022"/>
      <c r="D1674" s="1022"/>
      <c r="E1674" s="464">
        <v>8</v>
      </c>
      <c r="F1674" s="1007"/>
      <c r="G1674" s="1008"/>
      <c r="H1674" s="143"/>
      <c r="I1674" s="96"/>
      <c r="J1674" s="5"/>
      <c r="K1674" s="87"/>
      <c r="L1674" s="5"/>
      <c r="M1674" s="88"/>
      <c r="N1674" s="87"/>
      <c r="O1674" s="5"/>
      <c r="P1674" s="88"/>
      <c r="Q1674" s="87"/>
      <c r="R1674" s="6"/>
      <c r="S1674" s="58"/>
      <c r="T1674" s="127">
        <f t="shared" si="59"/>
        <v>0</v>
      </c>
      <c r="U1674" s="522">
        <f t="shared" si="65"/>
        <v>6</v>
      </c>
    </row>
    <row r="1675" spans="1:21" hidden="1" outlineLevel="1">
      <c r="A1675" s="1017"/>
      <c r="B1675" s="1018"/>
      <c r="C1675" s="1022"/>
      <c r="D1675" s="1022"/>
      <c r="E1675" s="464">
        <v>9</v>
      </c>
      <c r="F1675" s="1007"/>
      <c r="G1675" s="1008"/>
      <c r="H1675" s="51"/>
      <c r="I1675" s="86"/>
      <c r="J1675" s="5"/>
      <c r="K1675" s="87"/>
      <c r="L1675" s="5"/>
      <c r="M1675" s="88"/>
      <c r="N1675" s="87"/>
      <c r="O1675" s="5"/>
      <c r="P1675" s="88"/>
      <c r="Q1675" s="87"/>
      <c r="R1675" s="6"/>
      <c r="S1675" s="58"/>
      <c r="T1675" s="127">
        <f t="shared" si="59"/>
        <v>0</v>
      </c>
      <c r="U1675" s="522">
        <f t="shared" si="65"/>
        <v>6</v>
      </c>
    </row>
    <row r="1676" spans="1:21" hidden="1" outlineLevel="1">
      <c r="A1676" s="1019"/>
      <c r="B1676" s="1020"/>
      <c r="C1676" s="1023"/>
      <c r="D1676" s="1023"/>
      <c r="E1676" s="465">
        <v>10</v>
      </c>
      <c r="F1676" s="1009"/>
      <c r="G1676" s="1010"/>
      <c r="H1676" s="89"/>
      <c r="I1676" s="90"/>
      <c r="J1676" s="91"/>
      <c r="K1676" s="92"/>
      <c r="L1676" s="91"/>
      <c r="M1676" s="93"/>
      <c r="N1676" s="92"/>
      <c r="O1676" s="91"/>
      <c r="P1676" s="93"/>
      <c r="Q1676" s="92"/>
      <c r="R1676" s="94"/>
      <c r="S1676" s="67"/>
      <c r="T1676" s="141">
        <f t="shared" si="59"/>
        <v>0</v>
      </c>
      <c r="U1676" s="522">
        <f t="shared" si="65"/>
        <v>6</v>
      </c>
    </row>
    <row r="1677" spans="1:21" hidden="1" outlineLevel="1">
      <c r="A1677" s="1015">
        <f>IF(A489="","",A489)</f>
        <v>7</v>
      </c>
      <c r="B1677" s="1016" t="str">
        <f>IF(B489="","",B489)</f>
        <v/>
      </c>
      <c r="C1677" s="1021" t="str">
        <f>IF(C489="","",C489)</f>
        <v/>
      </c>
      <c r="D1677" s="1021" t="str">
        <f>IF(D489="","",D489)</f>
        <v/>
      </c>
      <c r="E1677" s="463">
        <v>1</v>
      </c>
      <c r="F1677" s="1011"/>
      <c r="G1677" s="1012"/>
      <c r="H1677" s="81"/>
      <c r="I1677" s="82"/>
      <c r="J1677" s="46"/>
      <c r="K1677" s="83"/>
      <c r="L1677" s="46"/>
      <c r="M1677" s="84"/>
      <c r="N1677" s="83"/>
      <c r="O1677" s="46"/>
      <c r="P1677" s="84"/>
      <c r="Q1677" s="83"/>
      <c r="R1677" s="47"/>
      <c r="S1677" s="85"/>
      <c r="T1677" s="132">
        <f t="shared" si="59"/>
        <v>0</v>
      </c>
      <c r="U1677" s="522">
        <f t="shared" ref="U1677:U1686" si="66">$A$1677</f>
        <v>7</v>
      </c>
    </row>
    <row r="1678" spans="1:21" hidden="1" outlineLevel="1">
      <c r="A1678" s="1017"/>
      <c r="B1678" s="1018"/>
      <c r="C1678" s="1022"/>
      <c r="D1678" s="1022"/>
      <c r="E1678" s="464">
        <v>2</v>
      </c>
      <c r="F1678" s="1007"/>
      <c r="G1678" s="1008"/>
      <c r="H1678" s="143"/>
      <c r="I1678" s="96"/>
      <c r="J1678" s="5"/>
      <c r="K1678" s="87"/>
      <c r="L1678" s="5"/>
      <c r="M1678" s="88"/>
      <c r="N1678" s="87"/>
      <c r="O1678" s="5"/>
      <c r="P1678" s="88"/>
      <c r="Q1678" s="87"/>
      <c r="R1678" s="6"/>
      <c r="S1678" s="58"/>
      <c r="T1678" s="127">
        <f t="shared" si="59"/>
        <v>0</v>
      </c>
      <c r="U1678" s="522">
        <f t="shared" si="66"/>
        <v>7</v>
      </c>
    </row>
    <row r="1679" spans="1:21" hidden="1" outlineLevel="1">
      <c r="A1679" s="1017"/>
      <c r="B1679" s="1018"/>
      <c r="C1679" s="1022"/>
      <c r="D1679" s="1022"/>
      <c r="E1679" s="464">
        <v>3</v>
      </c>
      <c r="F1679" s="1007"/>
      <c r="G1679" s="1008"/>
      <c r="H1679" s="143"/>
      <c r="I1679" s="96"/>
      <c r="J1679" s="5"/>
      <c r="K1679" s="87"/>
      <c r="L1679" s="5"/>
      <c r="M1679" s="88"/>
      <c r="N1679" s="87"/>
      <c r="O1679" s="5"/>
      <c r="P1679" s="88"/>
      <c r="Q1679" s="87"/>
      <c r="R1679" s="6"/>
      <c r="S1679" s="58"/>
      <c r="T1679" s="127">
        <f t="shared" si="59"/>
        <v>0</v>
      </c>
      <c r="U1679" s="522">
        <f t="shared" si="66"/>
        <v>7</v>
      </c>
    </row>
    <row r="1680" spans="1:21" hidden="1" outlineLevel="1">
      <c r="A1680" s="1017"/>
      <c r="B1680" s="1018"/>
      <c r="C1680" s="1022"/>
      <c r="D1680" s="1022"/>
      <c r="E1680" s="464">
        <v>4</v>
      </c>
      <c r="F1680" s="1007"/>
      <c r="G1680" s="1008"/>
      <c r="H1680" s="143"/>
      <c r="I1680" s="96"/>
      <c r="J1680" s="5"/>
      <c r="K1680" s="87"/>
      <c r="L1680" s="5"/>
      <c r="M1680" s="88"/>
      <c r="N1680" s="87"/>
      <c r="O1680" s="5"/>
      <c r="P1680" s="88"/>
      <c r="Q1680" s="87"/>
      <c r="R1680" s="6"/>
      <c r="S1680" s="58"/>
      <c r="T1680" s="127">
        <f t="shared" si="59"/>
        <v>0</v>
      </c>
      <c r="U1680" s="522">
        <f t="shared" si="66"/>
        <v>7</v>
      </c>
    </row>
    <row r="1681" spans="1:21" hidden="1" outlineLevel="1">
      <c r="A1681" s="1017"/>
      <c r="B1681" s="1018"/>
      <c r="C1681" s="1022"/>
      <c r="D1681" s="1022"/>
      <c r="E1681" s="464">
        <v>5</v>
      </c>
      <c r="F1681" s="1007"/>
      <c r="G1681" s="1008"/>
      <c r="H1681" s="143"/>
      <c r="I1681" s="96"/>
      <c r="J1681" s="5"/>
      <c r="K1681" s="87"/>
      <c r="L1681" s="5"/>
      <c r="M1681" s="88"/>
      <c r="N1681" s="87"/>
      <c r="O1681" s="5"/>
      <c r="P1681" s="88"/>
      <c r="Q1681" s="87"/>
      <c r="R1681" s="6"/>
      <c r="S1681" s="58"/>
      <c r="T1681" s="127">
        <f t="shared" si="59"/>
        <v>0</v>
      </c>
      <c r="U1681" s="522">
        <f t="shared" si="66"/>
        <v>7</v>
      </c>
    </row>
    <row r="1682" spans="1:21" hidden="1" outlineLevel="1">
      <c r="A1682" s="1017"/>
      <c r="B1682" s="1018"/>
      <c r="C1682" s="1022"/>
      <c r="D1682" s="1022"/>
      <c r="E1682" s="464">
        <v>6</v>
      </c>
      <c r="F1682" s="1007"/>
      <c r="G1682" s="1008"/>
      <c r="H1682" s="143"/>
      <c r="I1682" s="96"/>
      <c r="J1682" s="5"/>
      <c r="K1682" s="87"/>
      <c r="L1682" s="5"/>
      <c r="M1682" s="88"/>
      <c r="N1682" s="87"/>
      <c r="O1682" s="5"/>
      <c r="P1682" s="88"/>
      <c r="Q1682" s="87"/>
      <c r="R1682" s="6"/>
      <c r="S1682" s="58"/>
      <c r="T1682" s="127">
        <f t="shared" si="59"/>
        <v>0</v>
      </c>
      <c r="U1682" s="522">
        <f t="shared" si="66"/>
        <v>7</v>
      </c>
    </row>
    <row r="1683" spans="1:21" hidden="1" outlineLevel="1">
      <c r="A1683" s="1017"/>
      <c r="B1683" s="1018"/>
      <c r="C1683" s="1022"/>
      <c r="D1683" s="1022"/>
      <c r="E1683" s="464">
        <v>7</v>
      </c>
      <c r="F1683" s="1007"/>
      <c r="G1683" s="1008"/>
      <c r="H1683" s="143"/>
      <c r="I1683" s="96"/>
      <c r="J1683" s="5"/>
      <c r="K1683" s="87"/>
      <c r="L1683" s="5"/>
      <c r="M1683" s="88"/>
      <c r="N1683" s="87"/>
      <c r="O1683" s="5"/>
      <c r="P1683" s="88"/>
      <c r="Q1683" s="87"/>
      <c r="R1683" s="6"/>
      <c r="S1683" s="58"/>
      <c r="T1683" s="127">
        <f t="shared" si="59"/>
        <v>0</v>
      </c>
      <c r="U1683" s="522">
        <f t="shared" si="66"/>
        <v>7</v>
      </c>
    </row>
    <row r="1684" spans="1:21" hidden="1" outlineLevel="1">
      <c r="A1684" s="1017"/>
      <c r="B1684" s="1018"/>
      <c r="C1684" s="1022"/>
      <c r="D1684" s="1022"/>
      <c r="E1684" s="464">
        <v>8</v>
      </c>
      <c r="F1684" s="1007"/>
      <c r="G1684" s="1008"/>
      <c r="H1684" s="143"/>
      <c r="I1684" s="96"/>
      <c r="J1684" s="5"/>
      <c r="K1684" s="87"/>
      <c r="L1684" s="5"/>
      <c r="M1684" s="88"/>
      <c r="N1684" s="87"/>
      <c r="O1684" s="5"/>
      <c r="P1684" s="88"/>
      <c r="Q1684" s="87"/>
      <c r="R1684" s="6"/>
      <c r="S1684" s="58"/>
      <c r="T1684" s="127">
        <f t="shared" si="59"/>
        <v>0</v>
      </c>
      <c r="U1684" s="522">
        <f t="shared" si="66"/>
        <v>7</v>
      </c>
    </row>
    <row r="1685" spans="1:21" hidden="1" outlineLevel="1">
      <c r="A1685" s="1017"/>
      <c r="B1685" s="1018"/>
      <c r="C1685" s="1022"/>
      <c r="D1685" s="1022"/>
      <c r="E1685" s="464">
        <v>9</v>
      </c>
      <c r="F1685" s="1007"/>
      <c r="G1685" s="1008"/>
      <c r="H1685" s="51"/>
      <c r="I1685" s="86"/>
      <c r="J1685" s="5"/>
      <c r="K1685" s="87"/>
      <c r="L1685" s="5"/>
      <c r="M1685" s="88"/>
      <c r="N1685" s="87"/>
      <c r="O1685" s="5"/>
      <c r="P1685" s="88"/>
      <c r="Q1685" s="87"/>
      <c r="R1685" s="6"/>
      <c r="S1685" s="58"/>
      <c r="T1685" s="127">
        <f t="shared" si="59"/>
        <v>0</v>
      </c>
      <c r="U1685" s="522">
        <f t="shared" si="66"/>
        <v>7</v>
      </c>
    </row>
    <row r="1686" spans="1:21" hidden="1" outlineLevel="1">
      <c r="A1686" s="1019"/>
      <c r="B1686" s="1020"/>
      <c r="C1686" s="1023"/>
      <c r="D1686" s="1023"/>
      <c r="E1686" s="465">
        <v>10</v>
      </c>
      <c r="F1686" s="1009"/>
      <c r="G1686" s="1010"/>
      <c r="H1686" s="89"/>
      <c r="I1686" s="90"/>
      <c r="J1686" s="91"/>
      <c r="K1686" s="92"/>
      <c r="L1686" s="91"/>
      <c r="M1686" s="93"/>
      <c r="N1686" s="92"/>
      <c r="O1686" s="91"/>
      <c r="P1686" s="93"/>
      <c r="Q1686" s="92"/>
      <c r="R1686" s="94"/>
      <c r="S1686" s="67"/>
      <c r="T1686" s="141">
        <f t="shared" si="59"/>
        <v>0</v>
      </c>
      <c r="U1686" s="522">
        <f t="shared" si="66"/>
        <v>7</v>
      </c>
    </row>
    <row r="1687" spans="1:21" hidden="1" outlineLevel="1">
      <c r="A1687" s="1015">
        <f>IF(A569="","",A569)</f>
        <v>8</v>
      </c>
      <c r="B1687" s="1016" t="str">
        <f>IF(B569="","",B569)</f>
        <v/>
      </c>
      <c r="C1687" s="1021" t="str">
        <f>IF(C569="","",C569)</f>
        <v/>
      </c>
      <c r="D1687" s="1021" t="str">
        <f>IF(D569="","",D569)</f>
        <v/>
      </c>
      <c r="E1687" s="463">
        <v>1</v>
      </c>
      <c r="F1687" s="1011"/>
      <c r="G1687" s="1012"/>
      <c r="H1687" s="81"/>
      <c r="I1687" s="82"/>
      <c r="J1687" s="46"/>
      <c r="K1687" s="83"/>
      <c r="L1687" s="46"/>
      <c r="M1687" s="84"/>
      <c r="N1687" s="83"/>
      <c r="O1687" s="46"/>
      <c r="P1687" s="84"/>
      <c r="Q1687" s="83"/>
      <c r="R1687" s="47"/>
      <c r="S1687" s="85"/>
      <c r="T1687" s="132">
        <f t="shared" si="59"/>
        <v>0</v>
      </c>
      <c r="U1687" s="522">
        <f t="shared" ref="U1687:U1696" si="67">$A$1687</f>
        <v>8</v>
      </c>
    </row>
    <row r="1688" spans="1:21" hidden="1" outlineLevel="1">
      <c r="A1688" s="1017"/>
      <c r="B1688" s="1018"/>
      <c r="C1688" s="1022"/>
      <c r="D1688" s="1022"/>
      <c r="E1688" s="464">
        <v>2</v>
      </c>
      <c r="F1688" s="1007"/>
      <c r="G1688" s="1008"/>
      <c r="H1688" s="51"/>
      <c r="I1688" s="86"/>
      <c r="J1688" s="5"/>
      <c r="K1688" s="87"/>
      <c r="L1688" s="5"/>
      <c r="M1688" s="88"/>
      <c r="N1688" s="87"/>
      <c r="O1688" s="5"/>
      <c r="P1688" s="88"/>
      <c r="Q1688" s="87"/>
      <c r="R1688" s="6"/>
      <c r="S1688" s="58"/>
      <c r="T1688" s="127">
        <f t="shared" si="59"/>
        <v>0</v>
      </c>
      <c r="U1688" s="522">
        <f t="shared" si="67"/>
        <v>8</v>
      </c>
    </row>
    <row r="1689" spans="1:21" hidden="1" outlineLevel="1">
      <c r="A1689" s="1017"/>
      <c r="B1689" s="1018"/>
      <c r="C1689" s="1022"/>
      <c r="D1689" s="1022"/>
      <c r="E1689" s="464">
        <v>3</v>
      </c>
      <c r="F1689" s="1007"/>
      <c r="G1689" s="1008"/>
      <c r="H1689" s="69"/>
      <c r="I1689" s="95"/>
      <c r="J1689" s="5"/>
      <c r="K1689" s="87"/>
      <c r="L1689" s="5"/>
      <c r="M1689" s="88"/>
      <c r="N1689" s="87"/>
      <c r="O1689" s="5"/>
      <c r="P1689" s="88"/>
      <c r="Q1689" s="87"/>
      <c r="R1689" s="6"/>
      <c r="S1689" s="58"/>
      <c r="T1689" s="127">
        <f t="shared" si="59"/>
        <v>0</v>
      </c>
      <c r="U1689" s="522">
        <f t="shared" si="67"/>
        <v>8</v>
      </c>
    </row>
    <row r="1690" spans="1:21" hidden="1" outlineLevel="1">
      <c r="A1690" s="1017"/>
      <c r="B1690" s="1018"/>
      <c r="C1690" s="1022"/>
      <c r="D1690" s="1022"/>
      <c r="E1690" s="464">
        <v>4</v>
      </c>
      <c r="F1690" s="1007"/>
      <c r="G1690" s="1008"/>
      <c r="H1690" s="69"/>
      <c r="I1690" s="95"/>
      <c r="J1690" s="5"/>
      <c r="K1690" s="87"/>
      <c r="L1690" s="5"/>
      <c r="M1690" s="88"/>
      <c r="N1690" s="87"/>
      <c r="O1690" s="5"/>
      <c r="P1690" s="88"/>
      <c r="Q1690" s="87"/>
      <c r="R1690" s="6"/>
      <c r="S1690" s="58"/>
      <c r="T1690" s="127">
        <f t="shared" si="59"/>
        <v>0</v>
      </c>
      <c r="U1690" s="522">
        <f t="shared" si="67"/>
        <v>8</v>
      </c>
    </row>
    <row r="1691" spans="1:21" hidden="1" outlineLevel="1">
      <c r="A1691" s="1017"/>
      <c r="B1691" s="1018"/>
      <c r="C1691" s="1022"/>
      <c r="D1691" s="1022"/>
      <c r="E1691" s="464">
        <v>5</v>
      </c>
      <c r="F1691" s="1007"/>
      <c r="G1691" s="1008"/>
      <c r="H1691" s="69"/>
      <c r="I1691" s="95"/>
      <c r="J1691" s="5"/>
      <c r="K1691" s="87"/>
      <c r="L1691" s="5"/>
      <c r="M1691" s="88"/>
      <c r="N1691" s="87"/>
      <c r="O1691" s="5"/>
      <c r="P1691" s="88"/>
      <c r="Q1691" s="87"/>
      <c r="R1691" s="6"/>
      <c r="S1691" s="58"/>
      <c r="T1691" s="127">
        <f t="shared" si="59"/>
        <v>0</v>
      </c>
      <c r="U1691" s="522">
        <f t="shared" si="67"/>
        <v>8</v>
      </c>
    </row>
    <row r="1692" spans="1:21" hidden="1" outlineLevel="1">
      <c r="A1692" s="1017"/>
      <c r="B1692" s="1018"/>
      <c r="C1692" s="1022"/>
      <c r="D1692" s="1022"/>
      <c r="E1692" s="464">
        <v>6</v>
      </c>
      <c r="F1692" s="1007"/>
      <c r="G1692" s="1008"/>
      <c r="H1692" s="69"/>
      <c r="I1692" s="95"/>
      <c r="J1692" s="5"/>
      <c r="K1692" s="87"/>
      <c r="L1692" s="5"/>
      <c r="M1692" s="88"/>
      <c r="N1692" s="87"/>
      <c r="O1692" s="5"/>
      <c r="P1692" s="88"/>
      <c r="Q1692" s="87"/>
      <c r="R1692" s="6"/>
      <c r="S1692" s="58"/>
      <c r="T1692" s="127">
        <f t="shared" si="59"/>
        <v>0</v>
      </c>
      <c r="U1692" s="522">
        <f t="shared" si="67"/>
        <v>8</v>
      </c>
    </row>
    <row r="1693" spans="1:21" hidden="1" outlineLevel="1">
      <c r="A1693" s="1017"/>
      <c r="B1693" s="1018"/>
      <c r="C1693" s="1022"/>
      <c r="D1693" s="1022"/>
      <c r="E1693" s="464">
        <v>7</v>
      </c>
      <c r="F1693" s="1007"/>
      <c r="G1693" s="1008"/>
      <c r="H1693" s="69"/>
      <c r="I1693" s="95"/>
      <c r="J1693" s="5"/>
      <c r="K1693" s="87"/>
      <c r="L1693" s="5"/>
      <c r="M1693" s="88"/>
      <c r="N1693" s="87"/>
      <c r="O1693" s="5"/>
      <c r="P1693" s="88"/>
      <c r="Q1693" s="87"/>
      <c r="R1693" s="6"/>
      <c r="S1693" s="58"/>
      <c r="T1693" s="127">
        <f t="shared" si="59"/>
        <v>0</v>
      </c>
      <c r="U1693" s="522">
        <f t="shared" si="67"/>
        <v>8</v>
      </c>
    </row>
    <row r="1694" spans="1:21" hidden="1" outlineLevel="1">
      <c r="A1694" s="1017"/>
      <c r="B1694" s="1018"/>
      <c r="C1694" s="1022"/>
      <c r="D1694" s="1022"/>
      <c r="E1694" s="464">
        <v>8</v>
      </c>
      <c r="F1694" s="1007"/>
      <c r="G1694" s="1008"/>
      <c r="H1694" s="69"/>
      <c r="I1694" s="95"/>
      <c r="J1694" s="5"/>
      <c r="K1694" s="87"/>
      <c r="L1694" s="5"/>
      <c r="M1694" s="88"/>
      <c r="N1694" s="87"/>
      <c r="O1694" s="5"/>
      <c r="P1694" s="88"/>
      <c r="Q1694" s="87"/>
      <c r="R1694" s="6"/>
      <c r="S1694" s="58"/>
      <c r="T1694" s="127">
        <f t="shared" si="59"/>
        <v>0</v>
      </c>
      <c r="U1694" s="522">
        <f t="shared" si="67"/>
        <v>8</v>
      </c>
    </row>
    <row r="1695" spans="1:21" hidden="1" outlineLevel="1">
      <c r="A1695" s="1017"/>
      <c r="B1695" s="1018"/>
      <c r="C1695" s="1022"/>
      <c r="D1695" s="1022"/>
      <c r="E1695" s="464">
        <v>9</v>
      </c>
      <c r="F1695" s="1007"/>
      <c r="G1695" s="1008"/>
      <c r="H1695" s="69"/>
      <c r="I1695" s="95"/>
      <c r="J1695" s="5"/>
      <c r="K1695" s="87"/>
      <c r="L1695" s="5"/>
      <c r="M1695" s="88"/>
      <c r="N1695" s="87"/>
      <c r="O1695" s="5"/>
      <c r="P1695" s="88"/>
      <c r="Q1695" s="87"/>
      <c r="R1695" s="6"/>
      <c r="S1695" s="58"/>
      <c r="T1695" s="127">
        <f t="shared" si="59"/>
        <v>0</v>
      </c>
      <c r="U1695" s="522">
        <f t="shared" si="67"/>
        <v>8</v>
      </c>
    </row>
    <row r="1696" spans="1:21" hidden="1" outlineLevel="1">
      <c r="A1696" s="1019"/>
      <c r="B1696" s="1020"/>
      <c r="C1696" s="1023"/>
      <c r="D1696" s="1023"/>
      <c r="E1696" s="465">
        <v>10</v>
      </c>
      <c r="F1696" s="1009"/>
      <c r="G1696" s="1010"/>
      <c r="H1696" s="89"/>
      <c r="I1696" s="90"/>
      <c r="J1696" s="91"/>
      <c r="K1696" s="92"/>
      <c r="L1696" s="91"/>
      <c r="M1696" s="93"/>
      <c r="N1696" s="92"/>
      <c r="O1696" s="91"/>
      <c r="P1696" s="93"/>
      <c r="Q1696" s="92"/>
      <c r="R1696" s="94"/>
      <c r="S1696" s="67"/>
      <c r="T1696" s="141">
        <f t="shared" si="59"/>
        <v>0</v>
      </c>
      <c r="U1696" s="522">
        <f t="shared" si="67"/>
        <v>8</v>
      </c>
    </row>
    <row r="1697" spans="1:21" hidden="1" outlineLevel="1">
      <c r="A1697" s="1015">
        <f>IF(A649="","",A649)</f>
        <v>9</v>
      </c>
      <c r="B1697" s="1016" t="str">
        <f>IF(B649="","",B649)</f>
        <v/>
      </c>
      <c r="C1697" s="1021" t="str">
        <f>IF(C649="","",C649)</f>
        <v/>
      </c>
      <c r="D1697" s="1021" t="str">
        <f>IF(D649="","",D649)</f>
        <v/>
      </c>
      <c r="E1697" s="463">
        <v>1</v>
      </c>
      <c r="F1697" s="1011"/>
      <c r="G1697" s="1012"/>
      <c r="H1697" s="81"/>
      <c r="I1697" s="82"/>
      <c r="J1697" s="46"/>
      <c r="K1697" s="83"/>
      <c r="L1697" s="46"/>
      <c r="M1697" s="84"/>
      <c r="N1697" s="83"/>
      <c r="O1697" s="46"/>
      <c r="P1697" s="84"/>
      <c r="Q1697" s="83"/>
      <c r="R1697" s="47"/>
      <c r="S1697" s="85"/>
      <c r="T1697" s="132">
        <f t="shared" si="59"/>
        <v>0</v>
      </c>
      <c r="U1697" s="522">
        <f t="shared" ref="U1697:U1706" si="68">$A$1697</f>
        <v>9</v>
      </c>
    </row>
    <row r="1698" spans="1:21" hidden="1" outlineLevel="1">
      <c r="A1698" s="1017"/>
      <c r="B1698" s="1018"/>
      <c r="C1698" s="1022"/>
      <c r="D1698" s="1022"/>
      <c r="E1698" s="464">
        <v>2</v>
      </c>
      <c r="F1698" s="1007"/>
      <c r="G1698" s="1008"/>
      <c r="H1698" s="143"/>
      <c r="I1698" s="96"/>
      <c r="J1698" s="5"/>
      <c r="K1698" s="87"/>
      <c r="L1698" s="5"/>
      <c r="M1698" s="88"/>
      <c r="N1698" s="87"/>
      <c r="O1698" s="5"/>
      <c r="P1698" s="88"/>
      <c r="Q1698" s="87"/>
      <c r="R1698" s="6"/>
      <c r="S1698" s="58"/>
      <c r="T1698" s="127">
        <f t="shared" si="59"/>
        <v>0</v>
      </c>
      <c r="U1698" s="522">
        <f t="shared" si="68"/>
        <v>9</v>
      </c>
    </row>
    <row r="1699" spans="1:21" hidden="1" outlineLevel="1">
      <c r="A1699" s="1017"/>
      <c r="B1699" s="1018"/>
      <c r="C1699" s="1022"/>
      <c r="D1699" s="1022"/>
      <c r="E1699" s="464">
        <v>3</v>
      </c>
      <c r="F1699" s="1007"/>
      <c r="G1699" s="1008"/>
      <c r="H1699" s="143"/>
      <c r="I1699" s="96"/>
      <c r="J1699" s="5"/>
      <c r="K1699" s="87"/>
      <c r="L1699" s="5"/>
      <c r="M1699" s="88"/>
      <c r="N1699" s="87"/>
      <c r="O1699" s="5"/>
      <c r="P1699" s="88"/>
      <c r="Q1699" s="87"/>
      <c r="R1699" s="6"/>
      <c r="S1699" s="58"/>
      <c r="T1699" s="127">
        <f t="shared" si="59"/>
        <v>0</v>
      </c>
      <c r="U1699" s="522">
        <f t="shared" si="68"/>
        <v>9</v>
      </c>
    </row>
    <row r="1700" spans="1:21" hidden="1" outlineLevel="1">
      <c r="A1700" s="1017"/>
      <c r="B1700" s="1018"/>
      <c r="C1700" s="1022"/>
      <c r="D1700" s="1022"/>
      <c r="E1700" s="464">
        <v>4</v>
      </c>
      <c r="F1700" s="1007"/>
      <c r="G1700" s="1008"/>
      <c r="H1700" s="143"/>
      <c r="I1700" s="96"/>
      <c r="J1700" s="5"/>
      <c r="K1700" s="87"/>
      <c r="L1700" s="5"/>
      <c r="M1700" s="88"/>
      <c r="N1700" s="87"/>
      <c r="O1700" s="5"/>
      <c r="P1700" s="88"/>
      <c r="Q1700" s="87"/>
      <c r="R1700" s="6"/>
      <c r="S1700" s="58"/>
      <c r="T1700" s="127">
        <f t="shared" si="59"/>
        <v>0</v>
      </c>
      <c r="U1700" s="522">
        <f t="shared" si="68"/>
        <v>9</v>
      </c>
    </row>
    <row r="1701" spans="1:21" hidden="1" outlineLevel="1">
      <c r="A1701" s="1017"/>
      <c r="B1701" s="1018"/>
      <c r="C1701" s="1022"/>
      <c r="D1701" s="1022"/>
      <c r="E1701" s="464">
        <v>5</v>
      </c>
      <c r="F1701" s="1007"/>
      <c r="G1701" s="1008"/>
      <c r="H1701" s="143"/>
      <c r="I1701" s="96"/>
      <c r="J1701" s="5"/>
      <c r="K1701" s="87"/>
      <c r="L1701" s="5"/>
      <c r="M1701" s="88"/>
      <c r="N1701" s="87"/>
      <c r="O1701" s="5"/>
      <c r="P1701" s="88"/>
      <c r="Q1701" s="87"/>
      <c r="R1701" s="6"/>
      <c r="S1701" s="58"/>
      <c r="T1701" s="127">
        <f t="shared" si="59"/>
        <v>0</v>
      </c>
      <c r="U1701" s="522">
        <f t="shared" si="68"/>
        <v>9</v>
      </c>
    </row>
    <row r="1702" spans="1:21" hidden="1" outlineLevel="1">
      <c r="A1702" s="1017"/>
      <c r="B1702" s="1018"/>
      <c r="C1702" s="1022"/>
      <c r="D1702" s="1022"/>
      <c r="E1702" s="464">
        <v>6</v>
      </c>
      <c r="F1702" s="1007"/>
      <c r="G1702" s="1008"/>
      <c r="H1702" s="143"/>
      <c r="I1702" s="96"/>
      <c r="J1702" s="5"/>
      <c r="K1702" s="87"/>
      <c r="L1702" s="5"/>
      <c r="M1702" s="88"/>
      <c r="N1702" s="87"/>
      <c r="O1702" s="5"/>
      <c r="P1702" s="88"/>
      <c r="Q1702" s="87"/>
      <c r="R1702" s="6"/>
      <c r="S1702" s="58"/>
      <c r="T1702" s="127">
        <f t="shared" si="59"/>
        <v>0</v>
      </c>
      <c r="U1702" s="522">
        <f t="shared" si="68"/>
        <v>9</v>
      </c>
    </row>
    <row r="1703" spans="1:21" hidden="1" outlineLevel="1">
      <c r="A1703" s="1017"/>
      <c r="B1703" s="1018"/>
      <c r="C1703" s="1022"/>
      <c r="D1703" s="1022"/>
      <c r="E1703" s="464">
        <v>7</v>
      </c>
      <c r="F1703" s="1007"/>
      <c r="G1703" s="1008"/>
      <c r="H1703" s="143"/>
      <c r="I1703" s="96"/>
      <c r="J1703" s="5"/>
      <c r="K1703" s="87"/>
      <c r="L1703" s="5"/>
      <c r="M1703" s="88"/>
      <c r="N1703" s="87"/>
      <c r="O1703" s="5"/>
      <c r="P1703" s="88"/>
      <c r="Q1703" s="87"/>
      <c r="R1703" s="6"/>
      <c r="S1703" s="58"/>
      <c r="T1703" s="127">
        <f t="shared" si="59"/>
        <v>0</v>
      </c>
      <c r="U1703" s="522">
        <f t="shared" si="68"/>
        <v>9</v>
      </c>
    </row>
    <row r="1704" spans="1:21" hidden="1" outlineLevel="1">
      <c r="A1704" s="1017"/>
      <c r="B1704" s="1018"/>
      <c r="C1704" s="1022"/>
      <c r="D1704" s="1022"/>
      <c r="E1704" s="464">
        <v>8</v>
      </c>
      <c r="F1704" s="1007"/>
      <c r="G1704" s="1008"/>
      <c r="H1704" s="143"/>
      <c r="I1704" s="96"/>
      <c r="J1704" s="5"/>
      <c r="K1704" s="87"/>
      <c r="L1704" s="5"/>
      <c r="M1704" s="88"/>
      <c r="N1704" s="87"/>
      <c r="O1704" s="5"/>
      <c r="P1704" s="88"/>
      <c r="Q1704" s="87"/>
      <c r="R1704" s="6"/>
      <c r="S1704" s="58"/>
      <c r="T1704" s="127">
        <f t="shared" si="59"/>
        <v>0</v>
      </c>
      <c r="U1704" s="522">
        <f t="shared" si="68"/>
        <v>9</v>
      </c>
    </row>
    <row r="1705" spans="1:21" hidden="1" outlineLevel="1">
      <c r="A1705" s="1017"/>
      <c r="B1705" s="1018"/>
      <c r="C1705" s="1022"/>
      <c r="D1705" s="1022"/>
      <c r="E1705" s="464">
        <v>9</v>
      </c>
      <c r="F1705" s="1007"/>
      <c r="G1705" s="1008"/>
      <c r="H1705" s="51"/>
      <c r="I1705" s="86"/>
      <c r="J1705" s="5"/>
      <c r="K1705" s="87"/>
      <c r="L1705" s="5"/>
      <c r="M1705" s="88"/>
      <c r="N1705" s="87"/>
      <c r="O1705" s="5"/>
      <c r="P1705" s="88"/>
      <c r="Q1705" s="87"/>
      <c r="R1705" s="6"/>
      <c r="S1705" s="58"/>
      <c r="T1705" s="127">
        <f t="shared" si="59"/>
        <v>0</v>
      </c>
      <c r="U1705" s="522">
        <f t="shared" si="68"/>
        <v>9</v>
      </c>
    </row>
    <row r="1706" spans="1:21" hidden="1" outlineLevel="1">
      <c r="A1706" s="1019"/>
      <c r="B1706" s="1020"/>
      <c r="C1706" s="1023"/>
      <c r="D1706" s="1023"/>
      <c r="E1706" s="465">
        <v>10</v>
      </c>
      <c r="F1706" s="1009"/>
      <c r="G1706" s="1010"/>
      <c r="H1706" s="89"/>
      <c r="I1706" s="90"/>
      <c r="J1706" s="91"/>
      <c r="K1706" s="92"/>
      <c r="L1706" s="91"/>
      <c r="M1706" s="93"/>
      <c r="N1706" s="92"/>
      <c r="O1706" s="91"/>
      <c r="P1706" s="93"/>
      <c r="Q1706" s="92"/>
      <c r="R1706" s="94"/>
      <c r="S1706" s="67"/>
      <c r="T1706" s="141">
        <f t="shared" si="59"/>
        <v>0</v>
      </c>
      <c r="U1706" s="522">
        <f t="shared" si="68"/>
        <v>9</v>
      </c>
    </row>
    <row r="1707" spans="1:21" hidden="1" outlineLevel="1">
      <c r="A1707" s="1015">
        <f>IF(A729="","",A729)</f>
        <v>10</v>
      </c>
      <c r="B1707" s="1016" t="str">
        <f>IF(B729="","",B729)</f>
        <v/>
      </c>
      <c r="C1707" s="1021" t="str">
        <f>IF(C729="","",C729)</f>
        <v/>
      </c>
      <c r="D1707" s="1021" t="str">
        <f>IF(D729="","",D729)</f>
        <v/>
      </c>
      <c r="E1707" s="463">
        <v>1</v>
      </c>
      <c r="F1707" s="1011"/>
      <c r="G1707" s="1012"/>
      <c r="H1707" s="81"/>
      <c r="I1707" s="82"/>
      <c r="J1707" s="46"/>
      <c r="K1707" s="83"/>
      <c r="L1707" s="46"/>
      <c r="M1707" s="84"/>
      <c r="N1707" s="83"/>
      <c r="O1707" s="46"/>
      <c r="P1707" s="84"/>
      <c r="Q1707" s="83"/>
      <c r="R1707" s="47"/>
      <c r="S1707" s="85"/>
      <c r="T1707" s="132">
        <f t="shared" si="59"/>
        <v>0</v>
      </c>
      <c r="U1707" s="522">
        <f t="shared" ref="U1707:U1716" si="69">$A$1707</f>
        <v>10</v>
      </c>
    </row>
    <row r="1708" spans="1:21" hidden="1" outlineLevel="1">
      <c r="A1708" s="1017"/>
      <c r="B1708" s="1018"/>
      <c r="C1708" s="1022"/>
      <c r="D1708" s="1022"/>
      <c r="E1708" s="464">
        <v>2</v>
      </c>
      <c r="F1708" s="1007"/>
      <c r="G1708" s="1008"/>
      <c r="H1708" s="143"/>
      <c r="I1708" s="96"/>
      <c r="J1708" s="5"/>
      <c r="K1708" s="87"/>
      <c r="L1708" s="5"/>
      <c r="M1708" s="88"/>
      <c r="N1708" s="87"/>
      <c r="O1708" s="5"/>
      <c r="P1708" s="88"/>
      <c r="Q1708" s="87"/>
      <c r="R1708" s="6"/>
      <c r="S1708" s="58"/>
      <c r="T1708" s="127">
        <f t="shared" si="59"/>
        <v>0</v>
      </c>
      <c r="U1708" s="522">
        <f t="shared" si="69"/>
        <v>10</v>
      </c>
    </row>
    <row r="1709" spans="1:21" hidden="1" outlineLevel="1">
      <c r="A1709" s="1017"/>
      <c r="B1709" s="1018"/>
      <c r="C1709" s="1022"/>
      <c r="D1709" s="1022"/>
      <c r="E1709" s="464">
        <v>3</v>
      </c>
      <c r="F1709" s="1007"/>
      <c r="G1709" s="1008"/>
      <c r="H1709" s="143"/>
      <c r="I1709" s="96"/>
      <c r="J1709" s="5"/>
      <c r="K1709" s="87"/>
      <c r="L1709" s="5"/>
      <c r="M1709" s="88"/>
      <c r="N1709" s="87"/>
      <c r="O1709" s="5"/>
      <c r="P1709" s="88"/>
      <c r="Q1709" s="87"/>
      <c r="R1709" s="6"/>
      <c r="S1709" s="58"/>
      <c r="T1709" s="127">
        <f t="shared" si="59"/>
        <v>0</v>
      </c>
      <c r="U1709" s="522">
        <f t="shared" si="69"/>
        <v>10</v>
      </c>
    </row>
    <row r="1710" spans="1:21" hidden="1" outlineLevel="1">
      <c r="A1710" s="1017"/>
      <c r="B1710" s="1018"/>
      <c r="C1710" s="1022"/>
      <c r="D1710" s="1022"/>
      <c r="E1710" s="464">
        <v>4</v>
      </c>
      <c r="F1710" s="1007"/>
      <c r="G1710" s="1008"/>
      <c r="H1710" s="143"/>
      <c r="I1710" s="96"/>
      <c r="J1710" s="5"/>
      <c r="K1710" s="87"/>
      <c r="L1710" s="5"/>
      <c r="M1710" s="88"/>
      <c r="N1710" s="87"/>
      <c r="O1710" s="5"/>
      <c r="P1710" s="88"/>
      <c r="Q1710" s="87"/>
      <c r="R1710" s="6"/>
      <c r="S1710" s="58"/>
      <c r="T1710" s="127">
        <f t="shared" si="59"/>
        <v>0</v>
      </c>
      <c r="U1710" s="522">
        <f t="shared" si="69"/>
        <v>10</v>
      </c>
    </row>
    <row r="1711" spans="1:21" hidden="1" outlineLevel="1">
      <c r="A1711" s="1017"/>
      <c r="B1711" s="1018"/>
      <c r="C1711" s="1022"/>
      <c r="D1711" s="1022"/>
      <c r="E1711" s="464">
        <v>5</v>
      </c>
      <c r="F1711" s="1007"/>
      <c r="G1711" s="1008"/>
      <c r="H1711" s="143"/>
      <c r="I1711" s="96"/>
      <c r="J1711" s="5"/>
      <c r="K1711" s="87"/>
      <c r="L1711" s="5"/>
      <c r="M1711" s="88"/>
      <c r="N1711" s="87"/>
      <c r="O1711" s="5"/>
      <c r="P1711" s="88"/>
      <c r="Q1711" s="87"/>
      <c r="R1711" s="6"/>
      <c r="S1711" s="58"/>
      <c r="T1711" s="127">
        <f t="shared" si="59"/>
        <v>0</v>
      </c>
      <c r="U1711" s="522">
        <f t="shared" si="69"/>
        <v>10</v>
      </c>
    </row>
    <row r="1712" spans="1:21" hidden="1" outlineLevel="1">
      <c r="A1712" s="1017"/>
      <c r="B1712" s="1018"/>
      <c r="C1712" s="1022"/>
      <c r="D1712" s="1022"/>
      <c r="E1712" s="464">
        <v>6</v>
      </c>
      <c r="F1712" s="1007"/>
      <c r="G1712" s="1008"/>
      <c r="H1712" s="143"/>
      <c r="I1712" s="96"/>
      <c r="J1712" s="5"/>
      <c r="K1712" s="87"/>
      <c r="L1712" s="5"/>
      <c r="M1712" s="88"/>
      <c r="N1712" s="87"/>
      <c r="O1712" s="5"/>
      <c r="P1712" s="88"/>
      <c r="Q1712" s="87"/>
      <c r="R1712" s="6"/>
      <c r="S1712" s="58"/>
      <c r="T1712" s="127">
        <f t="shared" si="59"/>
        <v>0</v>
      </c>
      <c r="U1712" s="522">
        <f t="shared" si="69"/>
        <v>10</v>
      </c>
    </row>
    <row r="1713" spans="1:21" hidden="1" outlineLevel="1">
      <c r="A1713" s="1017"/>
      <c r="B1713" s="1018"/>
      <c r="C1713" s="1022"/>
      <c r="D1713" s="1022"/>
      <c r="E1713" s="464">
        <v>7</v>
      </c>
      <c r="F1713" s="1007"/>
      <c r="G1713" s="1008"/>
      <c r="H1713" s="143"/>
      <c r="I1713" s="96"/>
      <c r="J1713" s="5"/>
      <c r="K1713" s="87"/>
      <c r="L1713" s="5"/>
      <c r="M1713" s="88"/>
      <c r="N1713" s="87"/>
      <c r="O1713" s="5"/>
      <c r="P1713" s="88"/>
      <c r="Q1713" s="87"/>
      <c r="R1713" s="6"/>
      <c r="S1713" s="58"/>
      <c r="T1713" s="127">
        <f t="shared" si="59"/>
        <v>0</v>
      </c>
      <c r="U1713" s="522">
        <f t="shared" si="69"/>
        <v>10</v>
      </c>
    </row>
    <row r="1714" spans="1:21" hidden="1" outlineLevel="1">
      <c r="A1714" s="1017"/>
      <c r="B1714" s="1018"/>
      <c r="C1714" s="1022"/>
      <c r="D1714" s="1022"/>
      <c r="E1714" s="464">
        <v>8</v>
      </c>
      <c r="F1714" s="1007"/>
      <c r="G1714" s="1008"/>
      <c r="H1714" s="143"/>
      <c r="I1714" s="96"/>
      <c r="J1714" s="5"/>
      <c r="K1714" s="87"/>
      <c r="L1714" s="5"/>
      <c r="M1714" s="88"/>
      <c r="N1714" s="87"/>
      <c r="O1714" s="5"/>
      <c r="P1714" s="88"/>
      <c r="Q1714" s="87"/>
      <c r="R1714" s="6"/>
      <c r="S1714" s="58"/>
      <c r="T1714" s="127">
        <f t="shared" si="59"/>
        <v>0</v>
      </c>
      <c r="U1714" s="522">
        <f t="shared" si="69"/>
        <v>10</v>
      </c>
    </row>
    <row r="1715" spans="1:21" hidden="1" outlineLevel="1">
      <c r="A1715" s="1017"/>
      <c r="B1715" s="1018"/>
      <c r="C1715" s="1022"/>
      <c r="D1715" s="1022"/>
      <c r="E1715" s="464">
        <v>9</v>
      </c>
      <c r="F1715" s="1007"/>
      <c r="G1715" s="1008"/>
      <c r="H1715" s="51"/>
      <c r="I1715" s="86"/>
      <c r="J1715" s="5"/>
      <c r="K1715" s="87"/>
      <c r="L1715" s="5"/>
      <c r="M1715" s="88"/>
      <c r="N1715" s="87"/>
      <c r="O1715" s="5"/>
      <c r="P1715" s="88"/>
      <c r="Q1715" s="87"/>
      <c r="R1715" s="6"/>
      <c r="S1715" s="58"/>
      <c r="T1715" s="127">
        <f t="shared" si="59"/>
        <v>0</v>
      </c>
      <c r="U1715" s="522">
        <f t="shared" si="69"/>
        <v>10</v>
      </c>
    </row>
    <row r="1716" spans="1:21" ht="18" hidden="1" customHeight="1" outlineLevel="1">
      <c r="A1716" s="1019"/>
      <c r="B1716" s="1020"/>
      <c r="C1716" s="1023"/>
      <c r="D1716" s="1023"/>
      <c r="E1716" s="465">
        <v>10</v>
      </c>
      <c r="F1716" s="1009"/>
      <c r="G1716" s="1010"/>
      <c r="H1716" s="89"/>
      <c r="I1716" s="90"/>
      <c r="J1716" s="91"/>
      <c r="K1716" s="92"/>
      <c r="L1716" s="91"/>
      <c r="M1716" s="93"/>
      <c r="N1716" s="92"/>
      <c r="O1716" s="91"/>
      <c r="P1716" s="93"/>
      <c r="Q1716" s="92"/>
      <c r="R1716" s="94"/>
      <c r="S1716" s="67"/>
      <c r="T1716" s="141">
        <f t="shared" si="59"/>
        <v>0</v>
      </c>
      <c r="U1716" s="522">
        <f t="shared" si="69"/>
        <v>10</v>
      </c>
    </row>
    <row r="1717" spans="1:21" ht="18" hidden="1" customHeight="1" outlineLevel="2">
      <c r="A1717" s="1015">
        <f>IF(A809="","",A809)</f>
        <v>11</v>
      </c>
      <c r="B1717" s="1016" t="str">
        <f>IF(B809="","",B809)</f>
        <v/>
      </c>
      <c r="C1717" s="1021" t="str">
        <f>IF(C809="","",C809)</f>
        <v/>
      </c>
      <c r="D1717" s="1021" t="str">
        <f>IF(D809="","",D809)</f>
        <v/>
      </c>
      <c r="E1717" s="463">
        <v>1</v>
      </c>
      <c r="F1717" s="1011"/>
      <c r="G1717" s="1012"/>
      <c r="H1717" s="81"/>
      <c r="I1717" s="82"/>
      <c r="J1717" s="46"/>
      <c r="K1717" s="83"/>
      <c r="L1717" s="46"/>
      <c r="M1717" s="84"/>
      <c r="N1717" s="83"/>
      <c r="O1717" s="46"/>
      <c r="P1717" s="84"/>
      <c r="Q1717" s="83"/>
      <c r="R1717" s="47"/>
      <c r="S1717" s="85"/>
      <c r="T1717" s="132">
        <f t="shared" si="59"/>
        <v>0</v>
      </c>
      <c r="U1717" s="522">
        <f t="shared" ref="U1717:U1726" si="70">$A$1717</f>
        <v>11</v>
      </c>
    </row>
    <row r="1718" spans="1:21" ht="18" hidden="1" customHeight="1" outlineLevel="2">
      <c r="A1718" s="1017"/>
      <c r="B1718" s="1018"/>
      <c r="C1718" s="1022"/>
      <c r="D1718" s="1022"/>
      <c r="E1718" s="464">
        <v>2</v>
      </c>
      <c r="F1718" s="1007"/>
      <c r="G1718" s="1008"/>
      <c r="H1718" s="143"/>
      <c r="I1718" s="96"/>
      <c r="J1718" s="5"/>
      <c r="K1718" s="87"/>
      <c r="L1718" s="5"/>
      <c r="M1718" s="88"/>
      <c r="N1718" s="87"/>
      <c r="O1718" s="5"/>
      <c r="P1718" s="88"/>
      <c r="Q1718" s="87"/>
      <c r="R1718" s="6"/>
      <c r="S1718" s="58"/>
      <c r="T1718" s="127">
        <f t="shared" si="59"/>
        <v>0</v>
      </c>
      <c r="U1718" s="522">
        <f t="shared" si="70"/>
        <v>11</v>
      </c>
    </row>
    <row r="1719" spans="1:21" ht="18" hidden="1" customHeight="1" outlineLevel="2">
      <c r="A1719" s="1017"/>
      <c r="B1719" s="1018"/>
      <c r="C1719" s="1022"/>
      <c r="D1719" s="1022"/>
      <c r="E1719" s="464">
        <v>3</v>
      </c>
      <c r="F1719" s="1007"/>
      <c r="G1719" s="1008"/>
      <c r="H1719" s="143"/>
      <c r="I1719" s="96"/>
      <c r="J1719" s="5"/>
      <c r="K1719" s="87"/>
      <c r="L1719" s="5"/>
      <c r="M1719" s="88"/>
      <c r="N1719" s="87"/>
      <c r="O1719" s="5"/>
      <c r="P1719" s="88"/>
      <c r="Q1719" s="87"/>
      <c r="R1719" s="6"/>
      <c r="S1719" s="58"/>
      <c r="T1719" s="127">
        <f t="shared" si="59"/>
        <v>0</v>
      </c>
      <c r="U1719" s="522">
        <f t="shared" si="70"/>
        <v>11</v>
      </c>
    </row>
    <row r="1720" spans="1:21" ht="18" hidden="1" customHeight="1" outlineLevel="2">
      <c r="A1720" s="1017"/>
      <c r="B1720" s="1018"/>
      <c r="C1720" s="1022"/>
      <c r="D1720" s="1022"/>
      <c r="E1720" s="464">
        <v>4</v>
      </c>
      <c r="F1720" s="1007"/>
      <c r="G1720" s="1008"/>
      <c r="H1720" s="143"/>
      <c r="I1720" s="96"/>
      <c r="J1720" s="5"/>
      <c r="K1720" s="87"/>
      <c r="L1720" s="5"/>
      <c r="M1720" s="88"/>
      <c r="N1720" s="87"/>
      <c r="O1720" s="5"/>
      <c r="P1720" s="88"/>
      <c r="Q1720" s="87"/>
      <c r="R1720" s="6"/>
      <c r="S1720" s="58"/>
      <c r="T1720" s="127">
        <f t="shared" si="59"/>
        <v>0</v>
      </c>
      <c r="U1720" s="522">
        <f t="shared" si="70"/>
        <v>11</v>
      </c>
    </row>
    <row r="1721" spans="1:21" ht="18" hidden="1" customHeight="1" outlineLevel="2">
      <c r="A1721" s="1017"/>
      <c r="B1721" s="1018"/>
      <c r="C1721" s="1022"/>
      <c r="D1721" s="1022"/>
      <c r="E1721" s="464">
        <v>5</v>
      </c>
      <c r="F1721" s="1007"/>
      <c r="G1721" s="1008"/>
      <c r="H1721" s="143"/>
      <c r="I1721" s="96"/>
      <c r="J1721" s="5"/>
      <c r="K1721" s="87"/>
      <c r="L1721" s="5"/>
      <c r="M1721" s="88"/>
      <c r="N1721" s="87"/>
      <c r="O1721" s="5"/>
      <c r="P1721" s="88"/>
      <c r="Q1721" s="87"/>
      <c r="R1721" s="6"/>
      <c r="S1721" s="58"/>
      <c r="T1721" s="127">
        <f t="shared" si="59"/>
        <v>0</v>
      </c>
      <c r="U1721" s="522">
        <f t="shared" si="70"/>
        <v>11</v>
      </c>
    </row>
    <row r="1722" spans="1:21" ht="18" hidden="1" customHeight="1" outlineLevel="2">
      <c r="A1722" s="1017"/>
      <c r="B1722" s="1018"/>
      <c r="C1722" s="1022"/>
      <c r="D1722" s="1022"/>
      <c r="E1722" s="464">
        <v>6</v>
      </c>
      <c r="F1722" s="1007"/>
      <c r="G1722" s="1008"/>
      <c r="H1722" s="143"/>
      <c r="I1722" s="96"/>
      <c r="J1722" s="5"/>
      <c r="K1722" s="87"/>
      <c r="L1722" s="5"/>
      <c r="M1722" s="88"/>
      <c r="N1722" s="87"/>
      <c r="O1722" s="5"/>
      <c r="P1722" s="88"/>
      <c r="Q1722" s="87"/>
      <c r="R1722" s="6"/>
      <c r="S1722" s="58"/>
      <c r="T1722" s="127">
        <f t="shared" si="59"/>
        <v>0</v>
      </c>
      <c r="U1722" s="522">
        <f t="shared" si="70"/>
        <v>11</v>
      </c>
    </row>
    <row r="1723" spans="1:21" ht="18" hidden="1" customHeight="1" outlineLevel="2">
      <c r="A1723" s="1017"/>
      <c r="B1723" s="1018"/>
      <c r="C1723" s="1022"/>
      <c r="D1723" s="1022"/>
      <c r="E1723" s="464">
        <v>7</v>
      </c>
      <c r="F1723" s="1007"/>
      <c r="G1723" s="1008"/>
      <c r="H1723" s="143"/>
      <c r="I1723" s="96"/>
      <c r="J1723" s="5"/>
      <c r="K1723" s="87"/>
      <c r="L1723" s="5"/>
      <c r="M1723" s="88"/>
      <c r="N1723" s="87"/>
      <c r="O1723" s="5"/>
      <c r="P1723" s="88"/>
      <c r="Q1723" s="87"/>
      <c r="R1723" s="6"/>
      <c r="S1723" s="58"/>
      <c r="T1723" s="127">
        <f t="shared" si="59"/>
        <v>0</v>
      </c>
      <c r="U1723" s="522">
        <f t="shared" si="70"/>
        <v>11</v>
      </c>
    </row>
    <row r="1724" spans="1:21" ht="18" hidden="1" customHeight="1" outlineLevel="2">
      <c r="A1724" s="1017"/>
      <c r="B1724" s="1018"/>
      <c r="C1724" s="1022"/>
      <c r="D1724" s="1022"/>
      <c r="E1724" s="464">
        <v>8</v>
      </c>
      <c r="F1724" s="1007"/>
      <c r="G1724" s="1008"/>
      <c r="H1724" s="143"/>
      <c r="I1724" s="96"/>
      <c r="J1724" s="5"/>
      <c r="K1724" s="87"/>
      <c r="L1724" s="5"/>
      <c r="M1724" s="88"/>
      <c r="N1724" s="87"/>
      <c r="O1724" s="5"/>
      <c r="P1724" s="88"/>
      <c r="Q1724" s="87"/>
      <c r="R1724" s="6"/>
      <c r="S1724" s="58"/>
      <c r="T1724" s="127">
        <f t="shared" si="59"/>
        <v>0</v>
      </c>
      <c r="U1724" s="522">
        <f t="shared" si="70"/>
        <v>11</v>
      </c>
    </row>
    <row r="1725" spans="1:21" ht="18" hidden="1" customHeight="1" outlineLevel="2">
      <c r="A1725" s="1017"/>
      <c r="B1725" s="1018"/>
      <c r="C1725" s="1022"/>
      <c r="D1725" s="1022"/>
      <c r="E1725" s="464">
        <v>9</v>
      </c>
      <c r="F1725" s="1007"/>
      <c r="G1725" s="1008"/>
      <c r="H1725" s="51"/>
      <c r="I1725" s="86"/>
      <c r="J1725" s="5"/>
      <c r="K1725" s="87"/>
      <c r="L1725" s="5"/>
      <c r="M1725" s="88"/>
      <c r="N1725" s="87"/>
      <c r="O1725" s="5"/>
      <c r="P1725" s="88"/>
      <c r="Q1725" s="87"/>
      <c r="R1725" s="6"/>
      <c r="S1725" s="58"/>
      <c r="T1725" s="127">
        <f t="shared" si="59"/>
        <v>0</v>
      </c>
      <c r="U1725" s="522">
        <f t="shared" si="70"/>
        <v>11</v>
      </c>
    </row>
    <row r="1726" spans="1:21" ht="18" hidden="1" customHeight="1" outlineLevel="2">
      <c r="A1726" s="1019"/>
      <c r="B1726" s="1020"/>
      <c r="C1726" s="1023"/>
      <c r="D1726" s="1023"/>
      <c r="E1726" s="465">
        <v>10</v>
      </c>
      <c r="F1726" s="1009"/>
      <c r="G1726" s="1010"/>
      <c r="H1726" s="89"/>
      <c r="I1726" s="90"/>
      <c r="J1726" s="91"/>
      <c r="K1726" s="92"/>
      <c r="L1726" s="91"/>
      <c r="M1726" s="93"/>
      <c r="N1726" s="92"/>
      <c r="O1726" s="91"/>
      <c r="P1726" s="93"/>
      <c r="Q1726" s="92"/>
      <c r="R1726" s="94"/>
      <c r="S1726" s="67"/>
      <c r="T1726" s="141">
        <f t="shared" si="59"/>
        <v>0</v>
      </c>
      <c r="U1726" s="522">
        <f t="shared" si="70"/>
        <v>11</v>
      </c>
    </row>
    <row r="1727" spans="1:21" ht="18" hidden="1" customHeight="1" outlineLevel="2">
      <c r="A1727" s="1015">
        <f>IF(A889="","",A889)</f>
        <v>12</v>
      </c>
      <c r="B1727" s="1016" t="str">
        <f>IF(B889="","",B889)</f>
        <v/>
      </c>
      <c r="C1727" s="1021" t="str">
        <f>IF(C889="","",C889)</f>
        <v/>
      </c>
      <c r="D1727" s="1021" t="str">
        <f>IF(D889="","",D889)</f>
        <v/>
      </c>
      <c r="E1727" s="463">
        <v>1</v>
      </c>
      <c r="F1727" s="1011"/>
      <c r="G1727" s="1012"/>
      <c r="H1727" s="81"/>
      <c r="I1727" s="82"/>
      <c r="J1727" s="46"/>
      <c r="K1727" s="83"/>
      <c r="L1727" s="46"/>
      <c r="M1727" s="84"/>
      <c r="N1727" s="83"/>
      <c r="O1727" s="46"/>
      <c r="P1727" s="84"/>
      <c r="Q1727" s="83"/>
      <c r="R1727" s="47"/>
      <c r="S1727" s="85"/>
      <c r="T1727" s="132">
        <f t="shared" si="59"/>
        <v>0</v>
      </c>
      <c r="U1727" s="522">
        <f t="shared" ref="U1727:U1736" si="71">$A$1727</f>
        <v>12</v>
      </c>
    </row>
    <row r="1728" spans="1:21" ht="18" hidden="1" customHeight="1" outlineLevel="2">
      <c r="A1728" s="1017"/>
      <c r="B1728" s="1018"/>
      <c r="C1728" s="1022"/>
      <c r="D1728" s="1022"/>
      <c r="E1728" s="464">
        <v>2</v>
      </c>
      <c r="F1728" s="1007"/>
      <c r="G1728" s="1008"/>
      <c r="H1728" s="143"/>
      <c r="I1728" s="96"/>
      <c r="J1728" s="5"/>
      <c r="K1728" s="87"/>
      <c r="L1728" s="5"/>
      <c r="M1728" s="88"/>
      <c r="N1728" s="87"/>
      <c r="O1728" s="5"/>
      <c r="P1728" s="88"/>
      <c r="Q1728" s="87"/>
      <c r="R1728" s="6"/>
      <c r="S1728" s="58"/>
      <c r="T1728" s="127">
        <f t="shared" si="59"/>
        <v>0</v>
      </c>
      <c r="U1728" s="522">
        <f t="shared" si="71"/>
        <v>12</v>
      </c>
    </row>
    <row r="1729" spans="1:21" ht="18" hidden="1" customHeight="1" outlineLevel="2">
      <c r="A1729" s="1017"/>
      <c r="B1729" s="1018"/>
      <c r="C1729" s="1022"/>
      <c r="D1729" s="1022"/>
      <c r="E1729" s="464">
        <v>3</v>
      </c>
      <c r="F1729" s="1007"/>
      <c r="G1729" s="1008"/>
      <c r="H1729" s="143"/>
      <c r="I1729" s="96"/>
      <c r="J1729" s="5"/>
      <c r="K1729" s="87"/>
      <c r="L1729" s="5"/>
      <c r="M1729" s="88"/>
      <c r="N1729" s="87"/>
      <c r="O1729" s="5"/>
      <c r="P1729" s="88"/>
      <c r="Q1729" s="87"/>
      <c r="R1729" s="6"/>
      <c r="S1729" s="58"/>
      <c r="T1729" s="127">
        <f t="shared" si="59"/>
        <v>0</v>
      </c>
      <c r="U1729" s="522">
        <f t="shared" si="71"/>
        <v>12</v>
      </c>
    </row>
    <row r="1730" spans="1:21" ht="18" hidden="1" customHeight="1" outlineLevel="2">
      <c r="A1730" s="1017"/>
      <c r="B1730" s="1018"/>
      <c r="C1730" s="1022"/>
      <c r="D1730" s="1022"/>
      <c r="E1730" s="464">
        <v>4</v>
      </c>
      <c r="F1730" s="1007"/>
      <c r="G1730" s="1008"/>
      <c r="H1730" s="143"/>
      <c r="I1730" s="96"/>
      <c r="J1730" s="5"/>
      <c r="K1730" s="87"/>
      <c r="L1730" s="5"/>
      <c r="M1730" s="88"/>
      <c r="N1730" s="87"/>
      <c r="O1730" s="5"/>
      <c r="P1730" s="88"/>
      <c r="Q1730" s="87"/>
      <c r="R1730" s="6"/>
      <c r="S1730" s="58"/>
      <c r="T1730" s="127">
        <f t="shared" si="59"/>
        <v>0</v>
      </c>
      <c r="U1730" s="522">
        <f t="shared" si="71"/>
        <v>12</v>
      </c>
    </row>
    <row r="1731" spans="1:21" ht="18" hidden="1" customHeight="1" outlineLevel="2">
      <c r="A1731" s="1017"/>
      <c r="B1731" s="1018"/>
      <c r="C1731" s="1022"/>
      <c r="D1731" s="1022"/>
      <c r="E1731" s="464">
        <v>5</v>
      </c>
      <c r="F1731" s="1007"/>
      <c r="G1731" s="1008"/>
      <c r="H1731" s="143"/>
      <c r="I1731" s="96"/>
      <c r="J1731" s="5"/>
      <c r="K1731" s="87"/>
      <c r="L1731" s="5"/>
      <c r="M1731" s="88"/>
      <c r="N1731" s="87"/>
      <c r="O1731" s="5"/>
      <c r="P1731" s="88"/>
      <c r="Q1731" s="87"/>
      <c r="R1731" s="6"/>
      <c r="S1731" s="58"/>
      <c r="T1731" s="127">
        <f t="shared" si="59"/>
        <v>0</v>
      </c>
      <c r="U1731" s="522">
        <f t="shared" si="71"/>
        <v>12</v>
      </c>
    </row>
    <row r="1732" spans="1:21" ht="18" hidden="1" customHeight="1" outlineLevel="2">
      <c r="A1732" s="1017"/>
      <c r="B1732" s="1018"/>
      <c r="C1732" s="1022"/>
      <c r="D1732" s="1022"/>
      <c r="E1732" s="464">
        <v>6</v>
      </c>
      <c r="F1732" s="1007"/>
      <c r="G1732" s="1008"/>
      <c r="H1732" s="143"/>
      <c r="I1732" s="96"/>
      <c r="J1732" s="5"/>
      <c r="K1732" s="87"/>
      <c r="L1732" s="5"/>
      <c r="M1732" s="88"/>
      <c r="N1732" s="87"/>
      <c r="O1732" s="5"/>
      <c r="P1732" s="88"/>
      <c r="Q1732" s="87"/>
      <c r="R1732" s="6"/>
      <c r="S1732" s="58"/>
      <c r="T1732" s="127">
        <f t="shared" si="59"/>
        <v>0</v>
      </c>
      <c r="U1732" s="522">
        <f t="shared" si="71"/>
        <v>12</v>
      </c>
    </row>
    <row r="1733" spans="1:21" ht="18" hidden="1" customHeight="1" outlineLevel="2">
      <c r="A1733" s="1017"/>
      <c r="B1733" s="1018"/>
      <c r="C1733" s="1022"/>
      <c r="D1733" s="1022"/>
      <c r="E1733" s="464">
        <v>7</v>
      </c>
      <c r="F1733" s="1007"/>
      <c r="G1733" s="1008"/>
      <c r="H1733" s="143"/>
      <c r="I1733" s="96"/>
      <c r="J1733" s="5"/>
      <c r="K1733" s="87"/>
      <c r="L1733" s="5"/>
      <c r="M1733" s="88"/>
      <c r="N1733" s="87"/>
      <c r="O1733" s="5"/>
      <c r="P1733" s="88"/>
      <c r="Q1733" s="87"/>
      <c r="R1733" s="6"/>
      <c r="S1733" s="58"/>
      <c r="T1733" s="127">
        <f t="shared" si="59"/>
        <v>0</v>
      </c>
      <c r="U1733" s="522">
        <f t="shared" si="71"/>
        <v>12</v>
      </c>
    </row>
    <row r="1734" spans="1:21" ht="18" hidden="1" customHeight="1" outlineLevel="2">
      <c r="A1734" s="1017"/>
      <c r="B1734" s="1018"/>
      <c r="C1734" s="1022"/>
      <c r="D1734" s="1022"/>
      <c r="E1734" s="464">
        <v>8</v>
      </c>
      <c r="F1734" s="1007"/>
      <c r="G1734" s="1008"/>
      <c r="H1734" s="143"/>
      <c r="I1734" s="96"/>
      <c r="J1734" s="5"/>
      <c r="K1734" s="87"/>
      <c r="L1734" s="5"/>
      <c r="M1734" s="88"/>
      <c r="N1734" s="87"/>
      <c r="O1734" s="5"/>
      <c r="P1734" s="88"/>
      <c r="Q1734" s="87"/>
      <c r="R1734" s="6"/>
      <c r="S1734" s="58"/>
      <c r="T1734" s="127">
        <f t="shared" si="59"/>
        <v>0</v>
      </c>
      <c r="U1734" s="522">
        <f t="shared" si="71"/>
        <v>12</v>
      </c>
    </row>
    <row r="1735" spans="1:21" ht="18" hidden="1" customHeight="1" outlineLevel="2">
      <c r="A1735" s="1017"/>
      <c r="B1735" s="1018"/>
      <c r="C1735" s="1022"/>
      <c r="D1735" s="1022"/>
      <c r="E1735" s="464">
        <v>9</v>
      </c>
      <c r="F1735" s="1007"/>
      <c r="G1735" s="1008"/>
      <c r="H1735" s="51"/>
      <c r="I1735" s="86"/>
      <c r="J1735" s="5"/>
      <c r="K1735" s="87"/>
      <c r="L1735" s="5"/>
      <c r="M1735" s="88"/>
      <c r="N1735" s="87"/>
      <c r="O1735" s="5"/>
      <c r="P1735" s="88"/>
      <c r="Q1735" s="87"/>
      <c r="R1735" s="6"/>
      <c r="S1735" s="58"/>
      <c r="T1735" s="127">
        <f t="shared" si="59"/>
        <v>0</v>
      </c>
      <c r="U1735" s="522">
        <f t="shared" si="71"/>
        <v>12</v>
      </c>
    </row>
    <row r="1736" spans="1:21" ht="18" hidden="1" customHeight="1" outlineLevel="2">
      <c r="A1736" s="1019"/>
      <c r="B1736" s="1020"/>
      <c r="C1736" s="1023"/>
      <c r="D1736" s="1023"/>
      <c r="E1736" s="465">
        <v>10</v>
      </c>
      <c r="F1736" s="1009"/>
      <c r="G1736" s="1010"/>
      <c r="H1736" s="89"/>
      <c r="I1736" s="90"/>
      <c r="J1736" s="91"/>
      <c r="K1736" s="92"/>
      <c r="L1736" s="91"/>
      <c r="M1736" s="93"/>
      <c r="N1736" s="92"/>
      <c r="O1736" s="91"/>
      <c r="P1736" s="93"/>
      <c r="Q1736" s="92"/>
      <c r="R1736" s="94"/>
      <c r="S1736" s="67"/>
      <c r="T1736" s="141">
        <f t="shared" si="59"/>
        <v>0</v>
      </c>
      <c r="U1736" s="522">
        <f t="shared" si="71"/>
        <v>12</v>
      </c>
    </row>
    <row r="1737" spans="1:21" ht="18" hidden="1" customHeight="1" outlineLevel="2">
      <c r="A1737" s="1015">
        <f>IF(A969="","",A969)</f>
        <v>13</v>
      </c>
      <c r="B1737" s="1016" t="str">
        <f>IF(B969="","",B969)</f>
        <v/>
      </c>
      <c r="C1737" s="1021" t="str">
        <f>IF(C969="","",C969)</f>
        <v/>
      </c>
      <c r="D1737" s="1021" t="str">
        <f>IF(D969="","",D969)</f>
        <v/>
      </c>
      <c r="E1737" s="463">
        <v>1</v>
      </c>
      <c r="F1737" s="1011"/>
      <c r="G1737" s="1012"/>
      <c r="H1737" s="81"/>
      <c r="I1737" s="82"/>
      <c r="J1737" s="46"/>
      <c r="K1737" s="83"/>
      <c r="L1737" s="46"/>
      <c r="M1737" s="84"/>
      <c r="N1737" s="83"/>
      <c r="O1737" s="46"/>
      <c r="P1737" s="84"/>
      <c r="Q1737" s="83"/>
      <c r="R1737" s="47"/>
      <c r="S1737" s="85"/>
      <c r="T1737" s="132">
        <f t="shared" si="59"/>
        <v>0</v>
      </c>
      <c r="U1737" s="522">
        <f t="shared" ref="U1737:U1746" si="72">$A$1737</f>
        <v>13</v>
      </c>
    </row>
    <row r="1738" spans="1:21" ht="18" hidden="1" customHeight="1" outlineLevel="2">
      <c r="A1738" s="1017"/>
      <c r="B1738" s="1018"/>
      <c r="C1738" s="1022"/>
      <c r="D1738" s="1022"/>
      <c r="E1738" s="464">
        <v>2</v>
      </c>
      <c r="F1738" s="1007"/>
      <c r="G1738" s="1008"/>
      <c r="H1738" s="143"/>
      <c r="I1738" s="96"/>
      <c r="J1738" s="5"/>
      <c r="K1738" s="87"/>
      <c r="L1738" s="5"/>
      <c r="M1738" s="88"/>
      <c r="N1738" s="87"/>
      <c r="O1738" s="5"/>
      <c r="P1738" s="88"/>
      <c r="Q1738" s="87"/>
      <c r="R1738" s="6"/>
      <c r="S1738" s="58"/>
      <c r="T1738" s="127">
        <f t="shared" si="59"/>
        <v>0</v>
      </c>
      <c r="U1738" s="522">
        <f t="shared" si="72"/>
        <v>13</v>
      </c>
    </row>
    <row r="1739" spans="1:21" ht="18" hidden="1" customHeight="1" outlineLevel="2">
      <c r="A1739" s="1017"/>
      <c r="B1739" s="1018"/>
      <c r="C1739" s="1022"/>
      <c r="D1739" s="1022"/>
      <c r="E1739" s="464">
        <v>3</v>
      </c>
      <c r="F1739" s="1007"/>
      <c r="G1739" s="1008"/>
      <c r="H1739" s="143"/>
      <c r="I1739" s="96"/>
      <c r="J1739" s="5"/>
      <c r="K1739" s="87"/>
      <c r="L1739" s="5"/>
      <c r="M1739" s="88"/>
      <c r="N1739" s="87"/>
      <c r="O1739" s="5"/>
      <c r="P1739" s="88"/>
      <c r="Q1739" s="87"/>
      <c r="R1739" s="6"/>
      <c r="S1739" s="58"/>
      <c r="T1739" s="127">
        <f t="shared" si="59"/>
        <v>0</v>
      </c>
      <c r="U1739" s="522">
        <f t="shared" si="72"/>
        <v>13</v>
      </c>
    </row>
    <row r="1740" spans="1:21" ht="18" hidden="1" customHeight="1" outlineLevel="2">
      <c r="A1740" s="1017"/>
      <c r="B1740" s="1018"/>
      <c r="C1740" s="1022"/>
      <c r="D1740" s="1022"/>
      <c r="E1740" s="464">
        <v>4</v>
      </c>
      <c r="F1740" s="1007"/>
      <c r="G1740" s="1008"/>
      <c r="H1740" s="143"/>
      <c r="I1740" s="96"/>
      <c r="J1740" s="5"/>
      <c r="K1740" s="87"/>
      <c r="L1740" s="5"/>
      <c r="M1740" s="88"/>
      <c r="N1740" s="87"/>
      <c r="O1740" s="5"/>
      <c r="P1740" s="88"/>
      <c r="Q1740" s="87"/>
      <c r="R1740" s="6"/>
      <c r="S1740" s="58"/>
      <c r="T1740" s="127">
        <f t="shared" si="59"/>
        <v>0</v>
      </c>
      <c r="U1740" s="522">
        <f t="shared" si="72"/>
        <v>13</v>
      </c>
    </row>
    <row r="1741" spans="1:21" ht="18" hidden="1" customHeight="1" outlineLevel="2">
      <c r="A1741" s="1017"/>
      <c r="B1741" s="1018"/>
      <c r="C1741" s="1022"/>
      <c r="D1741" s="1022"/>
      <c r="E1741" s="464">
        <v>5</v>
      </c>
      <c r="F1741" s="1007"/>
      <c r="G1741" s="1008"/>
      <c r="H1741" s="143"/>
      <c r="I1741" s="96"/>
      <c r="J1741" s="5"/>
      <c r="K1741" s="87"/>
      <c r="L1741" s="5"/>
      <c r="M1741" s="88"/>
      <c r="N1741" s="87"/>
      <c r="O1741" s="5"/>
      <c r="P1741" s="88"/>
      <c r="Q1741" s="87"/>
      <c r="R1741" s="6"/>
      <c r="S1741" s="58"/>
      <c r="T1741" s="127">
        <f t="shared" si="59"/>
        <v>0</v>
      </c>
      <c r="U1741" s="522">
        <f t="shared" si="72"/>
        <v>13</v>
      </c>
    </row>
    <row r="1742" spans="1:21" ht="18" hidden="1" customHeight="1" outlineLevel="2">
      <c r="A1742" s="1017"/>
      <c r="B1742" s="1018"/>
      <c r="C1742" s="1022"/>
      <c r="D1742" s="1022"/>
      <c r="E1742" s="464">
        <v>6</v>
      </c>
      <c r="F1742" s="1007"/>
      <c r="G1742" s="1008"/>
      <c r="H1742" s="143"/>
      <c r="I1742" s="96"/>
      <c r="J1742" s="5"/>
      <c r="K1742" s="87"/>
      <c r="L1742" s="5"/>
      <c r="M1742" s="88"/>
      <c r="N1742" s="87"/>
      <c r="O1742" s="5"/>
      <c r="P1742" s="88"/>
      <c r="Q1742" s="87"/>
      <c r="R1742" s="6"/>
      <c r="S1742" s="58"/>
      <c r="T1742" s="127">
        <f t="shared" si="59"/>
        <v>0</v>
      </c>
      <c r="U1742" s="522">
        <f t="shared" si="72"/>
        <v>13</v>
      </c>
    </row>
    <row r="1743" spans="1:21" ht="18" hidden="1" customHeight="1" outlineLevel="2">
      <c r="A1743" s="1017"/>
      <c r="B1743" s="1018"/>
      <c r="C1743" s="1022"/>
      <c r="D1743" s="1022"/>
      <c r="E1743" s="464">
        <v>7</v>
      </c>
      <c r="F1743" s="1007"/>
      <c r="G1743" s="1008"/>
      <c r="H1743" s="143"/>
      <c r="I1743" s="96"/>
      <c r="J1743" s="5"/>
      <c r="K1743" s="87"/>
      <c r="L1743" s="5"/>
      <c r="M1743" s="88"/>
      <c r="N1743" s="87"/>
      <c r="O1743" s="5"/>
      <c r="P1743" s="88"/>
      <c r="Q1743" s="87"/>
      <c r="R1743" s="6"/>
      <c r="S1743" s="58"/>
      <c r="T1743" s="127">
        <f t="shared" si="59"/>
        <v>0</v>
      </c>
      <c r="U1743" s="522">
        <f t="shared" si="72"/>
        <v>13</v>
      </c>
    </row>
    <row r="1744" spans="1:21" ht="18" hidden="1" customHeight="1" outlineLevel="2">
      <c r="A1744" s="1017"/>
      <c r="B1744" s="1018"/>
      <c r="C1744" s="1022"/>
      <c r="D1744" s="1022"/>
      <c r="E1744" s="464">
        <v>8</v>
      </c>
      <c r="F1744" s="1007"/>
      <c r="G1744" s="1008"/>
      <c r="H1744" s="143"/>
      <c r="I1744" s="96"/>
      <c r="J1744" s="5"/>
      <c r="K1744" s="87"/>
      <c r="L1744" s="5"/>
      <c r="M1744" s="88"/>
      <c r="N1744" s="87"/>
      <c r="O1744" s="5"/>
      <c r="P1744" s="88"/>
      <c r="Q1744" s="87"/>
      <c r="R1744" s="6"/>
      <c r="S1744" s="58"/>
      <c r="T1744" s="127">
        <f t="shared" si="59"/>
        <v>0</v>
      </c>
      <c r="U1744" s="522">
        <f t="shared" si="72"/>
        <v>13</v>
      </c>
    </row>
    <row r="1745" spans="1:21" ht="18" hidden="1" customHeight="1" outlineLevel="2">
      <c r="A1745" s="1017"/>
      <c r="B1745" s="1018"/>
      <c r="C1745" s="1022"/>
      <c r="D1745" s="1022"/>
      <c r="E1745" s="464">
        <v>9</v>
      </c>
      <c r="F1745" s="1007"/>
      <c r="G1745" s="1008"/>
      <c r="H1745" s="51"/>
      <c r="I1745" s="86"/>
      <c r="J1745" s="5"/>
      <c r="K1745" s="87"/>
      <c r="L1745" s="5"/>
      <c r="M1745" s="88"/>
      <c r="N1745" s="87"/>
      <c r="O1745" s="5"/>
      <c r="P1745" s="88"/>
      <c r="Q1745" s="87"/>
      <c r="R1745" s="6"/>
      <c r="S1745" s="58"/>
      <c r="T1745" s="127">
        <f t="shared" si="59"/>
        <v>0</v>
      </c>
      <c r="U1745" s="522">
        <f t="shared" si="72"/>
        <v>13</v>
      </c>
    </row>
    <row r="1746" spans="1:21" ht="18" hidden="1" customHeight="1" outlineLevel="2">
      <c r="A1746" s="1019"/>
      <c r="B1746" s="1020"/>
      <c r="C1746" s="1023"/>
      <c r="D1746" s="1023"/>
      <c r="E1746" s="465">
        <v>10</v>
      </c>
      <c r="F1746" s="1009"/>
      <c r="G1746" s="1010"/>
      <c r="H1746" s="89"/>
      <c r="I1746" s="90"/>
      <c r="J1746" s="91"/>
      <c r="K1746" s="92"/>
      <c r="L1746" s="91"/>
      <c r="M1746" s="93"/>
      <c r="N1746" s="92"/>
      <c r="O1746" s="91"/>
      <c r="P1746" s="93"/>
      <c r="Q1746" s="92"/>
      <c r="R1746" s="94"/>
      <c r="S1746" s="67"/>
      <c r="T1746" s="141">
        <f t="shared" si="59"/>
        <v>0</v>
      </c>
      <c r="U1746" s="522">
        <f t="shared" si="72"/>
        <v>13</v>
      </c>
    </row>
    <row r="1747" spans="1:21" ht="18" hidden="1" customHeight="1" outlineLevel="2">
      <c r="A1747" s="1015">
        <f>IF(A1049="","",A1049)</f>
        <v>14</v>
      </c>
      <c r="B1747" s="1016" t="str">
        <f>IF(B1049="","",B1049)</f>
        <v/>
      </c>
      <c r="C1747" s="1021" t="str">
        <f>IF(C1049="","",C1049)</f>
        <v/>
      </c>
      <c r="D1747" s="1021" t="str">
        <f>IF(D1049="","",D1049)</f>
        <v/>
      </c>
      <c r="E1747" s="463">
        <v>1</v>
      </c>
      <c r="F1747" s="1011"/>
      <c r="G1747" s="1012"/>
      <c r="H1747" s="81"/>
      <c r="I1747" s="82"/>
      <c r="J1747" s="46"/>
      <c r="K1747" s="83"/>
      <c r="L1747" s="46"/>
      <c r="M1747" s="84"/>
      <c r="N1747" s="83"/>
      <c r="O1747" s="46"/>
      <c r="P1747" s="84"/>
      <c r="Q1747" s="83"/>
      <c r="R1747" s="47"/>
      <c r="S1747" s="85"/>
      <c r="T1747" s="132">
        <f t="shared" si="59"/>
        <v>0</v>
      </c>
      <c r="U1747" s="522">
        <f t="shared" ref="U1747:U1756" si="73">$A$1747</f>
        <v>14</v>
      </c>
    </row>
    <row r="1748" spans="1:21" ht="18" hidden="1" customHeight="1" outlineLevel="2">
      <c r="A1748" s="1017"/>
      <c r="B1748" s="1018"/>
      <c r="C1748" s="1022"/>
      <c r="D1748" s="1022"/>
      <c r="E1748" s="464">
        <v>2</v>
      </c>
      <c r="F1748" s="1007"/>
      <c r="G1748" s="1008"/>
      <c r="H1748" s="143"/>
      <c r="I1748" s="96"/>
      <c r="J1748" s="5"/>
      <c r="K1748" s="87"/>
      <c r="L1748" s="5"/>
      <c r="M1748" s="88"/>
      <c r="N1748" s="87"/>
      <c r="O1748" s="5"/>
      <c r="P1748" s="88"/>
      <c r="Q1748" s="87"/>
      <c r="R1748" s="6"/>
      <c r="S1748" s="58"/>
      <c r="T1748" s="127">
        <f t="shared" si="59"/>
        <v>0</v>
      </c>
      <c r="U1748" s="522">
        <f t="shared" si="73"/>
        <v>14</v>
      </c>
    </row>
    <row r="1749" spans="1:21" ht="18" hidden="1" customHeight="1" outlineLevel="2">
      <c r="A1749" s="1017"/>
      <c r="B1749" s="1018"/>
      <c r="C1749" s="1022"/>
      <c r="D1749" s="1022"/>
      <c r="E1749" s="464">
        <v>3</v>
      </c>
      <c r="F1749" s="1007"/>
      <c r="G1749" s="1008"/>
      <c r="H1749" s="143"/>
      <c r="I1749" s="96"/>
      <c r="J1749" s="5"/>
      <c r="K1749" s="87"/>
      <c r="L1749" s="5"/>
      <c r="M1749" s="88"/>
      <c r="N1749" s="87"/>
      <c r="O1749" s="5"/>
      <c r="P1749" s="88"/>
      <c r="Q1749" s="87"/>
      <c r="R1749" s="6"/>
      <c r="S1749" s="58"/>
      <c r="T1749" s="127">
        <f t="shared" si="59"/>
        <v>0</v>
      </c>
      <c r="U1749" s="522">
        <f t="shared" si="73"/>
        <v>14</v>
      </c>
    </row>
    <row r="1750" spans="1:21" ht="18" hidden="1" customHeight="1" outlineLevel="2">
      <c r="A1750" s="1017"/>
      <c r="B1750" s="1018"/>
      <c r="C1750" s="1022"/>
      <c r="D1750" s="1022"/>
      <c r="E1750" s="464">
        <v>4</v>
      </c>
      <c r="F1750" s="1007"/>
      <c r="G1750" s="1008"/>
      <c r="H1750" s="143"/>
      <c r="I1750" s="96"/>
      <c r="J1750" s="5"/>
      <c r="K1750" s="87"/>
      <c r="L1750" s="5"/>
      <c r="M1750" s="88"/>
      <c r="N1750" s="87"/>
      <c r="O1750" s="5"/>
      <c r="P1750" s="88"/>
      <c r="Q1750" s="87"/>
      <c r="R1750" s="6"/>
      <c r="S1750" s="58"/>
      <c r="T1750" s="127">
        <f t="shared" si="59"/>
        <v>0</v>
      </c>
      <c r="U1750" s="522">
        <f t="shared" si="73"/>
        <v>14</v>
      </c>
    </row>
    <row r="1751" spans="1:21" ht="18" hidden="1" customHeight="1" outlineLevel="2">
      <c r="A1751" s="1017"/>
      <c r="B1751" s="1018"/>
      <c r="C1751" s="1022"/>
      <c r="D1751" s="1022"/>
      <c r="E1751" s="464">
        <v>5</v>
      </c>
      <c r="F1751" s="1007"/>
      <c r="G1751" s="1008"/>
      <c r="H1751" s="143"/>
      <c r="I1751" s="96"/>
      <c r="J1751" s="5"/>
      <c r="K1751" s="87"/>
      <c r="L1751" s="5"/>
      <c r="M1751" s="88"/>
      <c r="N1751" s="87"/>
      <c r="O1751" s="5"/>
      <c r="P1751" s="88"/>
      <c r="Q1751" s="87"/>
      <c r="R1751" s="6"/>
      <c r="S1751" s="58"/>
      <c r="T1751" s="127">
        <f t="shared" si="59"/>
        <v>0</v>
      </c>
      <c r="U1751" s="522">
        <f t="shared" si="73"/>
        <v>14</v>
      </c>
    </row>
    <row r="1752" spans="1:21" ht="18" hidden="1" customHeight="1" outlineLevel="2">
      <c r="A1752" s="1017"/>
      <c r="B1752" s="1018"/>
      <c r="C1752" s="1022"/>
      <c r="D1752" s="1022"/>
      <c r="E1752" s="464">
        <v>6</v>
      </c>
      <c r="F1752" s="1007"/>
      <c r="G1752" s="1008"/>
      <c r="H1752" s="143"/>
      <c r="I1752" s="96"/>
      <c r="J1752" s="5"/>
      <c r="K1752" s="87"/>
      <c r="L1752" s="5"/>
      <c r="M1752" s="88"/>
      <c r="N1752" s="87"/>
      <c r="O1752" s="5"/>
      <c r="P1752" s="88"/>
      <c r="Q1752" s="87"/>
      <c r="R1752" s="6"/>
      <c r="S1752" s="58"/>
      <c r="T1752" s="127">
        <f t="shared" si="59"/>
        <v>0</v>
      </c>
      <c r="U1752" s="522">
        <f t="shared" si="73"/>
        <v>14</v>
      </c>
    </row>
    <row r="1753" spans="1:21" ht="18" hidden="1" customHeight="1" outlineLevel="2">
      <c r="A1753" s="1017"/>
      <c r="B1753" s="1018"/>
      <c r="C1753" s="1022"/>
      <c r="D1753" s="1022"/>
      <c r="E1753" s="464">
        <v>7</v>
      </c>
      <c r="F1753" s="1007"/>
      <c r="G1753" s="1008"/>
      <c r="H1753" s="143"/>
      <c r="I1753" s="96"/>
      <c r="J1753" s="5"/>
      <c r="K1753" s="87"/>
      <c r="L1753" s="5"/>
      <c r="M1753" s="88"/>
      <c r="N1753" s="87"/>
      <c r="O1753" s="5"/>
      <c r="P1753" s="88"/>
      <c r="Q1753" s="87"/>
      <c r="R1753" s="6"/>
      <c r="S1753" s="58"/>
      <c r="T1753" s="127">
        <f t="shared" si="59"/>
        <v>0</v>
      </c>
      <c r="U1753" s="522">
        <f t="shared" si="73"/>
        <v>14</v>
      </c>
    </row>
    <row r="1754" spans="1:21" ht="18" hidden="1" customHeight="1" outlineLevel="2">
      <c r="A1754" s="1017"/>
      <c r="B1754" s="1018"/>
      <c r="C1754" s="1022"/>
      <c r="D1754" s="1022"/>
      <c r="E1754" s="464">
        <v>8</v>
      </c>
      <c r="F1754" s="1007"/>
      <c r="G1754" s="1008"/>
      <c r="H1754" s="143"/>
      <c r="I1754" s="96"/>
      <c r="J1754" s="5"/>
      <c r="K1754" s="87"/>
      <c r="L1754" s="5"/>
      <c r="M1754" s="88"/>
      <c r="N1754" s="87"/>
      <c r="O1754" s="5"/>
      <c r="P1754" s="88"/>
      <c r="Q1754" s="87"/>
      <c r="R1754" s="6"/>
      <c r="S1754" s="58"/>
      <c r="T1754" s="127">
        <f t="shared" si="59"/>
        <v>0</v>
      </c>
      <c r="U1754" s="522">
        <f t="shared" si="73"/>
        <v>14</v>
      </c>
    </row>
    <row r="1755" spans="1:21" ht="18" hidden="1" customHeight="1" outlineLevel="2">
      <c r="A1755" s="1017"/>
      <c r="B1755" s="1018"/>
      <c r="C1755" s="1022"/>
      <c r="D1755" s="1022"/>
      <c r="E1755" s="464">
        <v>9</v>
      </c>
      <c r="F1755" s="1007"/>
      <c r="G1755" s="1008"/>
      <c r="H1755" s="51"/>
      <c r="I1755" s="86"/>
      <c r="J1755" s="5"/>
      <c r="K1755" s="87"/>
      <c r="L1755" s="5"/>
      <c r="M1755" s="88"/>
      <c r="N1755" s="87"/>
      <c r="O1755" s="5"/>
      <c r="P1755" s="88"/>
      <c r="Q1755" s="87"/>
      <c r="R1755" s="6"/>
      <c r="S1755" s="58"/>
      <c r="T1755" s="127">
        <f t="shared" si="59"/>
        <v>0</v>
      </c>
      <c r="U1755" s="522">
        <f t="shared" si="73"/>
        <v>14</v>
      </c>
    </row>
    <row r="1756" spans="1:21" ht="18" hidden="1" customHeight="1" outlineLevel="2">
      <c r="A1756" s="1019"/>
      <c r="B1756" s="1020"/>
      <c r="C1756" s="1023"/>
      <c r="D1756" s="1023"/>
      <c r="E1756" s="465">
        <v>10</v>
      </c>
      <c r="F1756" s="1009"/>
      <c r="G1756" s="1010"/>
      <c r="H1756" s="89"/>
      <c r="I1756" s="90"/>
      <c r="J1756" s="91"/>
      <c r="K1756" s="92"/>
      <c r="L1756" s="91"/>
      <c r="M1756" s="93"/>
      <c r="N1756" s="92"/>
      <c r="O1756" s="91"/>
      <c r="P1756" s="93"/>
      <c r="Q1756" s="92"/>
      <c r="R1756" s="94"/>
      <c r="S1756" s="67"/>
      <c r="T1756" s="141">
        <f t="shared" si="59"/>
        <v>0</v>
      </c>
      <c r="U1756" s="522">
        <f t="shared" si="73"/>
        <v>14</v>
      </c>
    </row>
    <row r="1757" spans="1:21" ht="18" hidden="1" customHeight="1" outlineLevel="2">
      <c r="A1757" s="1015">
        <f>IF(A1129="","",A1129)</f>
        <v>15</v>
      </c>
      <c r="B1757" s="1016" t="str">
        <f>IF(B1129="","",B1129)</f>
        <v/>
      </c>
      <c r="C1757" s="1021" t="str">
        <f>IF(C1129="","",C1129)</f>
        <v/>
      </c>
      <c r="D1757" s="1021" t="str">
        <f>IF(D1129="","",D1129)</f>
        <v/>
      </c>
      <c r="E1757" s="463">
        <v>1</v>
      </c>
      <c r="F1757" s="1011"/>
      <c r="G1757" s="1012"/>
      <c r="H1757" s="81"/>
      <c r="I1757" s="82"/>
      <c r="J1757" s="46"/>
      <c r="K1757" s="83"/>
      <c r="L1757" s="46"/>
      <c r="M1757" s="84"/>
      <c r="N1757" s="83"/>
      <c r="O1757" s="46"/>
      <c r="P1757" s="84"/>
      <c r="Q1757" s="83"/>
      <c r="R1757" s="47"/>
      <c r="S1757" s="85"/>
      <c r="T1757" s="132">
        <f t="shared" si="59"/>
        <v>0</v>
      </c>
      <c r="U1757" s="522">
        <f t="shared" ref="U1757:U1766" si="74">$A$1757</f>
        <v>15</v>
      </c>
    </row>
    <row r="1758" spans="1:21" ht="18" hidden="1" customHeight="1" outlineLevel="2">
      <c r="A1758" s="1017"/>
      <c r="B1758" s="1018"/>
      <c r="C1758" s="1022"/>
      <c r="D1758" s="1022"/>
      <c r="E1758" s="464">
        <v>2</v>
      </c>
      <c r="F1758" s="1007"/>
      <c r="G1758" s="1008"/>
      <c r="H1758" s="143"/>
      <c r="I1758" s="96"/>
      <c r="J1758" s="5"/>
      <c r="K1758" s="87"/>
      <c r="L1758" s="5"/>
      <c r="M1758" s="88"/>
      <c r="N1758" s="87"/>
      <c r="O1758" s="5"/>
      <c r="P1758" s="88"/>
      <c r="Q1758" s="87"/>
      <c r="R1758" s="6"/>
      <c r="S1758" s="58"/>
      <c r="T1758" s="127">
        <f t="shared" si="59"/>
        <v>0</v>
      </c>
      <c r="U1758" s="522">
        <f t="shared" si="74"/>
        <v>15</v>
      </c>
    </row>
    <row r="1759" spans="1:21" ht="18" hidden="1" customHeight="1" outlineLevel="2">
      <c r="A1759" s="1017"/>
      <c r="B1759" s="1018"/>
      <c r="C1759" s="1022"/>
      <c r="D1759" s="1022"/>
      <c r="E1759" s="464">
        <v>3</v>
      </c>
      <c r="F1759" s="1007"/>
      <c r="G1759" s="1008"/>
      <c r="H1759" s="143"/>
      <c r="I1759" s="96"/>
      <c r="J1759" s="5"/>
      <c r="K1759" s="87"/>
      <c r="L1759" s="5"/>
      <c r="M1759" s="88"/>
      <c r="N1759" s="87"/>
      <c r="O1759" s="5"/>
      <c r="P1759" s="88"/>
      <c r="Q1759" s="87"/>
      <c r="R1759" s="6"/>
      <c r="S1759" s="58"/>
      <c r="T1759" s="127">
        <f t="shared" si="59"/>
        <v>0</v>
      </c>
      <c r="U1759" s="522">
        <f t="shared" si="74"/>
        <v>15</v>
      </c>
    </row>
    <row r="1760" spans="1:21" ht="18" hidden="1" customHeight="1" outlineLevel="2">
      <c r="A1760" s="1017"/>
      <c r="B1760" s="1018"/>
      <c r="C1760" s="1022"/>
      <c r="D1760" s="1022"/>
      <c r="E1760" s="464">
        <v>4</v>
      </c>
      <c r="F1760" s="1007"/>
      <c r="G1760" s="1008"/>
      <c r="H1760" s="143"/>
      <c r="I1760" s="96"/>
      <c r="J1760" s="5"/>
      <c r="K1760" s="87"/>
      <c r="L1760" s="5"/>
      <c r="M1760" s="88"/>
      <c r="N1760" s="87"/>
      <c r="O1760" s="5"/>
      <c r="P1760" s="88"/>
      <c r="Q1760" s="87"/>
      <c r="R1760" s="6"/>
      <c r="S1760" s="58"/>
      <c r="T1760" s="127">
        <f t="shared" si="59"/>
        <v>0</v>
      </c>
      <c r="U1760" s="522">
        <f t="shared" si="74"/>
        <v>15</v>
      </c>
    </row>
    <row r="1761" spans="1:21" ht="18" hidden="1" customHeight="1" outlineLevel="2">
      <c r="A1761" s="1017"/>
      <c r="B1761" s="1018"/>
      <c r="C1761" s="1022"/>
      <c r="D1761" s="1022"/>
      <c r="E1761" s="464">
        <v>5</v>
      </c>
      <c r="F1761" s="1007"/>
      <c r="G1761" s="1008"/>
      <c r="H1761" s="143"/>
      <c r="I1761" s="96"/>
      <c r="J1761" s="5"/>
      <c r="K1761" s="87"/>
      <c r="L1761" s="5"/>
      <c r="M1761" s="88"/>
      <c r="N1761" s="87"/>
      <c r="O1761" s="5"/>
      <c r="P1761" s="88"/>
      <c r="Q1761" s="87"/>
      <c r="R1761" s="6"/>
      <c r="S1761" s="58"/>
      <c r="T1761" s="127">
        <f t="shared" si="59"/>
        <v>0</v>
      </c>
      <c r="U1761" s="522">
        <f t="shared" si="74"/>
        <v>15</v>
      </c>
    </row>
    <row r="1762" spans="1:21" ht="18" hidden="1" customHeight="1" outlineLevel="2">
      <c r="A1762" s="1017"/>
      <c r="B1762" s="1018"/>
      <c r="C1762" s="1022"/>
      <c r="D1762" s="1022"/>
      <c r="E1762" s="464">
        <v>6</v>
      </c>
      <c r="F1762" s="1007"/>
      <c r="G1762" s="1008"/>
      <c r="H1762" s="143"/>
      <c r="I1762" s="96"/>
      <c r="J1762" s="5"/>
      <c r="K1762" s="87"/>
      <c r="L1762" s="5"/>
      <c r="M1762" s="88"/>
      <c r="N1762" s="87"/>
      <c r="O1762" s="5"/>
      <c r="P1762" s="88"/>
      <c r="Q1762" s="87"/>
      <c r="R1762" s="6"/>
      <c r="S1762" s="58"/>
      <c r="T1762" s="127">
        <f t="shared" si="59"/>
        <v>0</v>
      </c>
      <c r="U1762" s="522">
        <f t="shared" si="74"/>
        <v>15</v>
      </c>
    </row>
    <row r="1763" spans="1:21" ht="18" hidden="1" customHeight="1" outlineLevel="2">
      <c r="A1763" s="1017"/>
      <c r="B1763" s="1018"/>
      <c r="C1763" s="1022"/>
      <c r="D1763" s="1022"/>
      <c r="E1763" s="464">
        <v>7</v>
      </c>
      <c r="F1763" s="1007"/>
      <c r="G1763" s="1008"/>
      <c r="H1763" s="143"/>
      <c r="I1763" s="96"/>
      <c r="J1763" s="5"/>
      <c r="K1763" s="87"/>
      <c r="L1763" s="5"/>
      <c r="M1763" s="88"/>
      <c r="N1763" s="87"/>
      <c r="O1763" s="5"/>
      <c r="P1763" s="88"/>
      <c r="Q1763" s="87"/>
      <c r="R1763" s="6"/>
      <c r="S1763" s="58"/>
      <c r="T1763" s="127">
        <f t="shared" si="59"/>
        <v>0</v>
      </c>
      <c r="U1763" s="522">
        <f t="shared" si="74"/>
        <v>15</v>
      </c>
    </row>
    <row r="1764" spans="1:21" ht="18" hidden="1" customHeight="1" outlineLevel="2">
      <c r="A1764" s="1017"/>
      <c r="B1764" s="1018"/>
      <c r="C1764" s="1022"/>
      <c r="D1764" s="1022"/>
      <c r="E1764" s="464">
        <v>8</v>
      </c>
      <c r="F1764" s="1007"/>
      <c r="G1764" s="1008"/>
      <c r="H1764" s="143"/>
      <c r="I1764" s="96"/>
      <c r="J1764" s="5"/>
      <c r="K1764" s="87"/>
      <c r="L1764" s="5"/>
      <c r="M1764" s="88"/>
      <c r="N1764" s="87"/>
      <c r="O1764" s="5"/>
      <c r="P1764" s="88"/>
      <c r="Q1764" s="87"/>
      <c r="R1764" s="6"/>
      <c r="S1764" s="58"/>
      <c r="T1764" s="127">
        <f t="shared" si="59"/>
        <v>0</v>
      </c>
      <c r="U1764" s="522">
        <f t="shared" si="74"/>
        <v>15</v>
      </c>
    </row>
    <row r="1765" spans="1:21" ht="18" hidden="1" customHeight="1" outlineLevel="2">
      <c r="A1765" s="1017"/>
      <c r="B1765" s="1018"/>
      <c r="C1765" s="1022"/>
      <c r="D1765" s="1022"/>
      <c r="E1765" s="464">
        <v>9</v>
      </c>
      <c r="F1765" s="1007"/>
      <c r="G1765" s="1008"/>
      <c r="H1765" s="51"/>
      <c r="I1765" s="86"/>
      <c r="J1765" s="5"/>
      <c r="K1765" s="87"/>
      <c r="L1765" s="5"/>
      <c r="M1765" s="88"/>
      <c r="N1765" s="87"/>
      <c r="O1765" s="5"/>
      <c r="P1765" s="88"/>
      <c r="Q1765" s="87"/>
      <c r="R1765" s="6"/>
      <c r="S1765" s="58"/>
      <c r="T1765" s="127">
        <f t="shared" si="59"/>
        <v>0</v>
      </c>
      <c r="U1765" s="522">
        <f t="shared" si="74"/>
        <v>15</v>
      </c>
    </row>
    <row r="1766" spans="1:21" ht="18" hidden="1" customHeight="1" outlineLevel="2">
      <c r="A1766" s="1019"/>
      <c r="B1766" s="1020"/>
      <c r="C1766" s="1023"/>
      <c r="D1766" s="1023"/>
      <c r="E1766" s="465">
        <v>10</v>
      </c>
      <c r="F1766" s="1009"/>
      <c r="G1766" s="1010"/>
      <c r="H1766" s="89"/>
      <c r="I1766" s="90"/>
      <c r="J1766" s="91"/>
      <c r="K1766" s="92"/>
      <c r="L1766" s="91"/>
      <c r="M1766" s="93"/>
      <c r="N1766" s="92"/>
      <c r="O1766" s="91"/>
      <c r="P1766" s="93"/>
      <c r="Q1766" s="92"/>
      <c r="R1766" s="94"/>
      <c r="S1766" s="67"/>
      <c r="T1766" s="141">
        <f t="shared" si="59"/>
        <v>0</v>
      </c>
      <c r="U1766" s="522">
        <f t="shared" si="74"/>
        <v>15</v>
      </c>
    </row>
    <row r="1767" spans="1:21" ht="18" hidden="1" customHeight="1" outlineLevel="3">
      <c r="A1767" s="1015">
        <f>IF(A1209="","",A1209)</f>
        <v>16</v>
      </c>
      <c r="B1767" s="1016" t="str">
        <f>IF(B1209="","",B1209)</f>
        <v/>
      </c>
      <c r="C1767" s="1021" t="str">
        <f>IF(C1209="","",C1209)</f>
        <v/>
      </c>
      <c r="D1767" s="1021" t="str">
        <f>IF(D1209="","",D1209)</f>
        <v/>
      </c>
      <c r="E1767" s="463">
        <v>1</v>
      </c>
      <c r="F1767" s="1011"/>
      <c r="G1767" s="1012"/>
      <c r="H1767" s="81"/>
      <c r="I1767" s="82"/>
      <c r="J1767" s="46"/>
      <c r="K1767" s="83"/>
      <c r="L1767" s="46"/>
      <c r="M1767" s="84"/>
      <c r="N1767" s="83"/>
      <c r="O1767" s="46"/>
      <c r="P1767" s="84"/>
      <c r="Q1767" s="83"/>
      <c r="R1767" s="47"/>
      <c r="S1767" s="85"/>
      <c r="T1767" s="132">
        <f t="shared" si="59"/>
        <v>0</v>
      </c>
      <c r="U1767" s="522">
        <f t="shared" ref="U1767:U1776" si="75">$A$1767</f>
        <v>16</v>
      </c>
    </row>
    <row r="1768" spans="1:21" ht="18" hidden="1" customHeight="1" outlineLevel="3">
      <c r="A1768" s="1017"/>
      <c r="B1768" s="1018"/>
      <c r="C1768" s="1022"/>
      <c r="D1768" s="1022"/>
      <c r="E1768" s="464">
        <v>2</v>
      </c>
      <c r="F1768" s="1007"/>
      <c r="G1768" s="1008"/>
      <c r="H1768" s="143"/>
      <c r="I1768" s="96"/>
      <c r="J1768" s="5"/>
      <c r="K1768" s="87"/>
      <c r="L1768" s="5"/>
      <c r="M1768" s="88"/>
      <c r="N1768" s="87"/>
      <c r="O1768" s="5"/>
      <c r="P1768" s="88"/>
      <c r="Q1768" s="87"/>
      <c r="R1768" s="6"/>
      <c r="S1768" s="58"/>
      <c r="T1768" s="127">
        <f t="shared" si="59"/>
        <v>0</v>
      </c>
      <c r="U1768" s="522">
        <f t="shared" si="75"/>
        <v>16</v>
      </c>
    </row>
    <row r="1769" spans="1:21" ht="18" hidden="1" customHeight="1" outlineLevel="3">
      <c r="A1769" s="1017"/>
      <c r="B1769" s="1018"/>
      <c r="C1769" s="1022"/>
      <c r="D1769" s="1022"/>
      <c r="E1769" s="464">
        <v>3</v>
      </c>
      <c r="F1769" s="1007"/>
      <c r="G1769" s="1008"/>
      <c r="H1769" s="143"/>
      <c r="I1769" s="96"/>
      <c r="J1769" s="5"/>
      <c r="K1769" s="87"/>
      <c r="L1769" s="5"/>
      <c r="M1769" s="88"/>
      <c r="N1769" s="87"/>
      <c r="O1769" s="5"/>
      <c r="P1769" s="88"/>
      <c r="Q1769" s="87"/>
      <c r="R1769" s="6"/>
      <c r="S1769" s="58"/>
      <c r="T1769" s="127">
        <f t="shared" si="59"/>
        <v>0</v>
      </c>
      <c r="U1769" s="522">
        <f t="shared" si="75"/>
        <v>16</v>
      </c>
    </row>
    <row r="1770" spans="1:21" ht="18" hidden="1" customHeight="1" outlineLevel="3">
      <c r="A1770" s="1017"/>
      <c r="B1770" s="1018"/>
      <c r="C1770" s="1022"/>
      <c r="D1770" s="1022"/>
      <c r="E1770" s="464">
        <v>4</v>
      </c>
      <c r="F1770" s="1007"/>
      <c r="G1770" s="1008"/>
      <c r="H1770" s="143"/>
      <c r="I1770" s="96"/>
      <c r="J1770" s="5"/>
      <c r="K1770" s="87"/>
      <c r="L1770" s="5"/>
      <c r="M1770" s="88"/>
      <c r="N1770" s="87"/>
      <c r="O1770" s="5"/>
      <c r="P1770" s="88"/>
      <c r="Q1770" s="87"/>
      <c r="R1770" s="6"/>
      <c r="S1770" s="58"/>
      <c r="T1770" s="127">
        <f t="shared" si="59"/>
        <v>0</v>
      </c>
      <c r="U1770" s="522">
        <f t="shared" si="75"/>
        <v>16</v>
      </c>
    </row>
    <row r="1771" spans="1:21" ht="18" hidden="1" customHeight="1" outlineLevel="3">
      <c r="A1771" s="1017"/>
      <c r="B1771" s="1018"/>
      <c r="C1771" s="1022"/>
      <c r="D1771" s="1022"/>
      <c r="E1771" s="464">
        <v>5</v>
      </c>
      <c r="F1771" s="1007"/>
      <c r="G1771" s="1008"/>
      <c r="H1771" s="143"/>
      <c r="I1771" s="96"/>
      <c r="J1771" s="5"/>
      <c r="K1771" s="87"/>
      <c r="L1771" s="5"/>
      <c r="M1771" s="88"/>
      <c r="N1771" s="87"/>
      <c r="O1771" s="5"/>
      <c r="P1771" s="88"/>
      <c r="Q1771" s="87"/>
      <c r="R1771" s="6"/>
      <c r="S1771" s="58"/>
      <c r="T1771" s="127">
        <f t="shared" si="59"/>
        <v>0</v>
      </c>
      <c r="U1771" s="522">
        <f t="shared" si="75"/>
        <v>16</v>
      </c>
    </row>
    <row r="1772" spans="1:21" ht="18" hidden="1" customHeight="1" outlineLevel="3">
      <c r="A1772" s="1017"/>
      <c r="B1772" s="1018"/>
      <c r="C1772" s="1022"/>
      <c r="D1772" s="1022"/>
      <c r="E1772" s="464">
        <v>6</v>
      </c>
      <c r="F1772" s="1007"/>
      <c r="G1772" s="1008"/>
      <c r="H1772" s="143"/>
      <c r="I1772" s="96"/>
      <c r="J1772" s="5"/>
      <c r="K1772" s="87"/>
      <c r="L1772" s="5"/>
      <c r="M1772" s="88"/>
      <c r="N1772" s="87"/>
      <c r="O1772" s="5"/>
      <c r="P1772" s="88"/>
      <c r="Q1772" s="87"/>
      <c r="R1772" s="6"/>
      <c r="S1772" s="58"/>
      <c r="T1772" s="127">
        <f t="shared" si="59"/>
        <v>0</v>
      </c>
      <c r="U1772" s="522">
        <f t="shared" si="75"/>
        <v>16</v>
      </c>
    </row>
    <row r="1773" spans="1:21" ht="18" hidden="1" customHeight="1" outlineLevel="3">
      <c r="A1773" s="1017"/>
      <c r="B1773" s="1018"/>
      <c r="C1773" s="1022"/>
      <c r="D1773" s="1022"/>
      <c r="E1773" s="464">
        <v>7</v>
      </c>
      <c r="F1773" s="1007"/>
      <c r="G1773" s="1008"/>
      <c r="H1773" s="143"/>
      <c r="I1773" s="96"/>
      <c r="J1773" s="5"/>
      <c r="K1773" s="87"/>
      <c r="L1773" s="5"/>
      <c r="M1773" s="88"/>
      <c r="N1773" s="87"/>
      <c r="O1773" s="5"/>
      <c r="P1773" s="88"/>
      <c r="Q1773" s="87"/>
      <c r="R1773" s="6"/>
      <c r="S1773" s="58"/>
      <c r="T1773" s="127">
        <f t="shared" si="59"/>
        <v>0</v>
      </c>
      <c r="U1773" s="522">
        <f t="shared" si="75"/>
        <v>16</v>
      </c>
    </row>
    <row r="1774" spans="1:21" ht="18" hidden="1" customHeight="1" outlineLevel="3">
      <c r="A1774" s="1017"/>
      <c r="B1774" s="1018"/>
      <c r="C1774" s="1022"/>
      <c r="D1774" s="1022"/>
      <c r="E1774" s="464">
        <v>8</v>
      </c>
      <c r="F1774" s="1007"/>
      <c r="G1774" s="1008"/>
      <c r="H1774" s="143"/>
      <c r="I1774" s="96"/>
      <c r="J1774" s="5"/>
      <c r="K1774" s="87"/>
      <c r="L1774" s="5"/>
      <c r="M1774" s="88"/>
      <c r="N1774" s="87"/>
      <c r="O1774" s="5"/>
      <c r="P1774" s="88"/>
      <c r="Q1774" s="87"/>
      <c r="R1774" s="6"/>
      <c r="S1774" s="58"/>
      <c r="T1774" s="127">
        <f t="shared" si="59"/>
        <v>0</v>
      </c>
      <c r="U1774" s="522">
        <f t="shared" si="75"/>
        <v>16</v>
      </c>
    </row>
    <row r="1775" spans="1:21" ht="18" hidden="1" customHeight="1" outlineLevel="3">
      <c r="A1775" s="1017"/>
      <c r="B1775" s="1018"/>
      <c r="C1775" s="1022"/>
      <c r="D1775" s="1022"/>
      <c r="E1775" s="464">
        <v>9</v>
      </c>
      <c r="F1775" s="1007"/>
      <c r="G1775" s="1008"/>
      <c r="H1775" s="51"/>
      <c r="I1775" s="86"/>
      <c r="J1775" s="5"/>
      <c r="K1775" s="87"/>
      <c r="L1775" s="5"/>
      <c r="M1775" s="88"/>
      <c r="N1775" s="87"/>
      <c r="O1775" s="5"/>
      <c r="P1775" s="88"/>
      <c r="Q1775" s="87"/>
      <c r="R1775" s="6"/>
      <c r="S1775" s="58"/>
      <c r="T1775" s="127">
        <f t="shared" si="59"/>
        <v>0</v>
      </c>
      <c r="U1775" s="522">
        <f t="shared" si="75"/>
        <v>16</v>
      </c>
    </row>
    <row r="1776" spans="1:21" ht="18" hidden="1" customHeight="1" outlineLevel="3">
      <c r="A1776" s="1019"/>
      <c r="B1776" s="1020"/>
      <c r="C1776" s="1023"/>
      <c r="D1776" s="1023"/>
      <c r="E1776" s="465">
        <v>10</v>
      </c>
      <c r="F1776" s="1009"/>
      <c r="G1776" s="1010"/>
      <c r="H1776" s="89"/>
      <c r="I1776" s="90"/>
      <c r="J1776" s="91"/>
      <c r="K1776" s="92"/>
      <c r="L1776" s="91"/>
      <c r="M1776" s="93"/>
      <c r="N1776" s="92"/>
      <c r="O1776" s="91"/>
      <c r="P1776" s="93"/>
      <c r="Q1776" s="92"/>
      <c r="R1776" s="94"/>
      <c r="S1776" s="67"/>
      <c r="T1776" s="141">
        <f t="shared" si="59"/>
        <v>0</v>
      </c>
      <c r="U1776" s="522">
        <f t="shared" si="75"/>
        <v>16</v>
      </c>
    </row>
    <row r="1777" spans="1:21" ht="18" hidden="1" customHeight="1" outlineLevel="3">
      <c r="A1777" s="1015">
        <f>IF(A1289="","",A1289)</f>
        <v>17</v>
      </c>
      <c r="B1777" s="1016" t="str">
        <f>IF(B1289="","",B1289)</f>
        <v/>
      </c>
      <c r="C1777" s="1021" t="str">
        <f>IF(C1289="","",C1289)</f>
        <v/>
      </c>
      <c r="D1777" s="1021" t="str">
        <f>IF(D1289="","",D1289)</f>
        <v/>
      </c>
      <c r="E1777" s="463">
        <v>1</v>
      </c>
      <c r="F1777" s="1011"/>
      <c r="G1777" s="1012"/>
      <c r="H1777" s="81"/>
      <c r="I1777" s="82"/>
      <c r="J1777" s="46"/>
      <c r="K1777" s="83"/>
      <c r="L1777" s="46"/>
      <c r="M1777" s="84"/>
      <c r="N1777" s="83"/>
      <c r="O1777" s="46"/>
      <c r="P1777" s="84"/>
      <c r="Q1777" s="83"/>
      <c r="R1777" s="47"/>
      <c r="S1777" s="85"/>
      <c r="T1777" s="132">
        <f t="shared" si="59"/>
        <v>0</v>
      </c>
      <c r="U1777" s="522">
        <f t="shared" ref="U1777:U1786" si="76">$A$1777</f>
        <v>17</v>
      </c>
    </row>
    <row r="1778" spans="1:21" ht="18" hidden="1" customHeight="1" outlineLevel="3">
      <c r="A1778" s="1017"/>
      <c r="B1778" s="1018"/>
      <c r="C1778" s="1022"/>
      <c r="D1778" s="1022"/>
      <c r="E1778" s="464">
        <v>2</v>
      </c>
      <c r="F1778" s="1007"/>
      <c r="G1778" s="1008"/>
      <c r="H1778" s="143"/>
      <c r="I1778" s="96"/>
      <c r="J1778" s="5"/>
      <c r="K1778" s="87"/>
      <c r="L1778" s="5"/>
      <c r="M1778" s="88"/>
      <c r="N1778" s="87"/>
      <c r="O1778" s="5"/>
      <c r="P1778" s="88"/>
      <c r="Q1778" s="87"/>
      <c r="R1778" s="6"/>
      <c r="S1778" s="58"/>
      <c r="T1778" s="127">
        <f t="shared" si="59"/>
        <v>0</v>
      </c>
      <c r="U1778" s="522">
        <f t="shared" si="76"/>
        <v>17</v>
      </c>
    </row>
    <row r="1779" spans="1:21" ht="18" hidden="1" customHeight="1" outlineLevel="3">
      <c r="A1779" s="1017"/>
      <c r="B1779" s="1018"/>
      <c r="C1779" s="1022"/>
      <c r="D1779" s="1022"/>
      <c r="E1779" s="464">
        <v>3</v>
      </c>
      <c r="F1779" s="1007"/>
      <c r="G1779" s="1008"/>
      <c r="H1779" s="143"/>
      <c r="I1779" s="96"/>
      <c r="J1779" s="5"/>
      <c r="K1779" s="87"/>
      <c r="L1779" s="5"/>
      <c r="M1779" s="88"/>
      <c r="N1779" s="87"/>
      <c r="O1779" s="5"/>
      <c r="P1779" s="88"/>
      <c r="Q1779" s="87"/>
      <c r="R1779" s="6"/>
      <c r="S1779" s="58"/>
      <c r="T1779" s="127">
        <f t="shared" si="59"/>
        <v>0</v>
      </c>
      <c r="U1779" s="522">
        <f t="shared" si="76"/>
        <v>17</v>
      </c>
    </row>
    <row r="1780" spans="1:21" ht="18" hidden="1" customHeight="1" outlineLevel="3">
      <c r="A1780" s="1017"/>
      <c r="B1780" s="1018"/>
      <c r="C1780" s="1022"/>
      <c r="D1780" s="1022"/>
      <c r="E1780" s="464">
        <v>4</v>
      </c>
      <c r="F1780" s="1007"/>
      <c r="G1780" s="1008"/>
      <c r="H1780" s="143"/>
      <c r="I1780" s="96"/>
      <c r="J1780" s="5"/>
      <c r="K1780" s="87"/>
      <c r="L1780" s="5"/>
      <c r="M1780" s="88"/>
      <c r="N1780" s="87"/>
      <c r="O1780" s="5"/>
      <c r="P1780" s="88"/>
      <c r="Q1780" s="87"/>
      <c r="R1780" s="6"/>
      <c r="S1780" s="58"/>
      <c r="T1780" s="127">
        <f t="shared" si="59"/>
        <v>0</v>
      </c>
      <c r="U1780" s="522">
        <f t="shared" si="76"/>
        <v>17</v>
      </c>
    </row>
    <row r="1781" spans="1:21" ht="18" hidden="1" customHeight="1" outlineLevel="3">
      <c r="A1781" s="1017"/>
      <c r="B1781" s="1018"/>
      <c r="C1781" s="1022"/>
      <c r="D1781" s="1022"/>
      <c r="E1781" s="464">
        <v>5</v>
      </c>
      <c r="F1781" s="1007"/>
      <c r="G1781" s="1008"/>
      <c r="H1781" s="143"/>
      <c r="I1781" s="96"/>
      <c r="J1781" s="5"/>
      <c r="K1781" s="87"/>
      <c r="L1781" s="5"/>
      <c r="M1781" s="88"/>
      <c r="N1781" s="87"/>
      <c r="O1781" s="5"/>
      <c r="P1781" s="88"/>
      <c r="Q1781" s="87"/>
      <c r="R1781" s="6"/>
      <c r="S1781" s="58"/>
      <c r="T1781" s="127">
        <f t="shared" si="59"/>
        <v>0</v>
      </c>
      <c r="U1781" s="522">
        <f t="shared" si="76"/>
        <v>17</v>
      </c>
    </row>
    <row r="1782" spans="1:21" ht="18" hidden="1" customHeight="1" outlineLevel="3">
      <c r="A1782" s="1017"/>
      <c r="B1782" s="1018"/>
      <c r="C1782" s="1022"/>
      <c r="D1782" s="1022"/>
      <c r="E1782" s="464">
        <v>6</v>
      </c>
      <c r="F1782" s="1007"/>
      <c r="G1782" s="1008"/>
      <c r="H1782" s="143"/>
      <c r="I1782" s="96"/>
      <c r="J1782" s="5"/>
      <c r="K1782" s="87"/>
      <c r="L1782" s="5"/>
      <c r="M1782" s="88"/>
      <c r="N1782" s="87"/>
      <c r="O1782" s="5"/>
      <c r="P1782" s="88"/>
      <c r="Q1782" s="87"/>
      <c r="R1782" s="6"/>
      <c r="S1782" s="58"/>
      <c r="T1782" s="127">
        <f t="shared" si="59"/>
        <v>0</v>
      </c>
      <c r="U1782" s="522">
        <f t="shared" si="76"/>
        <v>17</v>
      </c>
    </row>
    <row r="1783" spans="1:21" ht="18" hidden="1" customHeight="1" outlineLevel="3">
      <c r="A1783" s="1017"/>
      <c r="B1783" s="1018"/>
      <c r="C1783" s="1022"/>
      <c r="D1783" s="1022"/>
      <c r="E1783" s="464">
        <v>7</v>
      </c>
      <c r="F1783" s="1007"/>
      <c r="G1783" s="1008"/>
      <c r="H1783" s="143"/>
      <c r="I1783" s="96"/>
      <c r="J1783" s="5"/>
      <c r="K1783" s="87"/>
      <c r="L1783" s="5"/>
      <c r="M1783" s="88"/>
      <c r="N1783" s="87"/>
      <c r="O1783" s="5"/>
      <c r="P1783" s="88"/>
      <c r="Q1783" s="87"/>
      <c r="R1783" s="6"/>
      <c r="S1783" s="58"/>
      <c r="T1783" s="127">
        <f t="shared" si="59"/>
        <v>0</v>
      </c>
      <c r="U1783" s="522">
        <f t="shared" si="76"/>
        <v>17</v>
      </c>
    </row>
    <row r="1784" spans="1:21" ht="18" hidden="1" customHeight="1" outlineLevel="3">
      <c r="A1784" s="1017"/>
      <c r="B1784" s="1018"/>
      <c r="C1784" s="1022"/>
      <c r="D1784" s="1022"/>
      <c r="E1784" s="464">
        <v>8</v>
      </c>
      <c r="F1784" s="1007"/>
      <c r="G1784" s="1008"/>
      <c r="H1784" s="143"/>
      <c r="I1784" s="96"/>
      <c r="J1784" s="5"/>
      <c r="K1784" s="87"/>
      <c r="L1784" s="5"/>
      <c r="M1784" s="88"/>
      <c r="N1784" s="87"/>
      <c r="O1784" s="5"/>
      <c r="P1784" s="88"/>
      <c r="Q1784" s="87"/>
      <c r="R1784" s="6"/>
      <c r="S1784" s="58"/>
      <c r="T1784" s="127">
        <f t="shared" si="59"/>
        <v>0</v>
      </c>
      <c r="U1784" s="522">
        <f t="shared" si="76"/>
        <v>17</v>
      </c>
    </row>
    <row r="1785" spans="1:21" ht="18" hidden="1" customHeight="1" outlineLevel="3">
      <c r="A1785" s="1017"/>
      <c r="B1785" s="1018"/>
      <c r="C1785" s="1022"/>
      <c r="D1785" s="1022"/>
      <c r="E1785" s="464">
        <v>9</v>
      </c>
      <c r="F1785" s="1007"/>
      <c r="G1785" s="1008"/>
      <c r="H1785" s="51"/>
      <c r="I1785" s="86"/>
      <c r="J1785" s="5"/>
      <c r="K1785" s="87"/>
      <c r="L1785" s="5"/>
      <c r="M1785" s="88"/>
      <c r="N1785" s="87"/>
      <c r="O1785" s="5"/>
      <c r="P1785" s="88"/>
      <c r="Q1785" s="87"/>
      <c r="R1785" s="6"/>
      <c r="S1785" s="58"/>
      <c r="T1785" s="127">
        <f t="shared" si="59"/>
        <v>0</v>
      </c>
      <c r="U1785" s="522">
        <f t="shared" si="76"/>
        <v>17</v>
      </c>
    </row>
    <row r="1786" spans="1:21" ht="18" hidden="1" customHeight="1" outlineLevel="3">
      <c r="A1786" s="1019"/>
      <c r="B1786" s="1020"/>
      <c r="C1786" s="1023"/>
      <c r="D1786" s="1023"/>
      <c r="E1786" s="465">
        <v>10</v>
      </c>
      <c r="F1786" s="1009"/>
      <c r="G1786" s="1010"/>
      <c r="H1786" s="89"/>
      <c r="I1786" s="90"/>
      <c r="J1786" s="91"/>
      <c r="K1786" s="92"/>
      <c r="L1786" s="91"/>
      <c r="M1786" s="93"/>
      <c r="N1786" s="92"/>
      <c r="O1786" s="91"/>
      <c r="P1786" s="93"/>
      <c r="Q1786" s="92"/>
      <c r="R1786" s="94"/>
      <c r="S1786" s="67"/>
      <c r="T1786" s="141">
        <f t="shared" si="59"/>
        <v>0</v>
      </c>
      <c r="U1786" s="522">
        <f t="shared" si="76"/>
        <v>17</v>
      </c>
    </row>
    <row r="1787" spans="1:21" ht="18" hidden="1" customHeight="1" outlineLevel="3">
      <c r="A1787" s="1015">
        <f>IF(A1369="","",A1369)</f>
        <v>18</v>
      </c>
      <c r="B1787" s="1016" t="str">
        <f>IF(B1369="","",B1369)</f>
        <v/>
      </c>
      <c r="C1787" s="1021" t="str">
        <f>IF(C1369="","",C1369)</f>
        <v/>
      </c>
      <c r="D1787" s="1021" t="str">
        <f>IF(D1369="","",D1369)</f>
        <v/>
      </c>
      <c r="E1787" s="463">
        <v>1</v>
      </c>
      <c r="F1787" s="1011"/>
      <c r="G1787" s="1012"/>
      <c r="H1787" s="81"/>
      <c r="I1787" s="82"/>
      <c r="J1787" s="46"/>
      <c r="K1787" s="83"/>
      <c r="L1787" s="46"/>
      <c r="M1787" s="84"/>
      <c r="N1787" s="83"/>
      <c r="O1787" s="46"/>
      <c r="P1787" s="84"/>
      <c r="Q1787" s="83"/>
      <c r="R1787" s="47"/>
      <c r="S1787" s="85"/>
      <c r="T1787" s="132">
        <f t="shared" si="59"/>
        <v>0</v>
      </c>
      <c r="U1787" s="522">
        <f t="shared" ref="U1787:U1796" si="77">$A$1787</f>
        <v>18</v>
      </c>
    </row>
    <row r="1788" spans="1:21" ht="18" hidden="1" customHeight="1" outlineLevel="3">
      <c r="A1788" s="1017"/>
      <c r="B1788" s="1018"/>
      <c r="C1788" s="1022"/>
      <c r="D1788" s="1022"/>
      <c r="E1788" s="464">
        <v>2</v>
      </c>
      <c r="F1788" s="1007"/>
      <c r="G1788" s="1008"/>
      <c r="H1788" s="143"/>
      <c r="I1788" s="96"/>
      <c r="J1788" s="5"/>
      <c r="K1788" s="87"/>
      <c r="L1788" s="5"/>
      <c r="M1788" s="88"/>
      <c r="N1788" s="87"/>
      <c r="O1788" s="5"/>
      <c r="P1788" s="88"/>
      <c r="Q1788" s="87"/>
      <c r="R1788" s="6"/>
      <c r="S1788" s="58"/>
      <c r="T1788" s="127">
        <f t="shared" si="59"/>
        <v>0</v>
      </c>
      <c r="U1788" s="522">
        <f t="shared" si="77"/>
        <v>18</v>
      </c>
    </row>
    <row r="1789" spans="1:21" ht="18" hidden="1" customHeight="1" outlineLevel="3">
      <c r="A1789" s="1017"/>
      <c r="B1789" s="1018"/>
      <c r="C1789" s="1022"/>
      <c r="D1789" s="1022"/>
      <c r="E1789" s="464">
        <v>3</v>
      </c>
      <c r="F1789" s="1007"/>
      <c r="G1789" s="1008"/>
      <c r="H1789" s="143"/>
      <c r="I1789" s="96"/>
      <c r="J1789" s="5"/>
      <c r="K1789" s="87"/>
      <c r="L1789" s="5"/>
      <c r="M1789" s="88"/>
      <c r="N1789" s="87"/>
      <c r="O1789" s="5"/>
      <c r="P1789" s="88"/>
      <c r="Q1789" s="87"/>
      <c r="R1789" s="6"/>
      <c r="S1789" s="58"/>
      <c r="T1789" s="127">
        <f t="shared" si="59"/>
        <v>0</v>
      </c>
      <c r="U1789" s="522">
        <f t="shared" si="77"/>
        <v>18</v>
      </c>
    </row>
    <row r="1790" spans="1:21" ht="18" hidden="1" customHeight="1" outlineLevel="3">
      <c r="A1790" s="1017"/>
      <c r="B1790" s="1018"/>
      <c r="C1790" s="1022"/>
      <c r="D1790" s="1022"/>
      <c r="E1790" s="464">
        <v>4</v>
      </c>
      <c r="F1790" s="1007"/>
      <c r="G1790" s="1008"/>
      <c r="H1790" s="143"/>
      <c r="I1790" s="96"/>
      <c r="J1790" s="5"/>
      <c r="K1790" s="87"/>
      <c r="L1790" s="5"/>
      <c r="M1790" s="88"/>
      <c r="N1790" s="87"/>
      <c r="O1790" s="5"/>
      <c r="P1790" s="88"/>
      <c r="Q1790" s="87"/>
      <c r="R1790" s="6"/>
      <c r="S1790" s="58"/>
      <c r="T1790" s="127">
        <f t="shared" si="59"/>
        <v>0</v>
      </c>
      <c r="U1790" s="522">
        <f t="shared" si="77"/>
        <v>18</v>
      </c>
    </row>
    <row r="1791" spans="1:21" ht="18" hidden="1" customHeight="1" outlineLevel="3">
      <c r="A1791" s="1017"/>
      <c r="B1791" s="1018"/>
      <c r="C1791" s="1022"/>
      <c r="D1791" s="1022"/>
      <c r="E1791" s="464">
        <v>5</v>
      </c>
      <c r="F1791" s="1007"/>
      <c r="G1791" s="1008"/>
      <c r="H1791" s="143"/>
      <c r="I1791" s="96"/>
      <c r="J1791" s="5"/>
      <c r="K1791" s="87"/>
      <c r="L1791" s="5"/>
      <c r="M1791" s="88"/>
      <c r="N1791" s="87"/>
      <c r="O1791" s="5"/>
      <c r="P1791" s="88"/>
      <c r="Q1791" s="87"/>
      <c r="R1791" s="6"/>
      <c r="S1791" s="58"/>
      <c r="T1791" s="127">
        <f t="shared" si="59"/>
        <v>0</v>
      </c>
      <c r="U1791" s="522">
        <f t="shared" si="77"/>
        <v>18</v>
      </c>
    </row>
    <row r="1792" spans="1:21" ht="18" hidden="1" customHeight="1" outlineLevel="3">
      <c r="A1792" s="1017"/>
      <c r="B1792" s="1018"/>
      <c r="C1792" s="1022"/>
      <c r="D1792" s="1022"/>
      <c r="E1792" s="464">
        <v>6</v>
      </c>
      <c r="F1792" s="1007"/>
      <c r="G1792" s="1008"/>
      <c r="H1792" s="143"/>
      <c r="I1792" s="96"/>
      <c r="J1792" s="5"/>
      <c r="K1792" s="87"/>
      <c r="L1792" s="5"/>
      <c r="M1792" s="88"/>
      <c r="N1792" s="87"/>
      <c r="O1792" s="5"/>
      <c r="P1792" s="88"/>
      <c r="Q1792" s="87"/>
      <c r="R1792" s="6"/>
      <c r="S1792" s="58"/>
      <c r="T1792" s="127">
        <f t="shared" si="59"/>
        <v>0</v>
      </c>
      <c r="U1792" s="522">
        <f t="shared" si="77"/>
        <v>18</v>
      </c>
    </row>
    <row r="1793" spans="1:21" ht="18" hidden="1" customHeight="1" outlineLevel="3">
      <c r="A1793" s="1017"/>
      <c r="B1793" s="1018"/>
      <c r="C1793" s="1022"/>
      <c r="D1793" s="1022"/>
      <c r="E1793" s="464">
        <v>7</v>
      </c>
      <c r="F1793" s="1007"/>
      <c r="G1793" s="1008"/>
      <c r="H1793" s="143"/>
      <c r="I1793" s="96"/>
      <c r="J1793" s="5"/>
      <c r="K1793" s="87"/>
      <c r="L1793" s="5"/>
      <c r="M1793" s="88"/>
      <c r="N1793" s="87"/>
      <c r="O1793" s="5"/>
      <c r="P1793" s="88"/>
      <c r="Q1793" s="87"/>
      <c r="R1793" s="6"/>
      <c r="S1793" s="58"/>
      <c r="T1793" s="127">
        <f t="shared" si="59"/>
        <v>0</v>
      </c>
      <c r="U1793" s="522">
        <f t="shared" si="77"/>
        <v>18</v>
      </c>
    </row>
    <row r="1794" spans="1:21" ht="18" hidden="1" customHeight="1" outlineLevel="3">
      <c r="A1794" s="1017"/>
      <c r="B1794" s="1018"/>
      <c r="C1794" s="1022"/>
      <c r="D1794" s="1022"/>
      <c r="E1794" s="464">
        <v>8</v>
      </c>
      <c r="F1794" s="1007"/>
      <c r="G1794" s="1008"/>
      <c r="H1794" s="143"/>
      <c r="I1794" s="96"/>
      <c r="J1794" s="5"/>
      <c r="K1794" s="87"/>
      <c r="L1794" s="5"/>
      <c r="M1794" s="88"/>
      <c r="N1794" s="87"/>
      <c r="O1794" s="5"/>
      <c r="P1794" s="88"/>
      <c r="Q1794" s="87"/>
      <c r="R1794" s="6"/>
      <c r="S1794" s="58"/>
      <c r="T1794" s="127">
        <f t="shared" si="59"/>
        <v>0</v>
      </c>
      <c r="U1794" s="522">
        <f t="shared" si="77"/>
        <v>18</v>
      </c>
    </row>
    <row r="1795" spans="1:21" ht="18" hidden="1" customHeight="1" outlineLevel="3">
      <c r="A1795" s="1017"/>
      <c r="B1795" s="1018"/>
      <c r="C1795" s="1022"/>
      <c r="D1795" s="1022"/>
      <c r="E1795" s="464">
        <v>9</v>
      </c>
      <c r="F1795" s="1007"/>
      <c r="G1795" s="1008"/>
      <c r="H1795" s="51"/>
      <c r="I1795" s="86"/>
      <c r="J1795" s="5"/>
      <c r="K1795" s="87"/>
      <c r="L1795" s="5"/>
      <c r="M1795" s="88"/>
      <c r="N1795" s="87"/>
      <c r="O1795" s="5"/>
      <c r="P1795" s="88"/>
      <c r="Q1795" s="87"/>
      <c r="R1795" s="6"/>
      <c r="S1795" s="58"/>
      <c r="T1795" s="127">
        <f t="shared" si="59"/>
        <v>0</v>
      </c>
      <c r="U1795" s="522">
        <f t="shared" si="77"/>
        <v>18</v>
      </c>
    </row>
    <row r="1796" spans="1:21" ht="18" hidden="1" customHeight="1" outlineLevel="3">
      <c r="A1796" s="1019"/>
      <c r="B1796" s="1020"/>
      <c r="C1796" s="1023"/>
      <c r="D1796" s="1023"/>
      <c r="E1796" s="465">
        <v>10</v>
      </c>
      <c r="F1796" s="1009"/>
      <c r="G1796" s="1010"/>
      <c r="H1796" s="89"/>
      <c r="I1796" s="90"/>
      <c r="J1796" s="91"/>
      <c r="K1796" s="92"/>
      <c r="L1796" s="91"/>
      <c r="M1796" s="93"/>
      <c r="N1796" s="92"/>
      <c r="O1796" s="91"/>
      <c r="P1796" s="93"/>
      <c r="Q1796" s="92"/>
      <c r="R1796" s="94"/>
      <c r="S1796" s="67"/>
      <c r="T1796" s="141">
        <f t="shared" si="59"/>
        <v>0</v>
      </c>
      <c r="U1796" s="522">
        <f t="shared" si="77"/>
        <v>18</v>
      </c>
    </row>
    <row r="1797" spans="1:21" ht="18" hidden="1" customHeight="1" outlineLevel="3">
      <c r="A1797" s="1015">
        <f>IF(A1449="","",A1449)</f>
        <v>19</v>
      </c>
      <c r="B1797" s="1016" t="str">
        <f>IF(B1449="","",B1449)</f>
        <v/>
      </c>
      <c r="C1797" s="1021" t="str">
        <f>IF(C1449="","",C1449)</f>
        <v/>
      </c>
      <c r="D1797" s="1021" t="str">
        <f>IF(D1449="","",D1449)</f>
        <v/>
      </c>
      <c r="E1797" s="463">
        <v>1</v>
      </c>
      <c r="F1797" s="1011"/>
      <c r="G1797" s="1012"/>
      <c r="H1797" s="81"/>
      <c r="I1797" s="82"/>
      <c r="J1797" s="46"/>
      <c r="K1797" s="83"/>
      <c r="L1797" s="46"/>
      <c r="M1797" s="84"/>
      <c r="N1797" s="83"/>
      <c r="O1797" s="46"/>
      <c r="P1797" s="84"/>
      <c r="Q1797" s="83"/>
      <c r="R1797" s="47"/>
      <c r="S1797" s="48"/>
      <c r="T1797" s="132">
        <f t="shared" si="59"/>
        <v>0</v>
      </c>
      <c r="U1797" s="522">
        <f t="shared" ref="U1797:U1806" si="78">$A$1797</f>
        <v>19</v>
      </c>
    </row>
    <row r="1798" spans="1:21" ht="18" hidden="1" customHeight="1" outlineLevel="3">
      <c r="A1798" s="1017"/>
      <c r="B1798" s="1018"/>
      <c r="C1798" s="1022"/>
      <c r="D1798" s="1022"/>
      <c r="E1798" s="464">
        <v>2</v>
      </c>
      <c r="F1798" s="1007"/>
      <c r="G1798" s="1008"/>
      <c r="H1798" s="143"/>
      <c r="I1798" s="96"/>
      <c r="J1798" s="5"/>
      <c r="K1798" s="87"/>
      <c r="L1798" s="5"/>
      <c r="M1798" s="88"/>
      <c r="N1798" s="87"/>
      <c r="O1798" s="5"/>
      <c r="P1798" s="88"/>
      <c r="Q1798" s="87"/>
      <c r="R1798" s="6"/>
      <c r="S1798" s="7"/>
      <c r="T1798" s="127">
        <f t="shared" si="59"/>
        <v>0</v>
      </c>
      <c r="U1798" s="522">
        <f t="shared" si="78"/>
        <v>19</v>
      </c>
    </row>
    <row r="1799" spans="1:21" ht="18" hidden="1" customHeight="1" outlineLevel="3">
      <c r="A1799" s="1017"/>
      <c r="B1799" s="1018"/>
      <c r="C1799" s="1022"/>
      <c r="D1799" s="1022"/>
      <c r="E1799" s="464">
        <v>3</v>
      </c>
      <c r="F1799" s="1007"/>
      <c r="G1799" s="1008"/>
      <c r="H1799" s="143"/>
      <c r="I1799" s="96"/>
      <c r="J1799" s="5"/>
      <c r="K1799" s="87"/>
      <c r="L1799" s="5"/>
      <c r="M1799" s="88"/>
      <c r="N1799" s="87"/>
      <c r="O1799" s="5"/>
      <c r="P1799" s="88"/>
      <c r="Q1799" s="87"/>
      <c r="R1799" s="6"/>
      <c r="S1799" s="7"/>
      <c r="T1799" s="127">
        <f t="shared" si="59"/>
        <v>0</v>
      </c>
      <c r="U1799" s="522">
        <f t="shared" si="78"/>
        <v>19</v>
      </c>
    </row>
    <row r="1800" spans="1:21" ht="18" hidden="1" customHeight="1" outlineLevel="3">
      <c r="A1800" s="1017"/>
      <c r="B1800" s="1018"/>
      <c r="C1800" s="1022"/>
      <c r="D1800" s="1022"/>
      <c r="E1800" s="464">
        <v>4</v>
      </c>
      <c r="F1800" s="1007"/>
      <c r="G1800" s="1008"/>
      <c r="H1800" s="143"/>
      <c r="I1800" s="96"/>
      <c r="J1800" s="5"/>
      <c r="K1800" s="87"/>
      <c r="L1800" s="5"/>
      <c r="M1800" s="88"/>
      <c r="N1800" s="87"/>
      <c r="O1800" s="5"/>
      <c r="P1800" s="88"/>
      <c r="Q1800" s="87"/>
      <c r="R1800" s="6"/>
      <c r="S1800" s="7"/>
      <c r="T1800" s="127">
        <f t="shared" si="59"/>
        <v>0</v>
      </c>
      <c r="U1800" s="522">
        <f t="shared" si="78"/>
        <v>19</v>
      </c>
    </row>
    <row r="1801" spans="1:21" ht="18" hidden="1" customHeight="1" outlineLevel="3">
      <c r="A1801" s="1017"/>
      <c r="B1801" s="1018"/>
      <c r="C1801" s="1022"/>
      <c r="D1801" s="1022"/>
      <c r="E1801" s="464">
        <v>5</v>
      </c>
      <c r="F1801" s="1007"/>
      <c r="G1801" s="1008"/>
      <c r="H1801" s="143"/>
      <c r="I1801" s="96"/>
      <c r="J1801" s="5"/>
      <c r="K1801" s="87"/>
      <c r="L1801" s="5"/>
      <c r="M1801" s="88"/>
      <c r="N1801" s="87"/>
      <c r="O1801" s="5"/>
      <c r="P1801" s="88"/>
      <c r="Q1801" s="87"/>
      <c r="R1801" s="6"/>
      <c r="S1801" s="7"/>
      <c r="T1801" s="127">
        <f t="shared" si="59"/>
        <v>0</v>
      </c>
      <c r="U1801" s="522">
        <f t="shared" si="78"/>
        <v>19</v>
      </c>
    </row>
    <row r="1802" spans="1:21" ht="18" hidden="1" customHeight="1" outlineLevel="3">
      <c r="A1802" s="1017"/>
      <c r="B1802" s="1018"/>
      <c r="C1802" s="1022"/>
      <c r="D1802" s="1022"/>
      <c r="E1802" s="464">
        <v>6</v>
      </c>
      <c r="F1802" s="1007"/>
      <c r="G1802" s="1008"/>
      <c r="H1802" s="143"/>
      <c r="I1802" s="96"/>
      <c r="J1802" s="5"/>
      <c r="K1802" s="87"/>
      <c r="L1802" s="5"/>
      <c r="M1802" s="88"/>
      <c r="N1802" s="87"/>
      <c r="O1802" s="5"/>
      <c r="P1802" s="88"/>
      <c r="Q1802" s="87"/>
      <c r="R1802" s="6"/>
      <c r="S1802" s="7"/>
      <c r="T1802" s="127">
        <f t="shared" si="59"/>
        <v>0</v>
      </c>
      <c r="U1802" s="522">
        <f t="shared" si="78"/>
        <v>19</v>
      </c>
    </row>
    <row r="1803" spans="1:21" ht="18" hidden="1" customHeight="1" outlineLevel="3">
      <c r="A1803" s="1017"/>
      <c r="B1803" s="1018"/>
      <c r="C1803" s="1022"/>
      <c r="D1803" s="1022"/>
      <c r="E1803" s="464">
        <v>7</v>
      </c>
      <c r="F1803" s="1007"/>
      <c r="G1803" s="1008"/>
      <c r="H1803" s="143"/>
      <c r="I1803" s="96"/>
      <c r="J1803" s="5"/>
      <c r="K1803" s="87"/>
      <c r="L1803" s="5"/>
      <c r="M1803" s="88"/>
      <c r="N1803" s="87"/>
      <c r="O1803" s="5"/>
      <c r="P1803" s="88"/>
      <c r="Q1803" s="87"/>
      <c r="R1803" s="6"/>
      <c r="S1803" s="7"/>
      <c r="T1803" s="127">
        <f t="shared" si="59"/>
        <v>0</v>
      </c>
      <c r="U1803" s="522">
        <f t="shared" si="78"/>
        <v>19</v>
      </c>
    </row>
    <row r="1804" spans="1:21" ht="18" hidden="1" customHeight="1" outlineLevel="3">
      <c r="A1804" s="1017"/>
      <c r="B1804" s="1018"/>
      <c r="C1804" s="1022"/>
      <c r="D1804" s="1022"/>
      <c r="E1804" s="464">
        <v>8</v>
      </c>
      <c r="F1804" s="1007"/>
      <c r="G1804" s="1008"/>
      <c r="H1804" s="143"/>
      <c r="I1804" s="96"/>
      <c r="J1804" s="5"/>
      <c r="K1804" s="87"/>
      <c r="L1804" s="5"/>
      <c r="M1804" s="88"/>
      <c r="N1804" s="87"/>
      <c r="O1804" s="5"/>
      <c r="P1804" s="88"/>
      <c r="Q1804" s="87"/>
      <c r="R1804" s="6"/>
      <c r="S1804" s="7"/>
      <c r="T1804" s="127">
        <f t="shared" si="59"/>
        <v>0</v>
      </c>
      <c r="U1804" s="522">
        <f t="shared" si="78"/>
        <v>19</v>
      </c>
    </row>
    <row r="1805" spans="1:21" ht="18" hidden="1" customHeight="1" outlineLevel="3">
      <c r="A1805" s="1017"/>
      <c r="B1805" s="1018"/>
      <c r="C1805" s="1022"/>
      <c r="D1805" s="1022"/>
      <c r="E1805" s="464">
        <v>9</v>
      </c>
      <c r="F1805" s="1007"/>
      <c r="G1805" s="1008"/>
      <c r="H1805" s="51"/>
      <c r="I1805" s="86"/>
      <c r="J1805" s="56"/>
      <c r="K1805" s="87"/>
      <c r="L1805" s="5"/>
      <c r="M1805" s="88"/>
      <c r="N1805" s="87"/>
      <c r="O1805" s="5"/>
      <c r="P1805" s="88"/>
      <c r="Q1805" s="87"/>
      <c r="R1805" s="6"/>
      <c r="S1805" s="58"/>
      <c r="T1805" s="127">
        <f t="shared" si="59"/>
        <v>0</v>
      </c>
      <c r="U1805" s="522">
        <f t="shared" si="78"/>
        <v>19</v>
      </c>
    </row>
    <row r="1806" spans="1:21" ht="18" hidden="1" customHeight="1" outlineLevel="3">
      <c r="A1806" s="1019"/>
      <c r="B1806" s="1020"/>
      <c r="C1806" s="1023"/>
      <c r="D1806" s="1023"/>
      <c r="E1806" s="465">
        <v>10</v>
      </c>
      <c r="F1806" s="1009"/>
      <c r="G1806" s="1010"/>
      <c r="H1806" s="89"/>
      <c r="I1806" s="90"/>
      <c r="J1806" s="65"/>
      <c r="K1806" s="92"/>
      <c r="L1806" s="91"/>
      <c r="M1806" s="93"/>
      <c r="N1806" s="92"/>
      <c r="O1806" s="91"/>
      <c r="P1806" s="93"/>
      <c r="Q1806" s="92"/>
      <c r="R1806" s="94"/>
      <c r="S1806" s="67"/>
      <c r="T1806" s="141">
        <f t="shared" si="59"/>
        <v>0</v>
      </c>
      <c r="U1806" s="522">
        <f t="shared" si="78"/>
        <v>19</v>
      </c>
    </row>
    <row r="1807" spans="1:21" ht="18" hidden="1" customHeight="1" outlineLevel="3">
      <c r="A1807" s="1015">
        <f>IF(A1529="","",A1529)</f>
        <v>20</v>
      </c>
      <c r="B1807" s="1016" t="str">
        <f>IF(B1529="","",B1529)</f>
        <v/>
      </c>
      <c r="C1807" s="1021" t="str">
        <f>IF(C1529="","",C1529)</f>
        <v/>
      </c>
      <c r="D1807" s="1021" t="str">
        <f>IF(D1529="","",D1529)</f>
        <v/>
      </c>
      <c r="E1807" s="463">
        <v>1</v>
      </c>
      <c r="F1807" s="1011"/>
      <c r="G1807" s="1012"/>
      <c r="H1807" s="81"/>
      <c r="I1807" s="82"/>
      <c r="J1807" s="46"/>
      <c r="K1807" s="83"/>
      <c r="L1807" s="46"/>
      <c r="M1807" s="84"/>
      <c r="N1807" s="83"/>
      <c r="O1807" s="46"/>
      <c r="P1807" s="84"/>
      <c r="Q1807" s="83"/>
      <c r="R1807" s="47"/>
      <c r="S1807" s="48"/>
      <c r="T1807" s="132">
        <f t="shared" si="59"/>
        <v>0</v>
      </c>
      <c r="U1807" s="522">
        <f t="shared" ref="U1807:U1816" si="79">$A$1807</f>
        <v>20</v>
      </c>
    </row>
    <row r="1808" spans="1:21" ht="18" hidden="1" customHeight="1" outlineLevel="3">
      <c r="A1808" s="1017"/>
      <c r="B1808" s="1018"/>
      <c r="C1808" s="1022"/>
      <c r="D1808" s="1022"/>
      <c r="E1808" s="464">
        <v>2</v>
      </c>
      <c r="F1808" s="1007"/>
      <c r="G1808" s="1008"/>
      <c r="H1808" s="143"/>
      <c r="I1808" s="96"/>
      <c r="J1808" s="5"/>
      <c r="K1808" s="87"/>
      <c r="L1808" s="5"/>
      <c r="M1808" s="88"/>
      <c r="N1808" s="87"/>
      <c r="O1808" s="5"/>
      <c r="P1808" s="88"/>
      <c r="Q1808" s="87"/>
      <c r="R1808" s="6"/>
      <c r="S1808" s="7"/>
      <c r="T1808" s="127">
        <f t="shared" si="59"/>
        <v>0</v>
      </c>
      <c r="U1808" s="522">
        <f t="shared" si="79"/>
        <v>20</v>
      </c>
    </row>
    <row r="1809" spans="1:26" ht="18" hidden="1" customHeight="1" outlineLevel="3">
      <c r="A1809" s="1017"/>
      <c r="B1809" s="1018"/>
      <c r="C1809" s="1022"/>
      <c r="D1809" s="1022"/>
      <c r="E1809" s="464">
        <v>3</v>
      </c>
      <c r="F1809" s="1007"/>
      <c r="G1809" s="1008"/>
      <c r="H1809" s="143"/>
      <c r="I1809" s="96"/>
      <c r="J1809" s="5"/>
      <c r="K1809" s="87"/>
      <c r="L1809" s="5"/>
      <c r="M1809" s="88"/>
      <c r="N1809" s="87"/>
      <c r="O1809" s="5"/>
      <c r="P1809" s="88"/>
      <c r="Q1809" s="87"/>
      <c r="R1809" s="6"/>
      <c r="S1809" s="7"/>
      <c r="T1809" s="127">
        <f t="shared" si="59"/>
        <v>0</v>
      </c>
      <c r="U1809" s="522">
        <f t="shared" si="79"/>
        <v>20</v>
      </c>
    </row>
    <row r="1810" spans="1:26" ht="18" hidden="1" customHeight="1" outlineLevel="3">
      <c r="A1810" s="1017"/>
      <c r="B1810" s="1018"/>
      <c r="C1810" s="1022"/>
      <c r="D1810" s="1022"/>
      <c r="E1810" s="464">
        <v>4</v>
      </c>
      <c r="F1810" s="1007"/>
      <c r="G1810" s="1008"/>
      <c r="H1810" s="143"/>
      <c r="I1810" s="96"/>
      <c r="J1810" s="5"/>
      <c r="K1810" s="87"/>
      <c r="L1810" s="5"/>
      <c r="M1810" s="88"/>
      <c r="N1810" s="87"/>
      <c r="O1810" s="5"/>
      <c r="P1810" s="88"/>
      <c r="Q1810" s="87"/>
      <c r="R1810" s="6"/>
      <c r="S1810" s="7"/>
      <c r="T1810" s="127">
        <f t="shared" si="59"/>
        <v>0</v>
      </c>
      <c r="U1810" s="522">
        <f t="shared" si="79"/>
        <v>20</v>
      </c>
    </row>
    <row r="1811" spans="1:26" ht="18" hidden="1" customHeight="1" outlineLevel="3">
      <c r="A1811" s="1017"/>
      <c r="B1811" s="1018"/>
      <c r="C1811" s="1022"/>
      <c r="D1811" s="1022"/>
      <c r="E1811" s="464">
        <v>5</v>
      </c>
      <c r="F1811" s="1007"/>
      <c r="G1811" s="1008"/>
      <c r="H1811" s="143"/>
      <c r="I1811" s="96"/>
      <c r="J1811" s="5"/>
      <c r="K1811" s="87"/>
      <c r="L1811" s="5"/>
      <c r="M1811" s="88"/>
      <c r="N1811" s="87"/>
      <c r="O1811" s="5"/>
      <c r="P1811" s="88"/>
      <c r="Q1811" s="87"/>
      <c r="R1811" s="6"/>
      <c r="S1811" s="7"/>
      <c r="T1811" s="127">
        <f t="shared" si="59"/>
        <v>0</v>
      </c>
      <c r="U1811" s="522">
        <f t="shared" si="79"/>
        <v>20</v>
      </c>
    </row>
    <row r="1812" spans="1:26" ht="18" hidden="1" customHeight="1" outlineLevel="3">
      <c r="A1812" s="1017"/>
      <c r="B1812" s="1018"/>
      <c r="C1812" s="1022"/>
      <c r="D1812" s="1022"/>
      <c r="E1812" s="464">
        <v>6</v>
      </c>
      <c r="F1812" s="1007"/>
      <c r="G1812" s="1008"/>
      <c r="H1812" s="143"/>
      <c r="I1812" s="96"/>
      <c r="J1812" s="5"/>
      <c r="K1812" s="87"/>
      <c r="L1812" s="5"/>
      <c r="M1812" s="88"/>
      <c r="N1812" s="87"/>
      <c r="O1812" s="5"/>
      <c r="P1812" s="88"/>
      <c r="Q1812" s="87"/>
      <c r="R1812" s="6"/>
      <c r="S1812" s="7"/>
      <c r="T1812" s="127">
        <f t="shared" si="59"/>
        <v>0</v>
      </c>
      <c r="U1812" s="522">
        <f t="shared" si="79"/>
        <v>20</v>
      </c>
    </row>
    <row r="1813" spans="1:26" ht="18" hidden="1" customHeight="1" outlineLevel="3">
      <c r="A1813" s="1017"/>
      <c r="B1813" s="1018"/>
      <c r="C1813" s="1022"/>
      <c r="D1813" s="1022"/>
      <c r="E1813" s="464">
        <v>7</v>
      </c>
      <c r="F1813" s="1007"/>
      <c r="G1813" s="1008"/>
      <c r="H1813" s="143"/>
      <c r="I1813" s="96"/>
      <c r="J1813" s="5"/>
      <c r="K1813" s="87"/>
      <c r="L1813" s="5"/>
      <c r="M1813" s="88"/>
      <c r="N1813" s="87"/>
      <c r="O1813" s="5"/>
      <c r="P1813" s="88"/>
      <c r="Q1813" s="87"/>
      <c r="R1813" s="6"/>
      <c r="S1813" s="7"/>
      <c r="T1813" s="127">
        <f t="shared" si="59"/>
        <v>0</v>
      </c>
      <c r="U1813" s="522">
        <f t="shared" si="79"/>
        <v>20</v>
      </c>
    </row>
    <row r="1814" spans="1:26" ht="18" hidden="1" customHeight="1" outlineLevel="3">
      <c r="A1814" s="1017"/>
      <c r="B1814" s="1018"/>
      <c r="C1814" s="1022"/>
      <c r="D1814" s="1022"/>
      <c r="E1814" s="464">
        <v>8</v>
      </c>
      <c r="F1814" s="1007"/>
      <c r="G1814" s="1008"/>
      <c r="H1814" s="143"/>
      <c r="I1814" s="96"/>
      <c r="J1814" s="5"/>
      <c r="K1814" s="87"/>
      <c r="L1814" s="5"/>
      <c r="M1814" s="88"/>
      <c r="N1814" s="87"/>
      <c r="O1814" s="5"/>
      <c r="P1814" s="88"/>
      <c r="Q1814" s="87"/>
      <c r="R1814" s="6"/>
      <c r="S1814" s="7"/>
      <c r="T1814" s="127">
        <f t="shared" si="59"/>
        <v>0</v>
      </c>
      <c r="U1814" s="522">
        <f t="shared" si="79"/>
        <v>20</v>
      </c>
    </row>
    <row r="1815" spans="1:26" ht="18" hidden="1" customHeight="1" outlineLevel="3">
      <c r="A1815" s="1017"/>
      <c r="B1815" s="1018"/>
      <c r="C1815" s="1022"/>
      <c r="D1815" s="1022"/>
      <c r="E1815" s="464">
        <v>9</v>
      </c>
      <c r="F1815" s="1007"/>
      <c r="G1815" s="1008"/>
      <c r="H1815" s="51"/>
      <c r="I1815" s="86"/>
      <c r="J1815" s="56"/>
      <c r="K1815" s="87"/>
      <c r="L1815" s="5"/>
      <c r="M1815" s="88"/>
      <c r="N1815" s="87"/>
      <c r="O1815" s="5"/>
      <c r="P1815" s="88"/>
      <c r="Q1815" s="87"/>
      <c r="R1815" s="6"/>
      <c r="S1815" s="58"/>
      <c r="T1815" s="127">
        <f t="shared" si="59"/>
        <v>0</v>
      </c>
      <c r="U1815" s="522">
        <f t="shared" si="79"/>
        <v>20</v>
      </c>
    </row>
    <row r="1816" spans="1:26" ht="18" hidden="1" customHeight="1" outlineLevel="3">
      <c r="A1816" s="1019"/>
      <c r="B1816" s="1020"/>
      <c r="C1816" s="1023"/>
      <c r="D1816" s="1023"/>
      <c r="E1816" s="465">
        <v>10</v>
      </c>
      <c r="F1816" s="1009"/>
      <c r="G1816" s="1010"/>
      <c r="H1816" s="89"/>
      <c r="I1816" s="90"/>
      <c r="J1816" s="65"/>
      <c r="K1816" s="92"/>
      <c r="L1816" s="91"/>
      <c r="M1816" s="93"/>
      <c r="N1816" s="92"/>
      <c r="O1816" s="91"/>
      <c r="P1816" s="93"/>
      <c r="Q1816" s="92"/>
      <c r="R1816" s="94"/>
      <c r="S1816" s="67"/>
      <c r="T1816" s="141">
        <f t="shared" si="59"/>
        <v>0</v>
      </c>
      <c r="U1816" s="522">
        <f t="shared" si="79"/>
        <v>20</v>
      </c>
    </row>
    <row r="1817" spans="1:26" ht="18" customHeight="1" collapsed="1"/>
    <row r="1819" spans="1:26" s="17" customFormat="1" ht="16.5">
      <c r="A1819" s="103"/>
      <c r="B1819" s="103"/>
      <c r="C1819" s="103"/>
      <c r="D1819" s="103"/>
      <c r="E1819" s="103" t="s">
        <v>275</v>
      </c>
      <c r="F1819" s="103"/>
      <c r="G1819" s="103"/>
      <c r="T1819" s="29"/>
      <c r="U1819" s="522"/>
      <c r="Z1819" s="144"/>
    </row>
    <row r="1820" spans="1:26" s="17" customFormat="1">
      <c r="A1820" s="105"/>
      <c r="B1820" s="105"/>
      <c r="C1820" s="105"/>
      <c r="D1820" s="105"/>
      <c r="E1820" s="105" t="s">
        <v>144</v>
      </c>
      <c r="F1820" s="105"/>
      <c r="G1820" s="105"/>
      <c r="I1820" s="1024" t="s">
        <v>145</v>
      </c>
      <c r="J1820" s="1025"/>
      <c r="K1820" s="1025"/>
      <c r="T1820" s="29"/>
      <c r="U1820" s="522"/>
      <c r="Z1820" s="144"/>
    </row>
    <row r="1821" spans="1:26" s="17" customFormat="1">
      <c r="A1821" s="107"/>
      <c r="B1821" s="107"/>
      <c r="C1821" s="107"/>
      <c r="D1821" s="108"/>
      <c r="E1821" s="1026" t="s">
        <v>146</v>
      </c>
      <c r="F1821" s="1027"/>
      <c r="G1821" s="1027"/>
      <c r="H1821" s="1028"/>
      <c r="I1821" s="1029" t="s">
        <v>276</v>
      </c>
      <c r="J1821" s="1030"/>
      <c r="K1821" s="1030"/>
      <c r="T1821" s="29"/>
      <c r="U1821" s="522"/>
      <c r="Z1821" s="144"/>
    </row>
    <row r="1822" spans="1:26" s="17" customFormat="1">
      <c r="A1822" s="107"/>
      <c r="B1822" s="107"/>
      <c r="C1822" s="107"/>
      <c r="D1822" s="107"/>
      <c r="E1822" s="1026" t="s">
        <v>277</v>
      </c>
      <c r="F1822" s="1027"/>
      <c r="G1822" s="1027"/>
      <c r="H1822" s="1028"/>
      <c r="I1822" s="1031">
        <f>SUMIFS($T$1617:$T$1816,$F$1617:$F$1816,$E1822)</f>
        <v>0</v>
      </c>
      <c r="J1822" s="1032"/>
      <c r="K1822" s="1033"/>
      <c r="T1822" s="29"/>
      <c r="U1822" s="522"/>
      <c r="Z1822" s="144"/>
    </row>
    <row r="1823" spans="1:26" s="17" customFormat="1">
      <c r="A1823" s="107"/>
      <c r="B1823" s="107"/>
      <c r="C1823" s="107"/>
      <c r="D1823" s="107"/>
      <c r="E1823" s="1026" t="s">
        <v>278</v>
      </c>
      <c r="F1823" s="1027"/>
      <c r="G1823" s="1027"/>
      <c r="H1823" s="1028"/>
      <c r="I1823" s="1031">
        <f>SUMIFS($T$1617:$T$1816,$F$1617:$F$1816,$E1823)</f>
        <v>0</v>
      </c>
      <c r="J1823" s="1032"/>
      <c r="K1823" s="1033"/>
      <c r="T1823" s="29"/>
      <c r="U1823" s="522"/>
      <c r="Z1823" s="144"/>
    </row>
    <row r="1824" spans="1:26" s="17" customFormat="1">
      <c r="A1824" s="1034"/>
      <c r="B1824" s="466"/>
      <c r="C1824" s="466"/>
      <c r="D1824" s="466"/>
      <c r="E1824" s="1035" t="s">
        <v>151</v>
      </c>
      <c r="F1824" s="1026" t="s">
        <v>230</v>
      </c>
      <c r="G1824" s="1027"/>
      <c r="H1824" s="1028"/>
      <c r="I1824" s="1031">
        <f>SUMIFS($T$1617:$T$1816,$F$1617:$F$1816,$F1824)</f>
        <v>0</v>
      </c>
      <c r="J1824" s="1038"/>
      <c r="K1824" s="1039"/>
      <c r="T1824" s="29"/>
      <c r="U1824" s="522"/>
      <c r="Z1824" s="144"/>
    </row>
    <row r="1825" spans="1:26" s="17" customFormat="1">
      <c r="A1825" s="1034"/>
      <c r="B1825" s="466"/>
      <c r="C1825" s="466"/>
      <c r="D1825" s="466"/>
      <c r="E1825" s="1036"/>
      <c r="F1825" s="1026" t="s">
        <v>229</v>
      </c>
      <c r="G1825" s="1027"/>
      <c r="H1825" s="1028"/>
      <c r="I1825" s="1031">
        <f>SUMIFS($T$1617:$T$1816,$F$1617:$F$1816,$F1825)</f>
        <v>0</v>
      </c>
      <c r="J1825" s="1038"/>
      <c r="K1825" s="1039"/>
      <c r="T1825" s="29"/>
      <c r="U1825" s="522"/>
      <c r="Z1825" s="144"/>
    </row>
    <row r="1826" spans="1:26" s="17" customFormat="1">
      <c r="A1826" s="1034"/>
      <c r="B1826" s="466"/>
      <c r="C1826" s="466"/>
      <c r="D1826" s="466"/>
      <c r="E1826" s="1036"/>
      <c r="F1826" s="1026" t="s">
        <v>279</v>
      </c>
      <c r="G1826" s="1027"/>
      <c r="H1826" s="1028"/>
      <c r="I1826" s="1031">
        <f>SUMIFS($T$1617:$T$1816,$F$1617:$F$1816,$F1826)</f>
        <v>0</v>
      </c>
      <c r="J1826" s="1038"/>
      <c r="K1826" s="1039"/>
      <c r="T1826" s="29"/>
      <c r="U1826" s="522"/>
      <c r="Z1826" s="144"/>
    </row>
    <row r="1827" spans="1:26" s="17" customFormat="1">
      <c r="A1827" s="1034"/>
      <c r="B1827" s="466"/>
      <c r="C1827" s="466"/>
      <c r="D1827" s="466"/>
      <c r="E1827" s="1036"/>
      <c r="F1827" s="1026" t="s">
        <v>232</v>
      </c>
      <c r="G1827" s="1027"/>
      <c r="H1827" s="1028"/>
      <c r="I1827" s="1031">
        <f>SUMIFS($T$1617:$T$1816,$F$1617:$F$1816,$F1827)</f>
        <v>0</v>
      </c>
      <c r="J1827" s="1038"/>
      <c r="K1827" s="1039"/>
      <c r="T1827" s="29"/>
      <c r="U1827" s="522"/>
      <c r="Z1827" s="144"/>
    </row>
    <row r="1828" spans="1:26" s="17" customFormat="1">
      <c r="A1828" s="1034"/>
      <c r="B1828" s="466"/>
      <c r="C1828" s="466"/>
      <c r="D1828" s="466"/>
      <c r="E1828" s="1037"/>
      <c r="F1828" s="1043" t="s">
        <v>156</v>
      </c>
      <c r="G1828" s="1043"/>
      <c r="H1828" s="1044"/>
      <c r="I1828" s="1031">
        <f>SUM($I$1824:$K$1827)</f>
        <v>0</v>
      </c>
      <c r="J1828" s="1038"/>
      <c r="K1828" s="1039"/>
      <c r="T1828" s="29"/>
      <c r="U1828" s="522"/>
      <c r="Z1828" s="144"/>
    </row>
    <row r="1829" spans="1:26" s="17" customFormat="1">
      <c r="A1829" s="107"/>
      <c r="B1829" s="107"/>
      <c r="C1829" s="107"/>
      <c r="D1829" s="107"/>
      <c r="E1829" s="1026" t="s">
        <v>233</v>
      </c>
      <c r="F1829" s="1027"/>
      <c r="G1829" s="1027"/>
      <c r="H1829" s="1028"/>
      <c r="I1829" s="1031">
        <f>SUM($I$1822:$K$1823,$I$1828)</f>
        <v>0</v>
      </c>
      <c r="J1829" s="1032"/>
      <c r="K1829" s="1033"/>
      <c r="T1829" s="29"/>
      <c r="U1829" s="522"/>
      <c r="Z1829" s="144"/>
    </row>
    <row r="1830" spans="1:26" s="17" customFormat="1">
      <c r="A1830" s="107"/>
      <c r="B1830" s="107"/>
      <c r="C1830" s="107"/>
      <c r="D1830" s="107"/>
      <c r="E1830" s="1026" t="s">
        <v>280</v>
      </c>
      <c r="F1830" s="1027"/>
      <c r="G1830" s="1027"/>
      <c r="H1830" s="1028"/>
      <c r="I1830" s="1031">
        <f>SUMIFS($T$1617:$T$1816,$F$1617:$F$1816,E1830)</f>
        <v>0</v>
      </c>
      <c r="J1830" s="1032"/>
      <c r="K1830" s="1033"/>
      <c r="T1830" s="29"/>
      <c r="U1830" s="522"/>
      <c r="Z1830" s="144"/>
    </row>
    <row r="1831" spans="1:26" s="17" customFormat="1">
      <c r="A1831" s="107"/>
      <c r="B1831" s="107"/>
      <c r="C1831" s="107"/>
      <c r="D1831" s="107"/>
      <c r="E1831" s="1026" t="s">
        <v>281</v>
      </c>
      <c r="F1831" s="1027"/>
      <c r="G1831" s="1027"/>
      <c r="H1831" s="1028"/>
      <c r="I1831" s="1031">
        <f>SUM($I$1829,$I$1830)</f>
        <v>0</v>
      </c>
      <c r="J1831" s="1032"/>
      <c r="K1831" s="1033"/>
      <c r="T1831" s="29"/>
      <c r="U1831" s="522"/>
      <c r="Z1831" s="144"/>
    </row>
    <row r="1832" spans="1:26">
      <c r="A1832" s="109"/>
      <c r="B1832" s="109"/>
      <c r="C1832" s="109"/>
      <c r="D1832" s="109"/>
      <c r="E1832" s="110"/>
      <c r="F1832" s="110"/>
      <c r="G1832" s="110"/>
      <c r="H1832" s="467"/>
      <c r="I1832" s="111"/>
      <c r="J1832" s="468"/>
      <c r="K1832" s="468"/>
    </row>
    <row r="1833" spans="1:26">
      <c r="A1833" s="109"/>
      <c r="B1833" s="109"/>
      <c r="C1833" s="109"/>
      <c r="D1833" s="109"/>
      <c r="E1833" s="110"/>
      <c r="F1833" s="110"/>
      <c r="G1833" s="110"/>
      <c r="H1833" s="467"/>
      <c r="I1833" s="111"/>
      <c r="J1833" s="468"/>
      <c r="K1833" s="468"/>
    </row>
    <row r="1834" spans="1:26">
      <c r="A1834" s="105"/>
      <c r="B1834" s="105"/>
      <c r="C1834" s="105"/>
      <c r="D1834" s="105"/>
      <c r="E1834" s="106" t="s">
        <v>160</v>
      </c>
      <c r="F1834" s="106"/>
      <c r="G1834" s="106"/>
      <c r="H1834" s="112"/>
      <c r="I1834" s="467"/>
      <c r="J1834" s="467"/>
      <c r="K1834" s="467"/>
    </row>
    <row r="1835" spans="1:26">
      <c r="A1835" s="107"/>
      <c r="B1835" s="107"/>
      <c r="C1835" s="107"/>
      <c r="D1835" s="108"/>
      <c r="E1835" s="113"/>
      <c r="F1835" s="1040" t="s">
        <v>161</v>
      </c>
      <c r="G1835" s="1030"/>
      <c r="H1835" s="114" t="s">
        <v>262</v>
      </c>
      <c r="I1835" s="1041" t="s">
        <v>276</v>
      </c>
      <c r="J1835" s="1042"/>
      <c r="K1835" s="1042"/>
    </row>
    <row r="1836" spans="1:26">
      <c r="A1836" s="116"/>
      <c r="B1836" s="116"/>
      <c r="C1836" s="117"/>
      <c r="D1836" s="117"/>
      <c r="E1836" s="1058" t="s">
        <v>163</v>
      </c>
      <c r="F1836" s="1041" t="s">
        <v>282</v>
      </c>
      <c r="G1836" s="1030"/>
      <c r="H1836" s="115" t="s">
        <v>165</v>
      </c>
      <c r="I1836" s="1045">
        <f t="shared" ref="I1836:I1854" si="80">SUMIFS($T$9:$T$1608,$G$9:$G$1608,$H1836)</f>
        <v>0</v>
      </c>
      <c r="J1836" s="1046"/>
      <c r="K1836" s="1046"/>
    </row>
    <row r="1837" spans="1:26">
      <c r="A1837" s="116"/>
      <c r="B1837" s="116"/>
      <c r="C1837" s="117"/>
      <c r="D1837" s="117"/>
      <c r="E1837" s="1059"/>
      <c r="F1837" s="1041"/>
      <c r="G1837" s="1030"/>
      <c r="H1837" s="115" t="s">
        <v>166</v>
      </c>
      <c r="I1837" s="1045">
        <f t="shared" si="80"/>
        <v>0</v>
      </c>
      <c r="J1837" s="1046"/>
      <c r="K1837" s="1046"/>
    </row>
    <row r="1838" spans="1:26">
      <c r="A1838" s="116"/>
      <c r="B1838" s="116"/>
      <c r="C1838" s="117"/>
      <c r="D1838" s="117"/>
      <c r="E1838" s="1059"/>
      <c r="F1838" s="1041"/>
      <c r="G1838" s="1030"/>
      <c r="H1838" s="115" t="s">
        <v>167</v>
      </c>
      <c r="I1838" s="1045">
        <f t="shared" si="80"/>
        <v>0</v>
      </c>
      <c r="J1838" s="1046"/>
      <c r="K1838" s="1046"/>
    </row>
    <row r="1839" spans="1:26">
      <c r="A1839" s="116"/>
      <c r="B1839" s="116"/>
      <c r="C1839" s="117"/>
      <c r="D1839" s="117"/>
      <c r="E1839" s="1059"/>
      <c r="F1839" s="1041" t="s">
        <v>283</v>
      </c>
      <c r="G1839" s="1030"/>
      <c r="H1839" s="115" t="s">
        <v>169</v>
      </c>
      <c r="I1839" s="1045">
        <f t="shared" si="80"/>
        <v>0</v>
      </c>
      <c r="J1839" s="1046"/>
      <c r="K1839" s="1046"/>
    </row>
    <row r="1840" spans="1:26">
      <c r="A1840" s="116"/>
      <c r="B1840" s="116"/>
      <c r="C1840" s="117"/>
      <c r="D1840" s="117"/>
      <c r="E1840" s="1059"/>
      <c r="F1840" s="1041"/>
      <c r="G1840" s="1030"/>
      <c r="H1840" s="115" t="s">
        <v>170</v>
      </c>
      <c r="I1840" s="1045">
        <f t="shared" si="80"/>
        <v>0</v>
      </c>
      <c r="J1840" s="1046"/>
      <c r="K1840" s="1046"/>
    </row>
    <row r="1841" spans="1:11">
      <c r="A1841" s="116"/>
      <c r="B1841" s="116"/>
      <c r="C1841" s="117"/>
      <c r="D1841" s="117"/>
      <c r="E1841" s="1059"/>
      <c r="F1841" s="1041"/>
      <c r="G1841" s="1030"/>
      <c r="H1841" s="115" t="s">
        <v>171</v>
      </c>
      <c r="I1841" s="1045">
        <f t="shared" si="80"/>
        <v>0</v>
      </c>
      <c r="J1841" s="1046"/>
      <c r="K1841" s="1046"/>
    </row>
    <row r="1842" spans="1:11">
      <c r="A1842" s="116"/>
      <c r="B1842" s="116"/>
      <c r="C1842" s="117"/>
      <c r="D1842" s="117"/>
      <c r="E1842" s="1059"/>
      <c r="F1842" s="1041"/>
      <c r="G1842" s="1030"/>
      <c r="H1842" s="115" t="s">
        <v>172</v>
      </c>
      <c r="I1842" s="1045">
        <f t="shared" si="80"/>
        <v>0</v>
      </c>
      <c r="J1842" s="1046"/>
      <c r="K1842" s="1046"/>
    </row>
    <row r="1843" spans="1:11">
      <c r="A1843" s="116"/>
      <c r="B1843" s="116"/>
      <c r="C1843" s="117"/>
      <c r="D1843" s="117"/>
      <c r="E1843" s="1059"/>
      <c r="F1843" s="1041"/>
      <c r="G1843" s="1030"/>
      <c r="H1843" s="115" t="s">
        <v>173</v>
      </c>
      <c r="I1843" s="1045">
        <f t="shared" si="80"/>
        <v>0</v>
      </c>
      <c r="J1843" s="1046"/>
      <c r="K1843" s="1046"/>
    </row>
    <row r="1844" spans="1:11">
      <c r="A1844" s="116"/>
      <c r="B1844" s="116"/>
      <c r="C1844" s="117"/>
      <c r="D1844" s="117"/>
      <c r="E1844" s="1059"/>
      <c r="F1844" s="1041" t="s">
        <v>284</v>
      </c>
      <c r="G1844" s="1030"/>
      <c r="H1844" s="115" t="s">
        <v>175</v>
      </c>
      <c r="I1844" s="1045">
        <f t="shared" si="80"/>
        <v>0</v>
      </c>
      <c r="J1844" s="1046"/>
      <c r="K1844" s="1046"/>
    </row>
    <row r="1845" spans="1:11">
      <c r="A1845" s="116"/>
      <c r="B1845" s="116"/>
      <c r="C1845" s="117"/>
      <c r="D1845" s="117"/>
      <c r="E1845" s="1059"/>
      <c r="F1845" s="1041"/>
      <c r="G1845" s="1030"/>
      <c r="H1845" s="115" t="s">
        <v>176</v>
      </c>
      <c r="I1845" s="1045">
        <f t="shared" si="80"/>
        <v>0</v>
      </c>
      <c r="J1845" s="1046"/>
      <c r="K1845" s="1046"/>
    </row>
    <row r="1846" spans="1:11">
      <c r="A1846" s="116"/>
      <c r="B1846" s="116"/>
      <c r="C1846" s="117"/>
      <c r="D1846" s="117"/>
      <c r="E1846" s="1059"/>
      <c r="F1846" s="1041"/>
      <c r="G1846" s="1030"/>
      <c r="H1846" s="115" t="s">
        <v>177</v>
      </c>
      <c r="I1846" s="1045">
        <f t="shared" si="80"/>
        <v>0</v>
      </c>
      <c r="J1846" s="1046"/>
      <c r="K1846" s="1046"/>
    </row>
    <row r="1847" spans="1:11">
      <c r="A1847" s="116"/>
      <c r="B1847" s="116"/>
      <c r="C1847" s="117"/>
      <c r="D1847" s="117"/>
      <c r="E1847" s="1059"/>
      <c r="F1847" s="1041" t="s">
        <v>285</v>
      </c>
      <c r="G1847" s="1030"/>
      <c r="H1847" s="115" t="s">
        <v>179</v>
      </c>
      <c r="I1847" s="1045">
        <f t="shared" si="80"/>
        <v>0</v>
      </c>
      <c r="J1847" s="1046"/>
      <c r="K1847" s="1046"/>
    </row>
    <row r="1848" spans="1:11">
      <c r="A1848" s="116"/>
      <c r="B1848" s="116"/>
      <c r="C1848" s="117"/>
      <c r="D1848" s="117"/>
      <c r="E1848" s="1059"/>
      <c r="F1848" s="1041"/>
      <c r="G1848" s="1030"/>
      <c r="H1848" s="115" t="s">
        <v>180</v>
      </c>
      <c r="I1848" s="1045">
        <f t="shared" si="80"/>
        <v>0</v>
      </c>
      <c r="J1848" s="1046"/>
      <c r="K1848" s="1046"/>
    </row>
    <row r="1849" spans="1:11">
      <c r="A1849" s="116"/>
      <c r="B1849" s="116"/>
      <c r="C1849" s="117"/>
      <c r="D1849" s="117"/>
      <c r="E1849" s="1059"/>
      <c r="F1849" s="1041"/>
      <c r="G1849" s="1030"/>
      <c r="H1849" s="115" t="s">
        <v>181</v>
      </c>
      <c r="I1849" s="1045">
        <f t="shared" si="80"/>
        <v>0</v>
      </c>
      <c r="J1849" s="1046"/>
      <c r="K1849" s="1046"/>
    </row>
    <row r="1850" spans="1:11">
      <c r="A1850" s="116"/>
      <c r="B1850" s="116"/>
      <c r="C1850" s="117"/>
      <c r="D1850" s="117"/>
      <c r="E1850" s="1059"/>
      <c r="F1850" s="1041"/>
      <c r="G1850" s="1030"/>
      <c r="H1850" s="115" t="s">
        <v>182</v>
      </c>
      <c r="I1850" s="1045">
        <f t="shared" si="80"/>
        <v>0</v>
      </c>
      <c r="J1850" s="1046"/>
      <c r="K1850" s="1046"/>
    </row>
    <row r="1851" spans="1:11">
      <c r="A1851" s="116"/>
      <c r="B1851" s="116"/>
      <c r="C1851" s="117"/>
      <c r="D1851" s="117"/>
      <c r="E1851" s="1059"/>
      <c r="F1851" s="1041"/>
      <c r="G1851" s="1030"/>
      <c r="H1851" s="115" t="s">
        <v>155</v>
      </c>
      <c r="I1851" s="1045">
        <f t="shared" si="80"/>
        <v>0</v>
      </c>
      <c r="J1851" s="1046"/>
      <c r="K1851" s="1046"/>
    </row>
    <row r="1852" spans="1:11">
      <c r="A1852" s="116"/>
      <c r="B1852" s="116"/>
      <c r="C1852" s="117"/>
      <c r="D1852" s="117"/>
      <c r="E1852" s="1059"/>
      <c r="F1852" s="1061" t="s">
        <v>286</v>
      </c>
      <c r="G1852" s="1062"/>
      <c r="H1852" s="115" t="s">
        <v>184</v>
      </c>
      <c r="I1852" s="1045">
        <f t="shared" si="80"/>
        <v>0</v>
      </c>
      <c r="J1852" s="1046"/>
      <c r="K1852" s="1046"/>
    </row>
    <row r="1853" spans="1:11">
      <c r="A1853" s="116"/>
      <c r="B1853" s="116"/>
      <c r="C1853" s="117"/>
      <c r="D1853" s="117"/>
      <c r="E1853" s="1059"/>
      <c r="F1853" s="1063"/>
      <c r="G1853" s="1064"/>
      <c r="H1853" s="115" t="s">
        <v>185</v>
      </c>
      <c r="I1853" s="1045">
        <f t="shared" si="80"/>
        <v>0</v>
      </c>
      <c r="J1853" s="1046"/>
      <c r="K1853" s="1046"/>
    </row>
    <row r="1854" spans="1:11">
      <c r="A1854" s="116"/>
      <c r="B1854" s="116"/>
      <c r="C1854" s="117"/>
      <c r="D1854" s="117"/>
      <c r="E1854" s="1059"/>
      <c r="F1854" s="1061" t="s">
        <v>287</v>
      </c>
      <c r="G1854" s="1062"/>
      <c r="H1854" s="115" t="s">
        <v>187</v>
      </c>
      <c r="I1854" s="1045">
        <f t="shared" si="80"/>
        <v>0</v>
      </c>
      <c r="J1854" s="1046"/>
      <c r="K1854" s="1046"/>
    </row>
    <row r="1855" spans="1:11">
      <c r="A1855" s="116"/>
      <c r="B1855" s="116"/>
      <c r="C1855" s="117"/>
      <c r="D1855" s="117"/>
      <c r="E1855" s="1059"/>
      <c r="F1855" s="1040" t="s">
        <v>188</v>
      </c>
      <c r="G1855" s="1040"/>
      <c r="H1855" s="1030"/>
      <c r="I1855" s="1045">
        <f>SUM($I$1836:$K$1854)</f>
        <v>0</v>
      </c>
      <c r="J1855" s="1046"/>
      <c r="K1855" s="1046"/>
    </row>
    <row r="1856" spans="1:11">
      <c r="A1856" s="116"/>
      <c r="B1856" s="116"/>
      <c r="C1856" s="117"/>
      <c r="D1856" s="117"/>
      <c r="E1856" s="1059"/>
      <c r="F1856" s="1041" t="s">
        <v>189</v>
      </c>
      <c r="G1856" s="1041"/>
      <c r="H1856" s="1030"/>
      <c r="I1856" s="1056"/>
      <c r="J1856" s="1057"/>
      <c r="K1856" s="1057"/>
    </row>
    <row r="1857" spans="1:26">
      <c r="A1857" s="116"/>
      <c r="B1857" s="116"/>
      <c r="C1857" s="117"/>
      <c r="D1857" s="117"/>
      <c r="E1857" s="1060"/>
      <c r="F1857" s="1040" t="s">
        <v>190</v>
      </c>
      <c r="G1857" s="1040"/>
      <c r="H1857" s="1030"/>
      <c r="I1857" s="1045">
        <f>$I$1855-$I$1856</f>
        <v>0</v>
      </c>
      <c r="J1857" s="1046"/>
      <c r="K1857" s="1046"/>
    </row>
    <row r="1858" spans="1:26" ht="16.5" thickBot="1">
      <c r="A1858" s="116"/>
      <c r="B1858" s="116"/>
      <c r="C1858" s="117"/>
      <c r="D1858" s="118"/>
      <c r="E1858" s="119"/>
      <c r="F1858" s="1047" t="s">
        <v>191</v>
      </c>
      <c r="G1858" s="1048"/>
      <c r="H1858" s="1049"/>
      <c r="I1858" s="1050">
        <f>SUMIFS($T$9:$T$1608,$F$9:$F$1608,$F$1858)</f>
        <v>0</v>
      </c>
      <c r="J1858" s="1046"/>
      <c r="K1858" s="1046"/>
    </row>
    <row r="1859" spans="1:26" ht="16.5" thickTop="1">
      <c r="A1859" s="120"/>
      <c r="B1859" s="120"/>
      <c r="C1859" s="120"/>
      <c r="D1859" s="121"/>
      <c r="E1859" s="1051" t="s">
        <v>192</v>
      </c>
      <c r="F1859" s="1052"/>
      <c r="G1859" s="1052"/>
      <c r="H1859" s="1053"/>
      <c r="I1859" s="1054">
        <f>SUM($I$1855,$I$1858)</f>
        <v>0</v>
      </c>
      <c r="J1859" s="1055"/>
      <c r="K1859" s="1055"/>
    </row>
    <row r="1860" spans="1:26">
      <c r="Y1860" s="21"/>
      <c r="Z1860" s="20"/>
    </row>
  </sheetData>
  <sheetProtection algorithmName="SHA-512" hashValue="FJmHbyjLGorPD34eYkC/5VUQMf28VoNO6Gr+ADiqyp08fTLKpSFFNh2IW8kA+2OV+NeFwt2ze2zSCp/mWmT1RQ==" saltValue="36aCKIt60OPVrR6TPyJhGA==" spinCount="100000" sheet="1" objects="1" formatRows="0"/>
  <dataConsolidate/>
  <mergeCells count="401">
    <mergeCell ref="F1858:H1858"/>
    <mergeCell ref="I1858:K1858"/>
    <mergeCell ref="E1859:H1859"/>
    <mergeCell ref="I1859:K1859"/>
    <mergeCell ref="F1855:H1855"/>
    <mergeCell ref="I1855:K1855"/>
    <mergeCell ref="F1856:H1856"/>
    <mergeCell ref="I1856:K1856"/>
    <mergeCell ref="F1857:H1857"/>
    <mergeCell ref="I1857:K1857"/>
    <mergeCell ref="E1836:E1857"/>
    <mergeCell ref="F1836:G1838"/>
    <mergeCell ref="I1836:K1836"/>
    <mergeCell ref="I1837:K1837"/>
    <mergeCell ref="I1838:K1838"/>
    <mergeCell ref="I1851:K1851"/>
    <mergeCell ref="F1852:G1853"/>
    <mergeCell ref="I1852:K1852"/>
    <mergeCell ref="I1853:K1853"/>
    <mergeCell ref="F1854:G1854"/>
    <mergeCell ref="I1854:K1854"/>
    <mergeCell ref="I1843:K1843"/>
    <mergeCell ref="F1844:G1846"/>
    <mergeCell ref="I1844:K1844"/>
    <mergeCell ref="I1845:K1845"/>
    <mergeCell ref="I1846:K1846"/>
    <mergeCell ref="F1847:G1851"/>
    <mergeCell ref="I1847:K1847"/>
    <mergeCell ref="I1848:K1848"/>
    <mergeCell ref="I1849:K1849"/>
    <mergeCell ref="I1850:K1850"/>
    <mergeCell ref="F1839:G1843"/>
    <mergeCell ref="I1839:K1839"/>
    <mergeCell ref="I1840:K1840"/>
    <mergeCell ref="I1841:K1841"/>
    <mergeCell ref="I1842:K1842"/>
    <mergeCell ref="E1831:H1831"/>
    <mergeCell ref="I1831:K1831"/>
    <mergeCell ref="F1835:G1835"/>
    <mergeCell ref="I1835:K1835"/>
    <mergeCell ref="F1827:H1827"/>
    <mergeCell ref="I1827:K1827"/>
    <mergeCell ref="F1828:H1828"/>
    <mergeCell ref="I1828:K1828"/>
    <mergeCell ref="E1829:H1829"/>
    <mergeCell ref="I1829:K1829"/>
    <mergeCell ref="A1824:A1828"/>
    <mergeCell ref="E1824:E1828"/>
    <mergeCell ref="F1824:H1824"/>
    <mergeCell ref="I1824:K1824"/>
    <mergeCell ref="F1825:H1825"/>
    <mergeCell ref="I1825:K1825"/>
    <mergeCell ref="F1826:H1826"/>
    <mergeCell ref="I1826:K1826"/>
    <mergeCell ref="E1830:H1830"/>
    <mergeCell ref="I1830:K1830"/>
    <mergeCell ref="E1822:H1822"/>
    <mergeCell ref="I1822:K1822"/>
    <mergeCell ref="F1809:G1809"/>
    <mergeCell ref="F1810:G1810"/>
    <mergeCell ref="F1811:G1811"/>
    <mergeCell ref="F1812:G1812"/>
    <mergeCell ref="F1813:G1813"/>
    <mergeCell ref="F1814:G1814"/>
    <mergeCell ref="E1823:H1823"/>
    <mergeCell ref="I1823:K1823"/>
    <mergeCell ref="A1807:B1816"/>
    <mergeCell ref="C1807:C1816"/>
    <mergeCell ref="D1807:D1816"/>
    <mergeCell ref="F1807:G1807"/>
    <mergeCell ref="F1808:G1808"/>
    <mergeCell ref="F1815:G1815"/>
    <mergeCell ref="F1816:G1816"/>
    <mergeCell ref="I1820:K1820"/>
    <mergeCell ref="E1821:H1821"/>
    <mergeCell ref="I1821:K1821"/>
    <mergeCell ref="F1795:G1795"/>
    <mergeCell ref="F1796:G1796"/>
    <mergeCell ref="A1797:B1806"/>
    <mergeCell ref="C1797:C1806"/>
    <mergeCell ref="D1797:D1806"/>
    <mergeCell ref="F1797:G1797"/>
    <mergeCell ref="F1798:G1798"/>
    <mergeCell ref="F1799:G1799"/>
    <mergeCell ref="F1800:G1800"/>
    <mergeCell ref="F1801:G1801"/>
    <mergeCell ref="A1787:B1796"/>
    <mergeCell ref="C1787:C1796"/>
    <mergeCell ref="D1787:D1796"/>
    <mergeCell ref="F1802:G1802"/>
    <mergeCell ref="F1803:G1803"/>
    <mergeCell ref="F1804:G1804"/>
    <mergeCell ref="F1805:G1805"/>
    <mergeCell ref="F1806:G1806"/>
    <mergeCell ref="F1789:G1789"/>
    <mergeCell ref="F1790:G1790"/>
    <mergeCell ref="F1791:G1791"/>
    <mergeCell ref="F1792:G1792"/>
    <mergeCell ref="F1793:G1793"/>
    <mergeCell ref="F1794:G1794"/>
    <mergeCell ref="F1774:G1774"/>
    <mergeCell ref="F1782:G1782"/>
    <mergeCell ref="F1783:G1783"/>
    <mergeCell ref="F1784:G1784"/>
    <mergeCell ref="F1785:G1785"/>
    <mergeCell ref="F1786:G1786"/>
    <mergeCell ref="F1787:G1787"/>
    <mergeCell ref="F1788:G1788"/>
    <mergeCell ref="F1775:G1775"/>
    <mergeCell ref="F1776:G1776"/>
    <mergeCell ref="F1763:G1763"/>
    <mergeCell ref="F1764:G1764"/>
    <mergeCell ref="F1765:G1765"/>
    <mergeCell ref="F1766:G1766"/>
    <mergeCell ref="F1767:G1767"/>
    <mergeCell ref="F1768:G1768"/>
    <mergeCell ref="F1755:G1755"/>
    <mergeCell ref="F1756:G1756"/>
    <mergeCell ref="A1777:B1786"/>
    <mergeCell ref="C1777:C1786"/>
    <mergeCell ref="D1777:D1786"/>
    <mergeCell ref="F1777:G1777"/>
    <mergeCell ref="F1778:G1778"/>
    <mergeCell ref="F1779:G1779"/>
    <mergeCell ref="F1780:G1780"/>
    <mergeCell ref="F1781:G1781"/>
    <mergeCell ref="A1767:B1776"/>
    <mergeCell ref="C1767:C1776"/>
    <mergeCell ref="D1767:D1776"/>
    <mergeCell ref="F1769:G1769"/>
    <mergeCell ref="F1770:G1770"/>
    <mergeCell ref="F1771:G1771"/>
    <mergeCell ref="F1772:G1772"/>
    <mergeCell ref="F1773:G1773"/>
    <mergeCell ref="F1745:G1745"/>
    <mergeCell ref="F1746:G1746"/>
    <mergeCell ref="F1747:G1747"/>
    <mergeCell ref="F1748:G1748"/>
    <mergeCell ref="F1735:G1735"/>
    <mergeCell ref="F1736:G1736"/>
    <mergeCell ref="A1757:B1766"/>
    <mergeCell ref="C1757:C1766"/>
    <mergeCell ref="D1757:D1766"/>
    <mergeCell ref="F1757:G1757"/>
    <mergeCell ref="F1758:G1758"/>
    <mergeCell ref="F1759:G1759"/>
    <mergeCell ref="F1760:G1760"/>
    <mergeCell ref="F1761:G1761"/>
    <mergeCell ref="A1747:B1756"/>
    <mergeCell ref="C1747:C1756"/>
    <mergeCell ref="D1747:D1756"/>
    <mergeCell ref="F1749:G1749"/>
    <mergeCell ref="F1750:G1750"/>
    <mergeCell ref="F1751:G1751"/>
    <mergeCell ref="F1752:G1752"/>
    <mergeCell ref="F1753:G1753"/>
    <mergeCell ref="F1754:G1754"/>
    <mergeCell ref="F1762:G1762"/>
    <mergeCell ref="F1727:G1727"/>
    <mergeCell ref="F1728:G1728"/>
    <mergeCell ref="F1715:G1715"/>
    <mergeCell ref="F1716:G1716"/>
    <mergeCell ref="A1737:B1746"/>
    <mergeCell ref="C1737:C1746"/>
    <mergeCell ref="D1737:D1746"/>
    <mergeCell ref="F1737:G1737"/>
    <mergeCell ref="F1738:G1738"/>
    <mergeCell ref="F1739:G1739"/>
    <mergeCell ref="F1740:G1740"/>
    <mergeCell ref="F1741:G1741"/>
    <mergeCell ref="A1727:B1736"/>
    <mergeCell ref="C1727:C1736"/>
    <mergeCell ref="D1727:D1736"/>
    <mergeCell ref="F1729:G1729"/>
    <mergeCell ref="F1730:G1730"/>
    <mergeCell ref="F1731:G1731"/>
    <mergeCell ref="F1732:G1732"/>
    <mergeCell ref="F1733:G1733"/>
    <mergeCell ref="F1734:G1734"/>
    <mergeCell ref="F1742:G1742"/>
    <mergeCell ref="F1743:G1743"/>
    <mergeCell ref="F1744:G1744"/>
    <mergeCell ref="A1717:B1726"/>
    <mergeCell ref="C1717:C1726"/>
    <mergeCell ref="D1717:D1726"/>
    <mergeCell ref="F1717:G1717"/>
    <mergeCell ref="F1718:G1718"/>
    <mergeCell ref="F1719:G1719"/>
    <mergeCell ref="F1720:G1720"/>
    <mergeCell ref="F1721:G1721"/>
    <mergeCell ref="A1707:B1716"/>
    <mergeCell ref="C1707:C1716"/>
    <mergeCell ref="D1707:D1716"/>
    <mergeCell ref="F1709:G1709"/>
    <mergeCell ref="F1710:G1710"/>
    <mergeCell ref="F1711:G1711"/>
    <mergeCell ref="F1712:G1712"/>
    <mergeCell ref="F1713:G1713"/>
    <mergeCell ref="F1714:G1714"/>
    <mergeCell ref="F1722:G1722"/>
    <mergeCell ref="F1723:G1723"/>
    <mergeCell ref="F1724:G1724"/>
    <mergeCell ref="F1725:G1725"/>
    <mergeCell ref="F1726:G1726"/>
    <mergeCell ref="F1694:G1694"/>
    <mergeCell ref="F1702:G1702"/>
    <mergeCell ref="F1703:G1703"/>
    <mergeCell ref="F1704:G1704"/>
    <mergeCell ref="F1705:G1705"/>
    <mergeCell ref="F1706:G1706"/>
    <mergeCell ref="F1707:G1707"/>
    <mergeCell ref="F1708:G1708"/>
    <mergeCell ref="F1695:G1695"/>
    <mergeCell ref="F1696:G1696"/>
    <mergeCell ref="F1683:G1683"/>
    <mergeCell ref="F1684:G1684"/>
    <mergeCell ref="F1685:G1685"/>
    <mergeCell ref="F1686:G1686"/>
    <mergeCell ref="F1687:G1687"/>
    <mergeCell ref="F1688:G1688"/>
    <mergeCell ref="F1675:G1675"/>
    <mergeCell ref="F1676:G1676"/>
    <mergeCell ref="A1697:B1706"/>
    <mergeCell ref="C1697:C1706"/>
    <mergeCell ref="D1697:D1706"/>
    <mergeCell ref="F1697:G1697"/>
    <mergeCell ref="F1698:G1698"/>
    <mergeCell ref="F1699:G1699"/>
    <mergeCell ref="F1700:G1700"/>
    <mergeCell ref="F1701:G1701"/>
    <mergeCell ref="A1687:B1696"/>
    <mergeCell ref="C1687:C1696"/>
    <mergeCell ref="D1687:D1696"/>
    <mergeCell ref="F1689:G1689"/>
    <mergeCell ref="F1690:G1690"/>
    <mergeCell ref="F1691:G1691"/>
    <mergeCell ref="F1692:G1692"/>
    <mergeCell ref="F1693:G1693"/>
    <mergeCell ref="F1665:G1665"/>
    <mergeCell ref="F1666:G1666"/>
    <mergeCell ref="F1667:G1667"/>
    <mergeCell ref="F1668:G1668"/>
    <mergeCell ref="F1655:G1655"/>
    <mergeCell ref="F1656:G1656"/>
    <mergeCell ref="A1677:B1686"/>
    <mergeCell ref="C1677:C1686"/>
    <mergeCell ref="D1677:D1686"/>
    <mergeCell ref="F1677:G1677"/>
    <mergeCell ref="F1678:G1678"/>
    <mergeCell ref="F1679:G1679"/>
    <mergeCell ref="F1680:G1680"/>
    <mergeCell ref="F1681:G1681"/>
    <mergeCell ref="A1667:B1676"/>
    <mergeCell ref="C1667:C1676"/>
    <mergeCell ref="D1667:D1676"/>
    <mergeCell ref="F1669:G1669"/>
    <mergeCell ref="F1670:G1670"/>
    <mergeCell ref="F1671:G1671"/>
    <mergeCell ref="F1672:G1672"/>
    <mergeCell ref="F1673:G1673"/>
    <mergeCell ref="F1674:G1674"/>
    <mergeCell ref="F1682:G1682"/>
    <mergeCell ref="F1647:G1647"/>
    <mergeCell ref="F1648:G1648"/>
    <mergeCell ref="F1635:G1635"/>
    <mergeCell ref="F1636:G1636"/>
    <mergeCell ref="A1657:B1666"/>
    <mergeCell ref="C1657:C1666"/>
    <mergeCell ref="D1657:D1666"/>
    <mergeCell ref="F1657:G1657"/>
    <mergeCell ref="F1658:G1658"/>
    <mergeCell ref="F1659:G1659"/>
    <mergeCell ref="F1660:G1660"/>
    <mergeCell ref="F1661:G1661"/>
    <mergeCell ref="A1647:B1656"/>
    <mergeCell ref="C1647:C1656"/>
    <mergeCell ref="D1647:D1656"/>
    <mergeCell ref="F1649:G1649"/>
    <mergeCell ref="F1650:G1650"/>
    <mergeCell ref="F1651:G1651"/>
    <mergeCell ref="F1652:G1652"/>
    <mergeCell ref="F1653:G1653"/>
    <mergeCell ref="F1654:G1654"/>
    <mergeCell ref="F1662:G1662"/>
    <mergeCell ref="F1663:G1663"/>
    <mergeCell ref="F1664:G1664"/>
    <mergeCell ref="A1637:B1646"/>
    <mergeCell ref="C1637:C1646"/>
    <mergeCell ref="D1637:D1646"/>
    <mergeCell ref="F1637:G1637"/>
    <mergeCell ref="F1638:G1638"/>
    <mergeCell ref="F1639:G1639"/>
    <mergeCell ref="F1640:G1640"/>
    <mergeCell ref="F1641:G1641"/>
    <mergeCell ref="A1627:B1636"/>
    <mergeCell ref="C1627:C1636"/>
    <mergeCell ref="D1627:D1636"/>
    <mergeCell ref="F1629:G1629"/>
    <mergeCell ref="F1630:G1630"/>
    <mergeCell ref="F1631:G1631"/>
    <mergeCell ref="F1632:G1632"/>
    <mergeCell ref="F1633:G1633"/>
    <mergeCell ref="F1634:G1634"/>
    <mergeCell ref="F1642:G1642"/>
    <mergeCell ref="F1643:G1643"/>
    <mergeCell ref="F1644:G1644"/>
    <mergeCell ref="F1645:G1645"/>
    <mergeCell ref="F1646:G1646"/>
    <mergeCell ref="F1622:G1622"/>
    <mergeCell ref="F1623:G1623"/>
    <mergeCell ref="F1624:G1624"/>
    <mergeCell ref="F1625:G1625"/>
    <mergeCell ref="F1626:G1626"/>
    <mergeCell ref="F1627:G1627"/>
    <mergeCell ref="F1628:G1628"/>
    <mergeCell ref="A1616:B1616"/>
    <mergeCell ref="F1616:G1616"/>
    <mergeCell ref="A1617:B1626"/>
    <mergeCell ref="C1617:C1626"/>
    <mergeCell ref="D1617:D1626"/>
    <mergeCell ref="F1617:G1617"/>
    <mergeCell ref="F1618:G1618"/>
    <mergeCell ref="F1619:G1619"/>
    <mergeCell ref="F1620:G1620"/>
    <mergeCell ref="F1621:G1621"/>
    <mergeCell ref="B1611:C1611"/>
    <mergeCell ref="E1611:F1611"/>
    <mergeCell ref="G1611:H1611"/>
    <mergeCell ref="F1613:G1613"/>
    <mergeCell ref="I1613:N1613"/>
    <mergeCell ref="F1614:G1614"/>
    <mergeCell ref="I1614:N1614"/>
    <mergeCell ref="A1449:B1528"/>
    <mergeCell ref="C1449:C1528"/>
    <mergeCell ref="D1449:D1528"/>
    <mergeCell ref="A1529:B1608"/>
    <mergeCell ref="C1529:C1608"/>
    <mergeCell ref="D1529:D1608"/>
    <mergeCell ref="A1289:B1368"/>
    <mergeCell ref="C1289:C1368"/>
    <mergeCell ref="D1289:D1368"/>
    <mergeCell ref="A1369:B1448"/>
    <mergeCell ref="C1369:C1448"/>
    <mergeCell ref="D1369:D1448"/>
    <mergeCell ref="A1129:B1208"/>
    <mergeCell ref="C1129:C1208"/>
    <mergeCell ref="D1129:D1208"/>
    <mergeCell ref="A1209:B1288"/>
    <mergeCell ref="C1209:C1288"/>
    <mergeCell ref="D1209:D1288"/>
    <mergeCell ref="A969:B1048"/>
    <mergeCell ref="C969:C1048"/>
    <mergeCell ref="D969:D1048"/>
    <mergeCell ref="A1049:B1128"/>
    <mergeCell ref="C1049:C1128"/>
    <mergeCell ref="D1049:D1128"/>
    <mergeCell ref="A809:B888"/>
    <mergeCell ref="C809:C888"/>
    <mergeCell ref="D809:D888"/>
    <mergeCell ref="A889:B968"/>
    <mergeCell ref="C889:C968"/>
    <mergeCell ref="D889:D968"/>
    <mergeCell ref="A649:B728"/>
    <mergeCell ref="C649:C728"/>
    <mergeCell ref="D649:D728"/>
    <mergeCell ref="A729:B808"/>
    <mergeCell ref="C729:C808"/>
    <mergeCell ref="D729:D808"/>
    <mergeCell ref="A489:B568"/>
    <mergeCell ref="C489:C568"/>
    <mergeCell ref="D489:D568"/>
    <mergeCell ref="A569:B648"/>
    <mergeCell ref="C569:C648"/>
    <mergeCell ref="D569:D648"/>
    <mergeCell ref="A329:B408"/>
    <mergeCell ref="C329:C408"/>
    <mergeCell ref="D329:D408"/>
    <mergeCell ref="A409:B488"/>
    <mergeCell ref="C409:C488"/>
    <mergeCell ref="D409:D488"/>
    <mergeCell ref="A169:B248"/>
    <mergeCell ref="C169:C248"/>
    <mergeCell ref="D169:D248"/>
    <mergeCell ref="A249:B328"/>
    <mergeCell ref="C249:C328"/>
    <mergeCell ref="D249:D328"/>
    <mergeCell ref="A8:B8"/>
    <mergeCell ref="A9:B88"/>
    <mergeCell ref="C9:C88"/>
    <mergeCell ref="D9:D88"/>
    <mergeCell ref="A89:B168"/>
    <mergeCell ref="C89:C168"/>
    <mergeCell ref="D89:D168"/>
    <mergeCell ref="B3:C3"/>
    <mergeCell ref="E3:F3"/>
    <mergeCell ref="B5:C5"/>
    <mergeCell ref="D5:E5"/>
    <mergeCell ref="F5:G5"/>
    <mergeCell ref="B6:C6"/>
    <mergeCell ref="D6:E6"/>
    <mergeCell ref="F6:G6"/>
  </mergeCells>
  <phoneticPr fontId="8"/>
  <conditionalFormatting sqref="E3:F3">
    <cfRule type="cellIs" dxfId="159" priority="1" operator="equal">
      <formula>"選択してください"</formula>
    </cfRule>
  </conditionalFormatting>
  <conditionalFormatting sqref="F9:F1608">
    <cfRule type="expression" dxfId="158" priority="35">
      <formula>$F9="出演・音楽・文芸費"</formula>
    </cfRule>
    <cfRule type="expression" dxfId="157" priority="34">
      <formula>$F9="舞台・会場・設営費"</formula>
    </cfRule>
    <cfRule type="expression" dxfId="156" priority="33">
      <formula>$F9="賃金・旅費・報償費"</formula>
    </cfRule>
    <cfRule type="expression" dxfId="155" priority="32">
      <formula>$F9="雑役務費・消耗品費等"</formula>
    </cfRule>
    <cfRule type="expression" dxfId="154" priority="31">
      <formula>$F9="委託費"</formula>
    </cfRule>
    <cfRule type="expression" dxfId="153" priority="29">
      <formula>$F9="動画制作・配信費等"</formula>
    </cfRule>
  </conditionalFormatting>
  <conditionalFormatting sqref="G9:G143">
    <cfRule type="expression" dxfId="152" priority="40">
      <formula>OR($G9="委託費",$G9="補助金")</formula>
    </cfRule>
    <cfRule type="expression" dxfId="151" priority="39">
      <formula>OR($G9="雑役務費",$G9="消耗品費",$G9="通信費",$G9="会議費",$G9="その他")</formula>
    </cfRule>
    <cfRule type="expression" dxfId="150" priority="38">
      <formula>OR($G9="賃金・共済費",$G9="旅費",$G9="報償費")</formula>
    </cfRule>
    <cfRule type="expression" dxfId="149" priority="37">
      <formula>OR($G9="舞台費",$G9="作品借料",$G9="上映費",$G9="会場費",$G9="運搬費")</formula>
    </cfRule>
    <cfRule type="expression" dxfId="148" priority="36">
      <formula>OR($G9="出演費",$G9="音楽費",$G9="文芸費")</formula>
    </cfRule>
  </conditionalFormatting>
  <conditionalFormatting sqref="G9:G169">
    <cfRule type="expression" dxfId="147" priority="30">
      <formula>OR($G9="動画制作費",$G9="動画配信費")</formula>
    </cfRule>
  </conditionalFormatting>
  <conditionalFormatting sqref="G144:G159">
    <cfRule type="expression" dxfId="146" priority="28">
      <formula>OR($G144="委託費",$G144="補助金")</formula>
    </cfRule>
    <cfRule type="expression" dxfId="145" priority="27">
      <formula>OR($G144="雑役務費",$G144="消耗品費",$G144="通信費",$G144="会議費",$G144="その他")</formula>
    </cfRule>
    <cfRule type="expression" dxfId="144" priority="26">
      <formula>OR($G144="賃金・共済費",$G144="旅費",$G144="報償費")</formula>
    </cfRule>
    <cfRule type="expression" dxfId="143" priority="25">
      <formula>OR($G144="舞台費",$G144="作品借料",$G144="上映費",$G144="会場費",$G144="運搬費")</formula>
    </cfRule>
    <cfRule type="expression" dxfId="142" priority="24">
      <formula>OR($G144="出演費",$G144="音楽費",$G144="文芸費")</formula>
    </cfRule>
  </conditionalFormatting>
  <conditionalFormatting sqref="G160:G169">
    <cfRule type="expression" dxfId="141" priority="47">
      <formula>OR($G160="出演費",$G160="音楽費",$G160="文芸費")</formula>
    </cfRule>
    <cfRule type="expression" dxfId="140" priority="48">
      <formula>OR($G160="舞台費",$G160="作品借料",$G160="上映費",$G160="会場費",$G160="運搬費")</formula>
    </cfRule>
    <cfRule type="expression" dxfId="139" priority="49">
      <formula>OR($G160="賃金・共済費",$G160="旅費",$G160="報償費")</formula>
    </cfRule>
    <cfRule type="expression" dxfId="138" priority="50">
      <formula>OR($G160="雑役務費",$G160="消耗品費",$G160="通信費",$G160="会議費",$G160="その他")</formula>
    </cfRule>
    <cfRule type="expression" dxfId="137" priority="51">
      <formula>OR($G160="委託費",$G160="補助金")</formula>
    </cfRule>
  </conditionalFormatting>
  <conditionalFormatting sqref="G170:G1608">
    <cfRule type="expression" dxfId="136" priority="4">
      <formula>OR($G170="動画制作費",$G170="動画配信費")</formula>
    </cfRule>
    <cfRule type="expression" dxfId="135" priority="5">
      <formula>OR($G170="出演費",$G170="音楽費",$G170="文芸費")</formula>
    </cfRule>
    <cfRule type="expression" dxfId="134" priority="6">
      <formula>OR($G170="舞台費",$G170="作品借料",$G170="上映費",$G170="会場費",$G170="運搬費")</formula>
    </cfRule>
    <cfRule type="expression" dxfId="133" priority="7">
      <formula>OR($G170="賃金・共済費",$G170="旅費",$G170="報償費")</formula>
    </cfRule>
    <cfRule type="expression" dxfId="132" priority="8">
      <formula>OR($G170="雑役務費",$G170="消耗品費",$G170="通信費",$G170="会議費",$G170="その他")</formula>
    </cfRule>
    <cfRule type="expression" dxfId="131" priority="9">
      <formula>OR($G170="委託費",$G170="補助金")</formula>
    </cfRule>
  </conditionalFormatting>
  <conditionalFormatting sqref="J9:J1608">
    <cfRule type="expression" dxfId="130" priority="16">
      <formula>INDIRECT(ADDRESS(ROW(),COLUMN()))=TRUNC(INDIRECT(ADDRESS(ROW(),COLUMN())))</formula>
    </cfRule>
  </conditionalFormatting>
  <conditionalFormatting sqref="J1617:J1816">
    <cfRule type="expression" dxfId="129" priority="2">
      <formula>INDIRECT(ADDRESS(ROW(),COLUMN()))=TRUNC(INDIRECT(ADDRESS(ROW(),COLUMN())))</formula>
    </cfRule>
  </conditionalFormatting>
  <conditionalFormatting sqref="L9:L1608">
    <cfRule type="expression" dxfId="128" priority="15">
      <formula>INDIRECT(ADDRESS(ROW(),COLUMN()))=TRUNC(INDIRECT(ADDRESS(ROW(),COLUMN())))</formula>
    </cfRule>
  </conditionalFormatting>
  <conditionalFormatting sqref="L1617:L1816 O1617:O1816 R1617:R1816">
    <cfRule type="expression" dxfId="127" priority="41">
      <formula>INDIRECT(ADDRESS(ROW(),COLUMN()))=TRUNC(INDIRECT(ADDRESS(ROW(),COLUMN())))</formula>
    </cfRule>
  </conditionalFormatting>
  <conditionalFormatting sqref="O9:O1608">
    <cfRule type="expression" dxfId="126" priority="17">
      <formula>INDIRECT(ADDRESS(ROW(),COLUMN()))=TRUNC(INDIRECT(ADDRESS(ROW(),COLUMN())))</formula>
    </cfRule>
  </conditionalFormatting>
  <conditionalFormatting sqref="R9:R1608">
    <cfRule type="expression" dxfId="125" priority="18">
      <formula>INDIRECT(ADDRESS(ROW(),COLUMN()))=TRUNC(INDIRECT(ADDRESS(ROW(),COLUMN())))</formula>
    </cfRule>
  </conditionalFormatting>
  <conditionalFormatting sqref="T5:T6">
    <cfRule type="cellIs" dxfId="124" priority="52" operator="equal">
      <formula>"「費目：その他」で補助対象外に仕分けされていないものがある"</formula>
    </cfRule>
  </conditionalFormatting>
  <dataValidations count="7">
    <dataValidation imeMode="disabled" allowBlank="1" showInputMessage="1" showErrorMessage="1" sqref="I1614:N1614 A1449 A9 A89 A1807:A1814 I6:N6 A169 A1617 A1627 A1637:A1644 B6:D6 A1369 A249 A409 A489 A329 A569 A649 A729 A809 A889 A969 A1049 A1129 A1209 A1289 A1647 A1657:A1664 A1667:A1674 A1677:A1684 A1687 A1697:A1704 A1707:A1714 A1717:A1724 A1727:A1734 A1737:A1744 A1747:A1754 A1757:A1764 A1767:A1774 A1777:A1784 A1787:A1794 A1797:A1804 A1529 T9:T1609" xr:uid="{320C7BD9-BCC4-4B38-B654-3153253EB02F}"/>
    <dataValidation type="whole" imeMode="off" operator="greaterThanOrEqual" allowBlank="1" showInputMessage="1" showErrorMessage="1" sqref="R1617:R1817 R9:R1609" xr:uid="{55F33581-1097-4093-8D4D-300AEA36F149}">
      <formula1>-1000000000000</formula1>
    </dataValidation>
    <dataValidation type="whole" operator="greaterThanOrEqual" allowBlank="1" showInputMessage="1" showErrorMessage="1" sqref="J1617:J1817 L1617:L1817 O1617:O1817 O9:O1609 J9:L1609" xr:uid="{576B29B8-AD70-4F01-BB74-5B563C6DD320}">
      <formula1>1</formula1>
    </dataValidation>
    <dataValidation type="list" imeMode="hiragana" allowBlank="1" showInputMessage="1" showErrorMessage="1" sqref="G9:G1608" xr:uid="{1DA5E71D-0383-49B2-8002-2E113ABA887E}">
      <formula1>INDIRECT(F9)</formula1>
    </dataValidation>
    <dataValidation allowBlank="1" showInputMessage="1" showErrorMessage="1" errorTitle="入力制限" error="小数点以下とマイナスは入力できません。" sqref="M1609" xr:uid="{C58F115C-8350-4661-AE7B-1BF2E3AE157F}"/>
    <dataValidation imeMode="off" allowBlank="1" showInputMessage="1" showErrorMessage="1" sqref="B3 J1829:K1833 B1611 J1822:K1827 I1836:K1859 T1617:T1816 I1822:I1833" xr:uid="{E78B2C0B-F2F2-45FD-ABA0-65D4EDDE9412}"/>
    <dataValidation imeMode="hiragana" allowBlank="1" showInputMessage="1" showErrorMessage="1" sqref="I3 L3:P3 P9:P1608 P1617:P1816 M1617:M1816 M9:M1608 H9:H1608 H1617:H1816" xr:uid="{4FB4AFC8-2531-475A-9C07-ED2293E62C20}"/>
  </dataValidations>
  <pageMargins left="0.23622047244094491" right="0.23622047244094491" top="0" bottom="0.35433070866141736" header="0" footer="0"/>
  <pageSetup paperSize="9" scale="60" fitToHeight="20" orientation="portrait" r:id="rId1"/>
  <rowBreaks count="10" manualBreakCount="10">
    <brk id="168" max="19" man="1"/>
    <brk id="328" max="19" man="1"/>
    <brk id="488" max="19" man="1"/>
    <brk id="648" max="19" man="1"/>
    <brk id="808" max="19" man="1"/>
    <brk id="968" max="19" man="1"/>
    <brk id="1128" max="19" man="1"/>
    <brk id="1288" max="19" man="1"/>
    <brk id="1448" max="19" man="1"/>
    <brk id="1609" max="19" man="1"/>
  </rowBreaks>
  <drawing r:id="rId2"/>
  <extLst>
    <ext xmlns:x14="http://schemas.microsoft.com/office/spreadsheetml/2009/9/main" uri="{CCE6A557-97BC-4b89-ADB6-D9C93CAAB3DF}">
      <x14:dataValidations xmlns:xm="http://schemas.microsoft.com/office/excel/2006/main" count="2">
        <x14:dataValidation type="list" imeMode="hiragana" allowBlank="1" showInputMessage="1" showErrorMessage="1" xr:uid="{5F9A30BF-9FF5-4C52-897B-FA4D62884020}">
          <x14:formula1>
            <xm:f>処理シート!$F$2:$L$2</xm:f>
          </x14:formula1>
          <xm:sqref>F9:F1608</xm:sqref>
        </x14:dataValidation>
        <x14:dataValidation type="list" imeMode="hiragana" allowBlank="1" showInputMessage="1" showErrorMessage="1" xr:uid="{A8413717-ADB7-4C4E-BC23-406A9E3F218C}">
          <x14:formula1>
            <xm:f>処理シート!$M$3:$M$9</xm:f>
          </x14:formula1>
          <xm:sqref>F1617:G1816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C3C1F-B670-46E9-8C6C-9D36F8413EE0}">
  <sheetPr codeName="Sheet14">
    <tabColor rgb="FF0070C0"/>
  </sheetPr>
  <dimension ref="A1:AC1860"/>
  <sheetViews>
    <sheetView showGridLines="0" zoomScale="70" zoomScaleNormal="70" zoomScaleSheetLayoutView="50" workbookViewId="0">
      <selection activeCell="F9" sqref="F9"/>
    </sheetView>
  </sheetViews>
  <sheetFormatPr defaultColWidth="8.125" defaultRowHeight="15.75" outlineLevelRow="4"/>
  <cols>
    <col min="1" max="2" width="3.5" style="20" customWidth="1"/>
    <col min="3" max="3" width="16.25" style="20" customWidth="1"/>
    <col min="4" max="4" width="15" style="20" customWidth="1"/>
    <col min="5" max="5" width="5.25" style="20" customWidth="1"/>
    <col min="6" max="6" width="15.75" style="20" customWidth="1"/>
    <col min="7" max="7" width="10.5" style="20" customWidth="1"/>
    <col min="8" max="8" width="24.25" style="20" customWidth="1"/>
    <col min="9" max="9" width="1" style="20" customWidth="1"/>
    <col min="10" max="10" width="8.5" style="20" customWidth="1"/>
    <col min="11" max="11" width="1.25" style="20" customWidth="1"/>
    <col min="12" max="12" width="5.25" style="20" customWidth="1"/>
    <col min="13" max="13" width="5.5" style="20" customWidth="1"/>
    <col min="14" max="14" width="1.75" style="20" customWidth="1"/>
    <col min="15" max="15" width="5.25" style="20" customWidth="1"/>
    <col min="16" max="16" width="5.5" style="20" customWidth="1"/>
    <col min="17" max="17" width="1.75" style="20" customWidth="1"/>
    <col min="18" max="18" width="8.5" style="20" customWidth="1"/>
    <col min="19" max="19" width="1.5" style="20" customWidth="1"/>
    <col min="20" max="20" width="10" style="122" customWidth="1"/>
    <col min="21" max="21" width="6.25" style="522" customWidth="1"/>
    <col min="22" max="22" width="18.625" style="20" customWidth="1"/>
    <col min="23" max="23" width="16.5" style="20" customWidth="1"/>
    <col min="24" max="24" width="22.75" style="20" customWidth="1"/>
    <col min="25" max="25" width="8.125" style="20" customWidth="1"/>
    <col min="26" max="26" width="8.125" style="21" customWidth="1"/>
    <col min="27" max="27" width="8.125" style="20" customWidth="1"/>
    <col min="28" max="16384" width="8.125" style="20"/>
  </cols>
  <sheetData>
    <row r="1" spans="1:21">
      <c r="A1" s="10"/>
      <c r="B1" s="10"/>
      <c r="C1" s="10"/>
      <c r="D1" s="10"/>
      <c r="E1" s="10"/>
    </row>
    <row r="2" spans="1:21" ht="25.5" customHeight="1">
      <c r="A2" s="22" t="s">
        <v>253</v>
      </c>
      <c r="B2" s="22"/>
      <c r="C2" s="22"/>
      <c r="D2" s="22"/>
      <c r="E2" s="22"/>
      <c r="F2" s="445"/>
    </row>
    <row r="3" spans="1:21" ht="30.6" customHeight="1">
      <c r="B3" s="978" t="s">
        <v>288</v>
      </c>
      <c r="C3" s="979"/>
      <c r="D3" s="23" t="s">
        <v>255</v>
      </c>
      <c r="E3" s="980" t="str">
        <f>'B-１地域番号②'!C2</f>
        <v>選択してください</v>
      </c>
      <c r="F3" s="981"/>
      <c r="G3" s="24"/>
      <c r="H3" s="24"/>
      <c r="I3" s="77"/>
      <c r="J3" s="77"/>
      <c r="K3" s="77"/>
      <c r="L3" s="77"/>
      <c r="M3" s="77"/>
      <c r="N3" s="77"/>
      <c r="O3" s="77"/>
      <c r="P3" s="77"/>
      <c r="T3" s="123"/>
    </row>
    <row r="4" spans="1:21" ht="22.5" customHeight="1">
      <c r="A4" s="25"/>
      <c r="B4" s="25"/>
      <c r="C4" s="25"/>
      <c r="D4" s="25"/>
      <c r="E4" s="25"/>
      <c r="F4" s="446"/>
      <c r="G4" s="26"/>
      <c r="H4" s="446"/>
      <c r="I4" s="446"/>
      <c r="J4" s="446"/>
      <c r="K4" s="446"/>
      <c r="L4" s="446"/>
      <c r="M4" s="446"/>
      <c r="N4" s="446"/>
      <c r="O4" s="446"/>
      <c r="P4" s="446"/>
      <c r="Q4" s="446"/>
      <c r="R4" s="446"/>
      <c r="S4" s="446"/>
      <c r="T4" s="123"/>
    </row>
    <row r="5" spans="1:21" ht="21.75" customHeight="1">
      <c r="A5" s="25"/>
      <c r="B5" s="982" t="s">
        <v>256</v>
      </c>
      <c r="C5" s="983"/>
      <c r="D5" s="984" t="s">
        <v>257</v>
      </c>
      <c r="E5" s="985"/>
      <c r="F5" s="986" t="s">
        <v>258</v>
      </c>
      <c r="G5" s="987"/>
      <c r="H5" s="447" t="s">
        <v>259</v>
      </c>
      <c r="I5" s="448"/>
      <c r="J5" s="448"/>
      <c r="K5" s="448"/>
      <c r="L5" s="448"/>
      <c r="M5" s="448"/>
      <c r="N5" s="448"/>
      <c r="O5" s="124"/>
      <c r="P5" s="124"/>
      <c r="Q5" s="124"/>
      <c r="R5" s="124"/>
      <c r="S5" s="124"/>
      <c r="T5" s="125"/>
    </row>
    <row r="6" spans="1:21" ht="21.75" customHeight="1">
      <c r="A6" s="25"/>
      <c r="B6" s="988">
        <f>$I$1857</f>
        <v>0</v>
      </c>
      <c r="C6" s="989"/>
      <c r="D6" s="990">
        <f>$I$1858</f>
        <v>0</v>
      </c>
      <c r="E6" s="991"/>
      <c r="F6" s="992">
        <f>B6+D6</f>
        <v>0</v>
      </c>
      <c r="G6" s="993"/>
      <c r="H6" s="449">
        <f>SUMIFS($T$1617:$T$1816,$F$1617:$F$1816,"芸文振助成額")</f>
        <v>0</v>
      </c>
      <c r="I6" s="450"/>
      <c r="J6" s="451"/>
      <c r="K6" s="451"/>
      <c r="L6" s="451"/>
      <c r="M6" s="451"/>
      <c r="N6" s="451"/>
      <c r="O6" s="120"/>
      <c r="P6" s="120"/>
      <c r="Q6" s="120"/>
      <c r="R6" s="120"/>
      <c r="S6" s="120"/>
      <c r="T6" s="125"/>
    </row>
    <row r="7" spans="1:21" ht="20.25" customHeight="1">
      <c r="A7" s="28" t="s">
        <v>160</v>
      </c>
      <c r="B7" s="28"/>
      <c r="C7" s="28"/>
      <c r="D7" s="28"/>
      <c r="E7" s="28"/>
      <c r="F7" s="29"/>
      <c r="G7" s="30"/>
      <c r="H7" s="452"/>
      <c r="I7" s="452"/>
      <c r="J7" s="452"/>
      <c r="K7" s="452"/>
      <c r="L7" s="452"/>
      <c r="M7" s="452"/>
      <c r="N7" s="452"/>
      <c r="O7" s="452"/>
      <c r="P7" s="452"/>
      <c r="Q7" s="452"/>
      <c r="R7" s="452"/>
      <c r="S7" s="452"/>
      <c r="T7" s="126" t="s">
        <v>145</v>
      </c>
    </row>
    <row r="8" spans="1:21" ht="28.15" customHeight="1">
      <c r="A8" s="964" t="s">
        <v>135</v>
      </c>
      <c r="B8" s="965"/>
      <c r="C8" s="453" t="s">
        <v>127</v>
      </c>
      <c r="D8" s="453" t="s">
        <v>260</v>
      </c>
      <c r="E8" s="453" t="s">
        <v>261</v>
      </c>
      <c r="F8" s="32" t="s">
        <v>161</v>
      </c>
      <c r="G8" s="32" t="s">
        <v>262</v>
      </c>
      <c r="H8" s="454" t="s">
        <v>263</v>
      </c>
      <c r="I8" s="455"/>
      <c r="J8" s="456" t="s">
        <v>264</v>
      </c>
      <c r="K8" s="33" t="s">
        <v>265</v>
      </c>
      <c r="L8" s="456" t="s">
        <v>266</v>
      </c>
      <c r="M8" s="457" t="s">
        <v>267</v>
      </c>
      <c r="N8" s="33" t="s">
        <v>265</v>
      </c>
      <c r="O8" s="456" t="s">
        <v>268</v>
      </c>
      <c r="P8" s="457" t="s">
        <v>267</v>
      </c>
      <c r="Q8" s="33" t="s">
        <v>269</v>
      </c>
      <c r="R8" s="456" t="s">
        <v>270</v>
      </c>
      <c r="S8" s="33" t="s">
        <v>271</v>
      </c>
      <c r="T8" s="34" t="s">
        <v>272</v>
      </c>
    </row>
    <row r="9" spans="1:21" ht="18" customHeight="1">
      <c r="A9" s="1065">
        <v>1</v>
      </c>
      <c r="B9" s="975"/>
      <c r="C9" s="972" t="str">
        <f>IF('B-１地域番号②'!$B7="","",'B-１地域番号②'!$B7)</f>
        <v/>
      </c>
      <c r="D9" s="972" t="str">
        <f>IF('B-１地域番号②'!$E9="","",'B-１地域番号②'!$E9)</f>
        <v/>
      </c>
      <c r="E9" s="130">
        <v>1</v>
      </c>
      <c r="F9" s="68"/>
      <c r="G9" s="68"/>
      <c r="H9" s="528"/>
      <c r="I9" s="42"/>
      <c r="J9" s="43"/>
      <c r="K9" s="42"/>
      <c r="L9" s="43"/>
      <c r="M9" s="44"/>
      <c r="N9" s="45"/>
      <c r="O9" s="46"/>
      <c r="P9" s="44"/>
      <c r="Q9" s="45"/>
      <c r="R9" s="47"/>
      <c r="S9" s="131"/>
      <c r="T9" s="132">
        <f t="shared" ref="T9:T72" si="0">IF(J9="",0,INT(SUM(PRODUCT(J9,L9,O9),R9)))</f>
        <v>0</v>
      </c>
      <c r="U9" s="522">
        <f>$A$9</f>
        <v>1</v>
      </c>
    </row>
    <row r="10" spans="1:21" ht="18" customHeight="1">
      <c r="A10" s="1066"/>
      <c r="B10" s="976"/>
      <c r="C10" s="973"/>
      <c r="D10" s="973"/>
      <c r="E10" s="50">
        <v>2</v>
      </c>
      <c r="F10" s="100"/>
      <c r="G10" s="100"/>
      <c r="H10" s="529"/>
      <c r="I10" s="52"/>
      <c r="J10" s="53"/>
      <c r="K10" s="52"/>
      <c r="L10" s="53"/>
      <c r="M10" s="54"/>
      <c r="N10" s="55"/>
      <c r="O10" s="56"/>
      <c r="P10" s="54"/>
      <c r="Q10" s="55"/>
      <c r="R10" s="57"/>
      <c r="S10" s="133"/>
      <c r="T10" s="134">
        <f t="shared" si="0"/>
        <v>0</v>
      </c>
      <c r="U10" s="522">
        <f t="shared" ref="U10:U88" si="1">$A$9</f>
        <v>1</v>
      </c>
    </row>
    <row r="11" spans="1:21" ht="18" customHeight="1">
      <c r="A11" s="1066"/>
      <c r="B11" s="976"/>
      <c r="C11" s="973"/>
      <c r="D11" s="973"/>
      <c r="E11" s="50">
        <v>3</v>
      </c>
      <c r="F11" s="100"/>
      <c r="G11" s="100"/>
      <c r="H11" s="529"/>
      <c r="I11" s="52"/>
      <c r="J11" s="53"/>
      <c r="K11" s="52"/>
      <c r="L11" s="53"/>
      <c r="M11" s="54"/>
      <c r="N11" s="55"/>
      <c r="O11" s="56"/>
      <c r="P11" s="54"/>
      <c r="Q11" s="55"/>
      <c r="R11" s="57"/>
      <c r="S11" s="133"/>
      <c r="T11" s="134">
        <f t="shared" si="0"/>
        <v>0</v>
      </c>
      <c r="U11" s="522">
        <f t="shared" si="1"/>
        <v>1</v>
      </c>
    </row>
    <row r="12" spans="1:21" ht="18" customHeight="1">
      <c r="A12" s="1066"/>
      <c r="B12" s="976"/>
      <c r="C12" s="973"/>
      <c r="D12" s="973"/>
      <c r="E12" s="50">
        <v>4</v>
      </c>
      <c r="F12" s="100"/>
      <c r="G12" s="100"/>
      <c r="H12" s="529"/>
      <c r="I12" s="52"/>
      <c r="J12" s="53"/>
      <c r="K12" s="52"/>
      <c r="L12" s="53"/>
      <c r="M12" s="54"/>
      <c r="N12" s="55"/>
      <c r="O12" s="56"/>
      <c r="P12" s="54"/>
      <c r="Q12" s="55"/>
      <c r="R12" s="57"/>
      <c r="S12" s="133"/>
      <c r="T12" s="134">
        <f t="shared" si="0"/>
        <v>0</v>
      </c>
      <c r="U12" s="522">
        <f t="shared" si="1"/>
        <v>1</v>
      </c>
    </row>
    <row r="13" spans="1:21" ht="18" customHeight="1">
      <c r="A13" s="1066"/>
      <c r="B13" s="976"/>
      <c r="C13" s="973"/>
      <c r="D13" s="973"/>
      <c r="E13" s="50">
        <v>5</v>
      </c>
      <c r="F13" s="100"/>
      <c r="G13" s="100"/>
      <c r="H13" s="529"/>
      <c r="I13" s="52"/>
      <c r="J13" s="53"/>
      <c r="K13" s="52"/>
      <c r="L13" s="53"/>
      <c r="M13" s="54"/>
      <c r="N13" s="55"/>
      <c r="O13" s="56"/>
      <c r="P13" s="54"/>
      <c r="Q13" s="55"/>
      <c r="R13" s="57"/>
      <c r="S13" s="133"/>
      <c r="T13" s="134">
        <f t="shared" si="0"/>
        <v>0</v>
      </c>
      <c r="U13" s="522">
        <f t="shared" si="1"/>
        <v>1</v>
      </c>
    </row>
    <row r="14" spans="1:21" ht="18" customHeight="1">
      <c r="A14" s="1066"/>
      <c r="B14" s="976"/>
      <c r="C14" s="973"/>
      <c r="D14" s="973"/>
      <c r="E14" s="50">
        <v>6</v>
      </c>
      <c r="F14" s="100"/>
      <c r="G14" s="100"/>
      <c r="H14" s="529"/>
      <c r="I14" s="52"/>
      <c r="J14" s="53"/>
      <c r="K14" s="52"/>
      <c r="L14" s="53"/>
      <c r="M14" s="54"/>
      <c r="N14" s="55"/>
      <c r="O14" s="56"/>
      <c r="P14" s="54"/>
      <c r="Q14" s="55"/>
      <c r="R14" s="57"/>
      <c r="S14" s="133"/>
      <c r="T14" s="134">
        <f t="shared" si="0"/>
        <v>0</v>
      </c>
      <c r="U14" s="522">
        <f t="shared" si="1"/>
        <v>1</v>
      </c>
    </row>
    <row r="15" spans="1:21" ht="18" customHeight="1">
      <c r="A15" s="1066"/>
      <c r="B15" s="976"/>
      <c r="C15" s="973"/>
      <c r="D15" s="973"/>
      <c r="E15" s="50">
        <v>7</v>
      </c>
      <c r="F15" s="100"/>
      <c r="G15" s="100"/>
      <c r="H15" s="529"/>
      <c r="I15" s="52"/>
      <c r="J15" s="53"/>
      <c r="K15" s="52"/>
      <c r="L15" s="53"/>
      <c r="M15" s="54"/>
      <c r="N15" s="55"/>
      <c r="O15" s="56"/>
      <c r="P15" s="54"/>
      <c r="Q15" s="55"/>
      <c r="R15" s="57"/>
      <c r="S15" s="133"/>
      <c r="T15" s="134">
        <f t="shared" si="0"/>
        <v>0</v>
      </c>
      <c r="U15" s="522">
        <f t="shared" si="1"/>
        <v>1</v>
      </c>
    </row>
    <row r="16" spans="1:21" ht="18" customHeight="1">
      <c r="A16" s="1066"/>
      <c r="B16" s="976"/>
      <c r="C16" s="973"/>
      <c r="D16" s="973"/>
      <c r="E16" s="50">
        <v>8</v>
      </c>
      <c r="F16" s="100"/>
      <c r="G16" s="100"/>
      <c r="H16" s="529"/>
      <c r="I16" s="52"/>
      <c r="J16" s="53"/>
      <c r="K16" s="52"/>
      <c r="L16" s="53"/>
      <c r="M16" s="54"/>
      <c r="N16" s="55"/>
      <c r="O16" s="56"/>
      <c r="P16" s="54"/>
      <c r="Q16" s="55"/>
      <c r="R16" s="57"/>
      <c r="S16" s="133"/>
      <c r="T16" s="134">
        <f t="shared" si="0"/>
        <v>0</v>
      </c>
      <c r="U16" s="522">
        <f t="shared" si="1"/>
        <v>1</v>
      </c>
    </row>
    <row r="17" spans="1:21" ht="18" customHeight="1">
      <c r="A17" s="1066"/>
      <c r="B17" s="976"/>
      <c r="C17" s="973"/>
      <c r="D17" s="973"/>
      <c r="E17" s="50">
        <v>9</v>
      </c>
      <c r="F17" s="100"/>
      <c r="G17" s="100"/>
      <c r="H17" s="529"/>
      <c r="I17" s="52"/>
      <c r="J17" s="53"/>
      <c r="K17" s="52"/>
      <c r="L17" s="53"/>
      <c r="M17" s="54"/>
      <c r="N17" s="55"/>
      <c r="O17" s="56"/>
      <c r="P17" s="54"/>
      <c r="Q17" s="55"/>
      <c r="R17" s="57"/>
      <c r="S17" s="133"/>
      <c r="T17" s="134">
        <f t="shared" si="0"/>
        <v>0</v>
      </c>
      <c r="U17" s="522">
        <f t="shared" si="1"/>
        <v>1</v>
      </c>
    </row>
    <row r="18" spans="1:21" ht="18" customHeight="1">
      <c r="A18" s="1066"/>
      <c r="B18" s="976"/>
      <c r="C18" s="973"/>
      <c r="D18" s="973"/>
      <c r="E18" s="50">
        <v>10</v>
      </c>
      <c r="F18" s="100"/>
      <c r="G18" s="100"/>
      <c r="H18" s="529"/>
      <c r="I18" s="52"/>
      <c r="J18" s="53"/>
      <c r="K18" s="52"/>
      <c r="L18" s="53"/>
      <c r="M18" s="54"/>
      <c r="N18" s="55"/>
      <c r="O18" s="56"/>
      <c r="P18" s="54"/>
      <c r="Q18" s="55"/>
      <c r="R18" s="57"/>
      <c r="S18" s="133"/>
      <c r="T18" s="134">
        <f t="shared" si="0"/>
        <v>0</v>
      </c>
      <c r="U18" s="522">
        <f t="shared" si="1"/>
        <v>1</v>
      </c>
    </row>
    <row r="19" spans="1:21" ht="18" customHeight="1">
      <c r="A19" s="1066"/>
      <c r="B19" s="976"/>
      <c r="C19" s="973"/>
      <c r="D19" s="973"/>
      <c r="E19" s="50">
        <v>11</v>
      </c>
      <c r="F19" s="100"/>
      <c r="G19" s="100"/>
      <c r="H19" s="529"/>
      <c r="I19" s="52"/>
      <c r="J19" s="53"/>
      <c r="K19" s="52"/>
      <c r="L19" s="53"/>
      <c r="M19" s="54"/>
      <c r="N19" s="55"/>
      <c r="O19" s="56"/>
      <c r="P19" s="54"/>
      <c r="Q19" s="55"/>
      <c r="R19" s="57"/>
      <c r="S19" s="133"/>
      <c r="T19" s="134">
        <f t="shared" si="0"/>
        <v>0</v>
      </c>
      <c r="U19" s="522">
        <f t="shared" si="1"/>
        <v>1</v>
      </c>
    </row>
    <row r="20" spans="1:21" ht="18" customHeight="1">
      <c r="A20" s="1066"/>
      <c r="B20" s="976"/>
      <c r="C20" s="973"/>
      <c r="D20" s="973"/>
      <c r="E20" s="50">
        <v>12</v>
      </c>
      <c r="F20" s="100"/>
      <c r="G20" s="100"/>
      <c r="H20" s="529"/>
      <c r="I20" s="52"/>
      <c r="J20" s="53"/>
      <c r="K20" s="52"/>
      <c r="L20" s="53"/>
      <c r="M20" s="54"/>
      <c r="N20" s="55"/>
      <c r="O20" s="56"/>
      <c r="P20" s="54"/>
      <c r="Q20" s="55"/>
      <c r="R20" s="57"/>
      <c r="S20" s="133"/>
      <c r="T20" s="134">
        <f t="shared" si="0"/>
        <v>0</v>
      </c>
      <c r="U20" s="522">
        <f t="shared" si="1"/>
        <v>1</v>
      </c>
    </row>
    <row r="21" spans="1:21" ht="18" customHeight="1">
      <c r="A21" s="1066"/>
      <c r="B21" s="976"/>
      <c r="C21" s="973"/>
      <c r="D21" s="973"/>
      <c r="E21" s="50">
        <v>13</v>
      </c>
      <c r="F21" s="100"/>
      <c r="G21" s="100"/>
      <c r="H21" s="529"/>
      <c r="I21" s="52"/>
      <c r="J21" s="53"/>
      <c r="K21" s="52"/>
      <c r="L21" s="53"/>
      <c r="M21" s="54"/>
      <c r="N21" s="55"/>
      <c r="O21" s="56"/>
      <c r="P21" s="54"/>
      <c r="Q21" s="55"/>
      <c r="R21" s="57"/>
      <c r="S21" s="133"/>
      <c r="T21" s="134">
        <f t="shared" si="0"/>
        <v>0</v>
      </c>
      <c r="U21" s="522">
        <f t="shared" si="1"/>
        <v>1</v>
      </c>
    </row>
    <row r="22" spans="1:21" ht="18" customHeight="1">
      <c r="A22" s="1066"/>
      <c r="B22" s="976"/>
      <c r="C22" s="973"/>
      <c r="D22" s="973"/>
      <c r="E22" s="50">
        <v>14</v>
      </c>
      <c r="F22" s="100"/>
      <c r="G22" s="100"/>
      <c r="H22" s="529"/>
      <c r="I22" s="52"/>
      <c r="J22" s="53"/>
      <c r="K22" s="52"/>
      <c r="L22" s="53"/>
      <c r="M22" s="54"/>
      <c r="N22" s="55"/>
      <c r="O22" s="56"/>
      <c r="P22" s="54"/>
      <c r="Q22" s="55"/>
      <c r="R22" s="57"/>
      <c r="S22" s="133"/>
      <c r="T22" s="134">
        <f t="shared" si="0"/>
        <v>0</v>
      </c>
      <c r="U22" s="522">
        <f t="shared" si="1"/>
        <v>1</v>
      </c>
    </row>
    <row r="23" spans="1:21" ht="18" customHeight="1">
      <c r="A23" s="1066"/>
      <c r="B23" s="976"/>
      <c r="C23" s="973"/>
      <c r="D23" s="973"/>
      <c r="E23" s="50">
        <v>15</v>
      </c>
      <c r="F23" s="100"/>
      <c r="G23" s="100"/>
      <c r="H23" s="529"/>
      <c r="I23" s="52"/>
      <c r="J23" s="53"/>
      <c r="K23" s="52"/>
      <c r="L23" s="53"/>
      <c r="M23" s="54"/>
      <c r="N23" s="55"/>
      <c r="O23" s="56"/>
      <c r="P23" s="54"/>
      <c r="Q23" s="55"/>
      <c r="R23" s="57"/>
      <c r="S23" s="133"/>
      <c r="T23" s="134">
        <f t="shared" si="0"/>
        <v>0</v>
      </c>
      <c r="U23" s="522">
        <f t="shared" si="1"/>
        <v>1</v>
      </c>
    </row>
    <row r="24" spans="1:21" ht="18" customHeight="1">
      <c r="A24" s="1066"/>
      <c r="B24" s="976"/>
      <c r="C24" s="973"/>
      <c r="D24" s="973"/>
      <c r="E24" s="50">
        <v>16</v>
      </c>
      <c r="F24" s="100"/>
      <c r="G24" s="100"/>
      <c r="H24" s="529"/>
      <c r="I24" s="52"/>
      <c r="J24" s="53"/>
      <c r="K24" s="52"/>
      <c r="L24" s="53"/>
      <c r="M24" s="54"/>
      <c r="N24" s="55"/>
      <c r="O24" s="56"/>
      <c r="P24" s="54"/>
      <c r="Q24" s="55"/>
      <c r="R24" s="57"/>
      <c r="S24" s="133"/>
      <c r="T24" s="134">
        <f t="shared" si="0"/>
        <v>0</v>
      </c>
      <c r="U24" s="522">
        <f t="shared" si="1"/>
        <v>1</v>
      </c>
    </row>
    <row r="25" spans="1:21" ht="18" customHeight="1">
      <c r="A25" s="1066"/>
      <c r="B25" s="976"/>
      <c r="C25" s="973"/>
      <c r="D25" s="973"/>
      <c r="E25" s="50">
        <v>17</v>
      </c>
      <c r="F25" s="100"/>
      <c r="G25" s="100"/>
      <c r="H25" s="529"/>
      <c r="I25" s="52"/>
      <c r="J25" s="53"/>
      <c r="K25" s="52"/>
      <c r="L25" s="53"/>
      <c r="M25" s="54"/>
      <c r="N25" s="55"/>
      <c r="O25" s="56"/>
      <c r="P25" s="54"/>
      <c r="Q25" s="55"/>
      <c r="R25" s="57"/>
      <c r="S25" s="133"/>
      <c r="T25" s="134">
        <f t="shared" si="0"/>
        <v>0</v>
      </c>
      <c r="U25" s="522">
        <f t="shared" si="1"/>
        <v>1</v>
      </c>
    </row>
    <row r="26" spans="1:21" ht="18" customHeight="1">
      <c r="A26" s="1066"/>
      <c r="B26" s="976"/>
      <c r="C26" s="973"/>
      <c r="D26" s="973"/>
      <c r="E26" s="50">
        <v>18</v>
      </c>
      <c r="F26" s="100"/>
      <c r="G26" s="100"/>
      <c r="H26" s="529"/>
      <c r="I26" s="52"/>
      <c r="J26" s="53"/>
      <c r="K26" s="52"/>
      <c r="L26" s="53"/>
      <c r="M26" s="54"/>
      <c r="N26" s="55"/>
      <c r="O26" s="56"/>
      <c r="P26" s="54"/>
      <c r="Q26" s="55"/>
      <c r="R26" s="57"/>
      <c r="S26" s="133"/>
      <c r="T26" s="134">
        <f t="shared" si="0"/>
        <v>0</v>
      </c>
      <c r="U26" s="522">
        <f t="shared" si="1"/>
        <v>1</v>
      </c>
    </row>
    <row r="27" spans="1:21" ht="18" customHeight="1">
      <c r="A27" s="1066"/>
      <c r="B27" s="976"/>
      <c r="C27" s="973"/>
      <c r="D27" s="973"/>
      <c r="E27" s="50">
        <v>19</v>
      </c>
      <c r="F27" s="100"/>
      <c r="G27" s="100"/>
      <c r="H27" s="529"/>
      <c r="I27" s="52"/>
      <c r="J27" s="53"/>
      <c r="K27" s="52"/>
      <c r="L27" s="53"/>
      <c r="M27" s="54"/>
      <c r="N27" s="55"/>
      <c r="O27" s="56"/>
      <c r="P27" s="54"/>
      <c r="Q27" s="55"/>
      <c r="R27" s="57"/>
      <c r="S27" s="133"/>
      <c r="T27" s="134">
        <f t="shared" si="0"/>
        <v>0</v>
      </c>
      <c r="U27" s="522">
        <f t="shared" si="1"/>
        <v>1</v>
      </c>
    </row>
    <row r="28" spans="1:21" ht="18" customHeight="1">
      <c r="A28" s="1066"/>
      <c r="B28" s="976"/>
      <c r="C28" s="973"/>
      <c r="D28" s="973"/>
      <c r="E28" s="50">
        <v>20</v>
      </c>
      <c r="F28" s="100"/>
      <c r="G28" s="100"/>
      <c r="H28" s="529"/>
      <c r="I28" s="52"/>
      <c r="J28" s="53"/>
      <c r="K28" s="52"/>
      <c r="L28" s="53"/>
      <c r="M28" s="54"/>
      <c r="N28" s="55"/>
      <c r="O28" s="56"/>
      <c r="P28" s="54"/>
      <c r="Q28" s="55"/>
      <c r="R28" s="57"/>
      <c r="S28" s="133"/>
      <c r="T28" s="134">
        <f t="shared" si="0"/>
        <v>0</v>
      </c>
      <c r="U28" s="522">
        <f t="shared" si="1"/>
        <v>1</v>
      </c>
    </row>
    <row r="29" spans="1:21" ht="18" customHeight="1">
      <c r="A29" s="1066"/>
      <c r="B29" s="976"/>
      <c r="C29" s="973"/>
      <c r="D29" s="973"/>
      <c r="E29" s="50">
        <v>21</v>
      </c>
      <c r="F29" s="100"/>
      <c r="G29" s="100"/>
      <c r="H29" s="529"/>
      <c r="I29" s="52"/>
      <c r="J29" s="53"/>
      <c r="K29" s="52"/>
      <c r="L29" s="53"/>
      <c r="M29" s="54"/>
      <c r="N29" s="55"/>
      <c r="O29" s="56"/>
      <c r="P29" s="54"/>
      <c r="Q29" s="55"/>
      <c r="R29" s="57"/>
      <c r="S29" s="133"/>
      <c r="T29" s="134">
        <f t="shared" si="0"/>
        <v>0</v>
      </c>
      <c r="U29" s="522">
        <f t="shared" si="1"/>
        <v>1</v>
      </c>
    </row>
    <row r="30" spans="1:21" ht="18" customHeight="1">
      <c r="A30" s="1066"/>
      <c r="B30" s="976"/>
      <c r="C30" s="973"/>
      <c r="D30" s="973"/>
      <c r="E30" s="50">
        <v>22</v>
      </c>
      <c r="F30" s="100"/>
      <c r="G30" s="100"/>
      <c r="H30" s="529"/>
      <c r="I30" s="52"/>
      <c r="J30" s="53"/>
      <c r="K30" s="52"/>
      <c r="L30" s="53"/>
      <c r="M30" s="54"/>
      <c r="N30" s="55"/>
      <c r="O30" s="56"/>
      <c r="P30" s="54"/>
      <c r="Q30" s="55"/>
      <c r="R30" s="57"/>
      <c r="S30" s="133"/>
      <c r="T30" s="134">
        <f t="shared" si="0"/>
        <v>0</v>
      </c>
      <c r="U30" s="522">
        <f t="shared" si="1"/>
        <v>1</v>
      </c>
    </row>
    <row r="31" spans="1:21" ht="18" customHeight="1">
      <c r="A31" s="1066"/>
      <c r="B31" s="976"/>
      <c r="C31" s="973"/>
      <c r="D31" s="973"/>
      <c r="E31" s="50">
        <v>23</v>
      </c>
      <c r="F31" s="100"/>
      <c r="G31" s="100"/>
      <c r="H31" s="529"/>
      <c r="I31" s="52"/>
      <c r="J31" s="53"/>
      <c r="K31" s="52"/>
      <c r="L31" s="53"/>
      <c r="M31" s="54"/>
      <c r="N31" s="55"/>
      <c r="O31" s="56"/>
      <c r="P31" s="54"/>
      <c r="Q31" s="55"/>
      <c r="R31" s="57"/>
      <c r="S31" s="133"/>
      <c r="T31" s="134">
        <f t="shared" si="0"/>
        <v>0</v>
      </c>
      <c r="U31" s="522">
        <f t="shared" si="1"/>
        <v>1</v>
      </c>
    </row>
    <row r="32" spans="1:21" ht="18" customHeight="1">
      <c r="A32" s="1066"/>
      <c r="B32" s="976"/>
      <c r="C32" s="973"/>
      <c r="D32" s="973"/>
      <c r="E32" s="50">
        <v>24</v>
      </c>
      <c r="F32" s="100"/>
      <c r="G32" s="100"/>
      <c r="H32" s="529"/>
      <c r="I32" s="52"/>
      <c r="J32" s="53"/>
      <c r="K32" s="52"/>
      <c r="L32" s="53"/>
      <c r="M32" s="54"/>
      <c r="N32" s="55"/>
      <c r="O32" s="56"/>
      <c r="P32" s="54"/>
      <c r="Q32" s="55"/>
      <c r="R32" s="57"/>
      <c r="S32" s="133"/>
      <c r="T32" s="134">
        <f t="shared" si="0"/>
        <v>0</v>
      </c>
      <c r="U32" s="522">
        <f t="shared" si="1"/>
        <v>1</v>
      </c>
    </row>
    <row r="33" spans="1:21" ht="18" customHeight="1">
      <c r="A33" s="1066"/>
      <c r="B33" s="976"/>
      <c r="C33" s="973"/>
      <c r="D33" s="973"/>
      <c r="E33" s="50">
        <v>25</v>
      </c>
      <c r="F33" s="100"/>
      <c r="G33" s="100"/>
      <c r="H33" s="529"/>
      <c r="I33" s="52"/>
      <c r="J33" s="53"/>
      <c r="K33" s="52"/>
      <c r="L33" s="53"/>
      <c r="M33" s="54"/>
      <c r="N33" s="55"/>
      <c r="O33" s="56"/>
      <c r="P33" s="54"/>
      <c r="Q33" s="55"/>
      <c r="R33" s="57"/>
      <c r="S33" s="133"/>
      <c r="T33" s="134">
        <f t="shared" si="0"/>
        <v>0</v>
      </c>
      <c r="U33" s="522">
        <f t="shared" si="1"/>
        <v>1</v>
      </c>
    </row>
    <row r="34" spans="1:21" ht="18" customHeight="1">
      <c r="A34" s="1066"/>
      <c r="B34" s="976"/>
      <c r="C34" s="973"/>
      <c r="D34" s="973"/>
      <c r="E34" s="50">
        <v>26</v>
      </c>
      <c r="F34" s="100"/>
      <c r="G34" s="100"/>
      <c r="H34" s="529"/>
      <c r="I34" s="52"/>
      <c r="J34" s="53"/>
      <c r="K34" s="52"/>
      <c r="L34" s="53"/>
      <c r="M34" s="54"/>
      <c r="N34" s="55"/>
      <c r="O34" s="56"/>
      <c r="P34" s="54"/>
      <c r="Q34" s="55"/>
      <c r="R34" s="57"/>
      <c r="S34" s="133"/>
      <c r="T34" s="134">
        <f t="shared" si="0"/>
        <v>0</v>
      </c>
      <c r="U34" s="522">
        <f t="shared" si="1"/>
        <v>1</v>
      </c>
    </row>
    <row r="35" spans="1:21" ht="18" customHeight="1">
      <c r="A35" s="1066"/>
      <c r="B35" s="976"/>
      <c r="C35" s="973"/>
      <c r="D35" s="973"/>
      <c r="E35" s="50">
        <v>27</v>
      </c>
      <c r="F35" s="100"/>
      <c r="G35" s="100"/>
      <c r="H35" s="529"/>
      <c r="I35" s="52"/>
      <c r="J35" s="53"/>
      <c r="K35" s="52"/>
      <c r="L35" s="53"/>
      <c r="M35" s="54"/>
      <c r="N35" s="55"/>
      <c r="O35" s="56"/>
      <c r="P35" s="54"/>
      <c r="Q35" s="55"/>
      <c r="R35" s="57"/>
      <c r="S35" s="133"/>
      <c r="T35" s="134">
        <f t="shared" si="0"/>
        <v>0</v>
      </c>
      <c r="U35" s="522">
        <f t="shared" si="1"/>
        <v>1</v>
      </c>
    </row>
    <row r="36" spans="1:21" ht="18" customHeight="1">
      <c r="A36" s="1066"/>
      <c r="B36" s="976"/>
      <c r="C36" s="973"/>
      <c r="D36" s="973"/>
      <c r="E36" s="50">
        <v>28</v>
      </c>
      <c r="F36" s="100"/>
      <c r="G36" s="100"/>
      <c r="H36" s="529"/>
      <c r="I36" s="52"/>
      <c r="J36" s="53"/>
      <c r="K36" s="52"/>
      <c r="L36" s="53"/>
      <c r="M36" s="54"/>
      <c r="N36" s="55"/>
      <c r="O36" s="56"/>
      <c r="P36" s="54"/>
      <c r="Q36" s="55"/>
      <c r="R36" s="57"/>
      <c r="S36" s="133"/>
      <c r="T36" s="134">
        <f t="shared" si="0"/>
        <v>0</v>
      </c>
      <c r="U36" s="522">
        <f t="shared" si="1"/>
        <v>1</v>
      </c>
    </row>
    <row r="37" spans="1:21" ht="18" customHeight="1">
      <c r="A37" s="1066"/>
      <c r="B37" s="976"/>
      <c r="C37" s="973"/>
      <c r="D37" s="973"/>
      <c r="E37" s="50">
        <v>29</v>
      </c>
      <c r="F37" s="100"/>
      <c r="G37" s="100"/>
      <c r="H37" s="529"/>
      <c r="I37" s="52"/>
      <c r="J37" s="53"/>
      <c r="K37" s="52"/>
      <c r="L37" s="53"/>
      <c r="M37" s="54"/>
      <c r="N37" s="55"/>
      <c r="O37" s="56"/>
      <c r="P37" s="54"/>
      <c r="Q37" s="55"/>
      <c r="R37" s="57"/>
      <c r="S37" s="133"/>
      <c r="T37" s="134">
        <f t="shared" si="0"/>
        <v>0</v>
      </c>
      <c r="U37" s="522">
        <f t="shared" si="1"/>
        <v>1</v>
      </c>
    </row>
    <row r="38" spans="1:21" ht="18" customHeight="1">
      <c r="A38" s="1066"/>
      <c r="B38" s="976"/>
      <c r="C38" s="973"/>
      <c r="D38" s="973"/>
      <c r="E38" s="50">
        <v>30</v>
      </c>
      <c r="F38" s="100"/>
      <c r="G38" s="100"/>
      <c r="H38" s="529"/>
      <c r="I38" s="52"/>
      <c r="J38" s="53"/>
      <c r="K38" s="52"/>
      <c r="L38" s="53"/>
      <c r="M38" s="54"/>
      <c r="N38" s="55"/>
      <c r="O38" s="56"/>
      <c r="P38" s="54"/>
      <c r="Q38" s="55"/>
      <c r="R38" s="57"/>
      <c r="S38" s="133"/>
      <c r="T38" s="134">
        <f t="shared" si="0"/>
        <v>0</v>
      </c>
      <c r="U38" s="522">
        <f t="shared" si="1"/>
        <v>1</v>
      </c>
    </row>
    <row r="39" spans="1:21" ht="18" hidden="1" customHeight="1" outlineLevel="1">
      <c r="A39" s="1066"/>
      <c r="B39" s="976"/>
      <c r="C39" s="973"/>
      <c r="D39" s="973"/>
      <c r="E39" s="50">
        <v>31</v>
      </c>
      <c r="F39" s="100"/>
      <c r="G39" s="100"/>
      <c r="H39" s="529"/>
      <c r="I39" s="52"/>
      <c r="J39" s="53"/>
      <c r="K39" s="52"/>
      <c r="L39" s="53"/>
      <c r="M39" s="54"/>
      <c r="N39" s="55"/>
      <c r="O39" s="56"/>
      <c r="P39" s="54"/>
      <c r="Q39" s="55"/>
      <c r="R39" s="57"/>
      <c r="S39" s="133"/>
      <c r="T39" s="134">
        <f t="shared" si="0"/>
        <v>0</v>
      </c>
      <c r="U39" s="522">
        <f t="shared" si="1"/>
        <v>1</v>
      </c>
    </row>
    <row r="40" spans="1:21" ht="18" hidden="1" customHeight="1" outlineLevel="1">
      <c r="A40" s="1066"/>
      <c r="B40" s="976"/>
      <c r="C40" s="973"/>
      <c r="D40" s="973"/>
      <c r="E40" s="50">
        <v>32</v>
      </c>
      <c r="F40" s="100"/>
      <c r="G40" s="100"/>
      <c r="H40" s="529"/>
      <c r="I40" s="52"/>
      <c r="J40" s="53"/>
      <c r="K40" s="52"/>
      <c r="L40" s="53"/>
      <c r="M40" s="54"/>
      <c r="N40" s="55"/>
      <c r="O40" s="56"/>
      <c r="P40" s="54"/>
      <c r="Q40" s="55"/>
      <c r="R40" s="57"/>
      <c r="S40" s="133"/>
      <c r="T40" s="134">
        <f t="shared" si="0"/>
        <v>0</v>
      </c>
      <c r="U40" s="522">
        <f t="shared" si="1"/>
        <v>1</v>
      </c>
    </row>
    <row r="41" spans="1:21" ht="18" hidden="1" customHeight="1" outlineLevel="1">
      <c r="A41" s="1066"/>
      <c r="B41" s="976"/>
      <c r="C41" s="973"/>
      <c r="D41" s="973"/>
      <c r="E41" s="50">
        <v>33</v>
      </c>
      <c r="F41" s="100"/>
      <c r="G41" s="100"/>
      <c r="H41" s="529"/>
      <c r="I41" s="52"/>
      <c r="J41" s="53"/>
      <c r="K41" s="52"/>
      <c r="L41" s="53"/>
      <c r="M41" s="54"/>
      <c r="N41" s="55"/>
      <c r="O41" s="56"/>
      <c r="P41" s="54"/>
      <c r="Q41" s="55"/>
      <c r="R41" s="57"/>
      <c r="S41" s="133"/>
      <c r="T41" s="134">
        <f t="shared" si="0"/>
        <v>0</v>
      </c>
      <c r="U41" s="522">
        <f t="shared" si="1"/>
        <v>1</v>
      </c>
    </row>
    <row r="42" spans="1:21" ht="18" hidden="1" customHeight="1" outlineLevel="1">
      <c r="A42" s="1066"/>
      <c r="B42" s="976"/>
      <c r="C42" s="973"/>
      <c r="D42" s="973"/>
      <c r="E42" s="50">
        <v>34</v>
      </c>
      <c r="F42" s="100"/>
      <c r="G42" s="100"/>
      <c r="H42" s="529"/>
      <c r="I42" s="52"/>
      <c r="J42" s="53"/>
      <c r="K42" s="52"/>
      <c r="L42" s="53"/>
      <c r="M42" s="54"/>
      <c r="N42" s="55"/>
      <c r="O42" s="56"/>
      <c r="P42" s="54"/>
      <c r="Q42" s="55"/>
      <c r="R42" s="57"/>
      <c r="S42" s="133"/>
      <c r="T42" s="134">
        <f t="shared" si="0"/>
        <v>0</v>
      </c>
      <c r="U42" s="522">
        <f t="shared" si="1"/>
        <v>1</v>
      </c>
    </row>
    <row r="43" spans="1:21" ht="18" hidden="1" customHeight="1" outlineLevel="1">
      <c r="A43" s="1066"/>
      <c r="B43" s="976"/>
      <c r="C43" s="973"/>
      <c r="D43" s="973"/>
      <c r="E43" s="50">
        <v>35</v>
      </c>
      <c r="F43" s="100"/>
      <c r="G43" s="100"/>
      <c r="H43" s="529"/>
      <c r="I43" s="52"/>
      <c r="J43" s="53"/>
      <c r="K43" s="52"/>
      <c r="L43" s="53"/>
      <c r="M43" s="54"/>
      <c r="N43" s="55"/>
      <c r="O43" s="56"/>
      <c r="P43" s="54"/>
      <c r="Q43" s="55"/>
      <c r="R43" s="57"/>
      <c r="S43" s="133"/>
      <c r="T43" s="134">
        <f t="shared" si="0"/>
        <v>0</v>
      </c>
      <c r="U43" s="522">
        <f t="shared" si="1"/>
        <v>1</v>
      </c>
    </row>
    <row r="44" spans="1:21" ht="18" hidden="1" customHeight="1" outlineLevel="1">
      <c r="A44" s="1066"/>
      <c r="B44" s="976"/>
      <c r="C44" s="973"/>
      <c r="D44" s="973"/>
      <c r="E44" s="50">
        <v>36</v>
      </c>
      <c r="F44" s="100"/>
      <c r="G44" s="100"/>
      <c r="H44" s="529"/>
      <c r="I44" s="52"/>
      <c r="J44" s="53"/>
      <c r="K44" s="52"/>
      <c r="L44" s="53"/>
      <c r="M44" s="54"/>
      <c r="N44" s="55"/>
      <c r="O44" s="56"/>
      <c r="P44" s="54"/>
      <c r="Q44" s="55"/>
      <c r="R44" s="57"/>
      <c r="S44" s="133"/>
      <c r="T44" s="134">
        <f t="shared" si="0"/>
        <v>0</v>
      </c>
      <c r="U44" s="522">
        <f t="shared" si="1"/>
        <v>1</v>
      </c>
    </row>
    <row r="45" spans="1:21" ht="18" hidden="1" customHeight="1" outlineLevel="1">
      <c r="A45" s="1066"/>
      <c r="B45" s="976"/>
      <c r="C45" s="973"/>
      <c r="D45" s="973"/>
      <c r="E45" s="50">
        <v>37</v>
      </c>
      <c r="F45" s="100"/>
      <c r="G45" s="100"/>
      <c r="H45" s="529"/>
      <c r="I45" s="52"/>
      <c r="J45" s="53"/>
      <c r="K45" s="52"/>
      <c r="L45" s="53"/>
      <c r="M45" s="54"/>
      <c r="N45" s="55"/>
      <c r="O45" s="56"/>
      <c r="P45" s="54"/>
      <c r="Q45" s="55"/>
      <c r="R45" s="57"/>
      <c r="S45" s="133"/>
      <c r="T45" s="134">
        <f t="shared" si="0"/>
        <v>0</v>
      </c>
      <c r="U45" s="522">
        <f t="shared" si="1"/>
        <v>1</v>
      </c>
    </row>
    <row r="46" spans="1:21" ht="18" hidden="1" customHeight="1" outlineLevel="1">
      <c r="A46" s="1066"/>
      <c r="B46" s="976"/>
      <c r="C46" s="973"/>
      <c r="D46" s="973"/>
      <c r="E46" s="50">
        <v>38</v>
      </c>
      <c r="F46" s="100"/>
      <c r="G46" s="100"/>
      <c r="H46" s="529"/>
      <c r="I46" s="52"/>
      <c r="J46" s="53"/>
      <c r="K46" s="52"/>
      <c r="L46" s="53"/>
      <c r="M46" s="54"/>
      <c r="N46" s="55"/>
      <c r="O46" s="56"/>
      <c r="P46" s="54"/>
      <c r="Q46" s="55"/>
      <c r="R46" s="57"/>
      <c r="S46" s="133"/>
      <c r="T46" s="134">
        <f t="shared" si="0"/>
        <v>0</v>
      </c>
      <c r="U46" s="522">
        <f t="shared" si="1"/>
        <v>1</v>
      </c>
    </row>
    <row r="47" spans="1:21" ht="18" hidden="1" customHeight="1" outlineLevel="1">
      <c r="A47" s="1066"/>
      <c r="B47" s="976"/>
      <c r="C47" s="973"/>
      <c r="D47" s="973"/>
      <c r="E47" s="50">
        <v>39</v>
      </c>
      <c r="F47" s="100"/>
      <c r="G47" s="100"/>
      <c r="H47" s="529"/>
      <c r="I47" s="52"/>
      <c r="J47" s="53"/>
      <c r="K47" s="52"/>
      <c r="L47" s="53"/>
      <c r="M47" s="54"/>
      <c r="N47" s="55"/>
      <c r="O47" s="56"/>
      <c r="P47" s="54"/>
      <c r="Q47" s="55"/>
      <c r="R47" s="57"/>
      <c r="S47" s="133"/>
      <c r="T47" s="134">
        <f t="shared" si="0"/>
        <v>0</v>
      </c>
      <c r="U47" s="522">
        <f t="shared" si="1"/>
        <v>1</v>
      </c>
    </row>
    <row r="48" spans="1:21" ht="18" hidden="1" customHeight="1" outlineLevel="1">
      <c r="A48" s="1066"/>
      <c r="B48" s="976"/>
      <c r="C48" s="973"/>
      <c r="D48" s="973"/>
      <c r="E48" s="50">
        <v>40</v>
      </c>
      <c r="F48" s="100"/>
      <c r="G48" s="100"/>
      <c r="H48" s="529"/>
      <c r="I48" s="52"/>
      <c r="J48" s="53"/>
      <c r="K48" s="52"/>
      <c r="L48" s="53"/>
      <c r="M48" s="54"/>
      <c r="N48" s="55"/>
      <c r="O48" s="56"/>
      <c r="P48" s="54"/>
      <c r="Q48" s="55"/>
      <c r="R48" s="57"/>
      <c r="S48" s="133"/>
      <c r="T48" s="134">
        <f t="shared" si="0"/>
        <v>0</v>
      </c>
      <c r="U48" s="522">
        <f t="shared" si="1"/>
        <v>1</v>
      </c>
    </row>
    <row r="49" spans="1:21" ht="18" hidden="1" customHeight="1" outlineLevel="1">
      <c r="A49" s="1066"/>
      <c r="B49" s="976"/>
      <c r="C49" s="973"/>
      <c r="D49" s="973"/>
      <c r="E49" s="50">
        <v>41</v>
      </c>
      <c r="F49" s="100"/>
      <c r="G49" s="100"/>
      <c r="H49" s="529"/>
      <c r="I49" s="52"/>
      <c r="J49" s="53"/>
      <c r="K49" s="52"/>
      <c r="L49" s="53"/>
      <c r="M49" s="54"/>
      <c r="N49" s="55"/>
      <c r="O49" s="56"/>
      <c r="P49" s="54"/>
      <c r="Q49" s="55"/>
      <c r="R49" s="57"/>
      <c r="S49" s="133"/>
      <c r="T49" s="134">
        <f t="shared" si="0"/>
        <v>0</v>
      </c>
      <c r="U49" s="522">
        <f t="shared" si="1"/>
        <v>1</v>
      </c>
    </row>
    <row r="50" spans="1:21" ht="18" hidden="1" customHeight="1" outlineLevel="1">
      <c r="A50" s="1066"/>
      <c r="B50" s="976"/>
      <c r="C50" s="973"/>
      <c r="D50" s="973"/>
      <c r="E50" s="50">
        <v>42</v>
      </c>
      <c r="F50" s="100"/>
      <c r="G50" s="100"/>
      <c r="H50" s="529"/>
      <c r="I50" s="52"/>
      <c r="J50" s="53"/>
      <c r="K50" s="52"/>
      <c r="L50" s="53"/>
      <c r="M50" s="54"/>
      <c r="N50" s="55"/>
      <c r="O50" s="56"/>
      <c r="P50" s="54"/>
      <c r="Q50" s="55"/>
      <c r="R50" s="57"/>
      <c r="S50" s="133"/>
      <c r="T50" s="134">
        <f t="shared" si="0"/>
        <v>0</v>
      </c>
      <c r="U50" s="522">
        <f t="shared" si="1"/>
        <v>1</v>
      </c>
    </row>
    <row r="51" spans="1:21" ht="18" hidden="1" customHeight="1" outlineLevel="1">
      <c r="A51" s="1066"/>
      <c r="B51" s="976"/>
      <c r="C51" s="973"/>
      <c r="D51" s="973"/>
      <c r="E51" s="50">
        <v>43</v>
      </c>
      <c r="F51" s="100"/>
      <c r="G51" s="100"/>
      <c r="H51" s="529"/>
      <c r="I51" s="52"/>
      <c r="J51" s="53"/>
      <c r="K51" s="52"/>
      <c r="L51" s="53"/>
      <c r="M51" s="54"/>
      <c r="N51" s="55"/>
      <c r="O51" s="56"/>
      <c r="P51" s="54"/>
      <c r="Q51" s="55"/>
      <c r="R51" s="57"/>
      <c r="S51" s="133"/>
      <c r="T51" s="134">
        <f t="shared" si="0"/>
        <v>0</v>
      </c>
      <c r="U51" s="522">
        <f t="shared" si="1"/>
        <v>1</v>
      </c>
    </row>
    <row r="52" spans="1:21" ht="18" hidden="1" customHeight="1" outlineLevel="1">
      <c r="A52" s="1066"/>
      <c r="B52" s="976"/>
      <c r="C52" s="973"/>
      <c r="D52" s="973"/>
      <c r="E52" s="50">
        <v>44</v>
      </c>
      <c r="F52" s="100"/>
      <c r="G52" s="100"/>
      <c r="H52" s="529"/>
      <c r="I52" s="52"/>
      <c r="J52" s="53"/>
      <c r="K52" s="52"/>
      <c r="L52" s="53"/>
      <c r="M52" s="54"/>
      <c r="N52" s="55"/>
      <c r="O52" s="56"/>
      <c r="P52" s="54"/>
      <c r="Q52" s="55"/>
      <c r="R52" s="57"/>
      <c r="S52" s="133"/>
      <c r="T52" s="134">
        <f t="shared" si="0"/>
        <v>0</v>
      </c>
      <c r="U52" s="522">
        <f t="shared" si="1"/>
        <v>1</v>
      </c>
    </row>
    <row r="53" spans="1:21" ht="18" hidden="1" customHeight="1" outlineLevel="1">
      <c r="A53" s="1066"/>
      <c r="B53" s="976"/>
      <c r="C53" s="973"/>
      <c r="D53" s="973"/>
      <c r="E53" s="50">
        <v>45</v>
      </c>
      <c r="F53" s="100"/>
      <c r="G53" s="100"/>
      <c r="H53" s="529"/>
      <c r="I53" s="52"/>
      <c r="J53" s="53"/>
      <c r="K53" s="52"/>
      <c r="L53" s="53"/>
      <c r="M53" s="54"/>
      <c r="N53" s="55"/>
      <c r="O53" s="56"/>
      <c r="P53" s="54"/>
      <c r="Q53" s="55"/>
      <c r="R53" s="57"/>
      <c r="S53" s="133"/>
      <c r="T53" s="134">
        <f t="shared" si="0"/>
        <v>0</v>
      </c>
      <c r="U53" s="522">
        <f t="shared" si="1"/>
        <v>1</v>
      </c>
    </row>
    <row r="54" spans="1:21" ht="18" hidden="1" customHeight="1" outlineLevel="1">
      <c r="A54" s="1066"/>
      <c r="B54" s="976"/>
      <c r="C54" s="973"/>
      <c r="D54" s="973"/>
      <c r="E54" s="50">
        <v>46</v>
      </c>
      <c r="F54" s="100"/>
      <c r="G54" s="100"/>
      <c r="H54" s="529"/>
      <c r="I54" s="52"/>
      <c r="J54" s="53"/>
      <c r="K54" s="52"/>
      <c r="L54" s="53"/>
      <c r="M54" s="54"/>
      <c r="N54" s="55"/>
      <c r="O54" s="56"/>
      <c r="P54" s="54"/>
      <c r="Q54" s="55"/>
      <c r="R54" s="57"/>
      <c r="S54" s="133"/>
      <c r="T54" s="134">
        <f t="shared" si="0"/>
        <v>0</v>
      </c>
      <c r="U54" s="522">
        <f t="shared" si="1"/>
        <v>1</v>
      </c>
    </row>
    <row r="55" spans="1:21" ht="18" hidden="1" customHeight="1" outlineLevel="1">
      <c r="A55" s="1066"/>
      <c r="B55" s="976"/>
      <c r="C55" s="973"/>
      <c r="D55" s="973"/>
      <c r="E55" s="50">
        <v>47</v>
      </c>
      <c r="F55" s="100"/>
      <c r="G55" s="100"/>
      <c r="H55" s="529"/>
      <c r="I55" s="52"/>
      <c r="J55" s="53"/>
      <c r="K55" s="52"/>
      <c r="L55" s="53"/>
      <c r="M55" s="54"/>
      <c r="N55" s="55"/>
      <c r="O55" s="56"/>
      <c r="P55" s="54"/>
      <c r="Q55" s="55"/>
      <c r="R55" s="57"/>
      <c r="S55" s="133"/>
      <c r="T55" s="134">
        <f t="shared" si="0"/>
        <v>0</v>
      </c>
      <c r="U55" s="522">
        <f t="shared" si="1"/>
        <v>1</v>
      </c>
    </row>
    <row r="56" spans="1:21" ht="18" hidden="1" customHeight="1" outlineLevel="1">
      <c r="A56" s="1066"/>
      <c r="B56" s="976"/>
      <c r="C56" s="973"/>
      <c r="D56" s="973"/>
      <c r="E56" s="50">
        <v>48</v>
      </c>
      <c r="F56" s="100"/>
      <c r="G56" s="100"/>
      <c r="H56" s="529"/>
      <c r="I56" s="52"/>
      <c r="J56" s="53"/>
      <c r="K56" s="52"/>
      <c r="L56" s="53"/>
      <c r="M56" s="54"/>
      <c r="N56" s="55"/>
      <c r="O56" s="56"/>
      <c r="P56" s="54"/>
      <c r="Q56" s="55"/>
      <c r="R56" s="57"/>
      <c r="S56" s="133"/>
      <c r="T56" s="134">
        <f t="shared" si="0"/>
        <v>0</v>
      </c>
      <c r="U56" s="522">
        <f t="shared" si="1"/>
        <v>1</v>
      </c>
    </row>
    <row r="57" spans="1:21" ht="18" hidden="1" customHeight="1" outlineLevel="1">
      <c r="A57" s="1066"/>
      <c r="B57" s="976"/>
      <c r="C57" s="973"/>
      <c r="D57" s="973"/>
      <c r="E57" s="50">
        <v>49</v>
      </c>
      <c r="F57" s="100"/>
      <c r="G57" s="100"/>
      <c r="H57" s="529"/>
      <c r="I57" s="52"/>
      <c r="J57" s="53"/>
      <c r="K57" s="52"/>
      <c r="L57" s="53"/>
      <c r="M57" s="54"/>
      <c r="N57" s="55"/>
      <c r="O57" s="56"/>
      <c r="P57" s="54"/>
      <c r="Q57" s="55"/>
      <c r="R57" s="57"/>
      <c r="S57" s="133"/>
      <c r="T57" s="134">
        <f t="shared" si="0"/>
        <v>0</v>
      </c>
      <c r="U57" s="522">
        <f t="shared" si="1"/>
        <v>1</v>
      </c>
    </row>
    <row r="58" spans="1:21" ht="18" hidden="1" customHeight="1" outlineLevel="1">
      <c r="A58" s="1066"/>
      <c r="B58" s="976"/>
      <c r="C58" s="973"/>
      <c r="D58" s="973"/>
      <c r="E58" s="50">
        <v>50</v>
      </c>
      <c r="F58" s="100"/>
      <c r="G58" s="100"/>
      <c r="H58" s="529"/>
      <c r="I58" s="52"/>
      <c r="J58" s="53"/>
      <c r="K58" s="52"/>
      <c r="L58" s="53"/>
      <c r="M58" s="54"/>
      <c r="N58" s="55"/>
      <c r="O58" s="56"/>
      <c r="P58" s="54"/>
      <c r="Q58" s="55"/>
      <c r="R58" s="57"/>
      <c r="S58" s="133"/>
      <c r="T58" s="134">
        <f t="shared" si="0"/>
        <v>0</v>
      </c>
      <c r="U58" s="522">
        <f t="shared" si="1"/>
        <v>1</v>
      </c>
    </row>
    <row r="59" spans="1:21" ht="18" hidden="1" customHeight="1" outlineLevel="1">
      <c r="A59" s="1066"/>
      <c r="B59" s="976"/>
      <c r="C59" s="973"/>
      <c r="D59" s="973"/>
      <c r="E59" s="50">
        <v>51</v>
      </c>
      <c r="F59" s="100"/>
      <c r="G59" s="100"/>
      <c r="H59" s="529"/>
      <c r="I59" s="52"/>
      <c r="J59" s="53"/>
      <c r="K59" s="52"/>
      <c r="L59" s="53"/>
      <c r="M59" s="54"/>
      <c r="N59" s="55"/>
      <c r="O59" s="56"/>
      <c r="P59" s="54"/>
      <c r="Q59" s="55"/>
      <c r="R59" s="57"/>
      <c r="S59" s="133"/>
      <c r="T59" s="134">
        <f t="shared" si="0"/>
        <v>0</v>
      </c>
      <c r="U59" s="522">
        <f t="shared" si="1"/>
        <v>1</v>
      </c>
    </row>
    <row r="60" spans="1:21" ht="18" hidden="1" customHeight="1" outlineLevel="1">
      <c r="A60" s="1066"/>
      <c r="B60" s="976"/>
      <c r="C60" s="973"/>
      <c r="D60" s="973"/>
      <c r="E60" s="50">
        <v>52</v>
      </c>
      <c r="F60" s="100"/>
      <c r="G60" s="100"/>
      <c r="H60" s="529"/>
      <c r="I60" s="52"/>
      <c r="J60" s="53"/>
      <c r="K60" s="52"/>
      <c r="L60" s="53"/>
      <c r="M60" s="54"/>
      <c r="N60" s="55"/>
      <c r="O60" s="56"/>
      <c r="P60" s="54"/>
      <c r="Q60" s="55"/>
      <c r="R60" s="57"/>
      <c r="S60" s="133"/>
      <c r="T60" s="134">
        <f t="shared" si="0"/>
        <v>0</v>
      </c>
      <c r="U60" s="522">
        <f t="shared" si="1"/>
        <v>1</v>
      </c>
    </row>
    <row r="61" spans="1:21" ht="18" hidden="1" customHeight="1" outlineLevel="1">
      <c r="A61" s="1066"/>
      <c r="B61" s="976"/>
      <c r="C61" s="973"/>
      <c r="D61" s="973"/>
      <c r="E61" s="50">
        <v>53</v>
      </c>
      <c r="F61" s="100"/>
      <c r="G61" s="100"/>
      <c r="H61" s="529"/>
      <c r="I61" s="52"/>
      <c r="J61" s="53"/>
      <c r="K61" s="52"/>
      <c r="L61" s="53"/>
      <c r="M61" s="54"/>
      <c r="N61" s="55"/>
      <c r="O61" s="56"/>
      <c r="P61" s="54"/>
      <c r="Q61" s="55"/>
      <c r="R61" s="57"/>
      <c r="S61" s="133"/>
      <c r="T61" s="134">
        <f t="shared" si="0"/>
        <v>0</v>
      </c>
      <c r="U61" s="522">
        <f t="shared" si="1"/>
        <v>1</v>
      </c>
    </row>
    <row r="62" spans="1:21" ht="18" hidden="1" customHeight="1" outlineLevel="1">
      <c r="A62" s="1066"/>
      <c r="B62" s="976"/>
      <c r="C62" s="973"/>
      <c r="D62" s="973"/>
      <c r="E62" s="50">
        <v>54</v>
      </c>
      <c r="F62" s="100"/>
      <c r="G62" s="100"/>
      <c r="H62" s="529"/>
      <c r="I62" s="52"/>
      <c r="J62" s="53"/>
      <c r="K62" s="52"/>
      <c r="L62" s="53"/>
      <c r="M62" s="54"/>
      <c r="N62" s="55"/>
      <c r="O62" s="56"/>
      <c r="P62" s="54"/>
      <c r="Q62" s="55"/>
      <c r="R62" s="57"/>
      <c r="S62" s="133"/>
      <c r="T62" s="134">
        <f t="shared" si="0"/>
        <v>0</v>
      </c>
      <c r="U62" s="522">
        <f t="shared" si="1"/>
        <v>1</v>
      </c>
    </row>
    <row r="63" spans="1:21" ht="18" hidden="1" customHeight="1" outlineLevel="1">
      <c r="A63" s="1066"/>
      <c r="B63" s="976"/>
      <c r="C63" s="973"/>
      <c r="D63" s="973"/>
      <c r="E63" s="50">
        <v>55</v>
      </c>
      <c r="F63" s="100"/>
      <c r="G63" s="100"/>
      <c r="H63" s="529"/>
      <c r="I63" s="52"/>
      <c r="J63" s="53"/>
      <c r="K63" s="52"/>
      <c r="L63" s="53"/>
      <c r="M63" s="54"/>
      <c r="N63" s="55"/>
      <c r="O63" s="56"/>
      <c r="P63" s="54"/>
      <c r="Q63" s="55"/>
      <c r="R63" s="57"/>
      <c r="S63" s="133"/>
      <c r="T63" s="134">
        <f t="shared" si="0"/>
        <v>0</v>
      </c>
      <c r="U63" s="522">
        <f t="shared" si="1"/>
        <v>1</v>
      </c>
    </row>
    <row r="64" spans="1:21" ht="18" hidden="1" customHeight="1" outlineLevel="1">
      <c r="A64" s="1066"/>
      <c r="B64" s="976"/>
      <c r="C64" s="973"/>
      <c r="D64" s="973"/>
      <c r="E64" s="50">
        <v>56</v>
      </c>
      <c r="F64" s="100"/>
      <c r="G64" s="100"/>
      <c r="H64" s="529"/>
      <c r="I64" s="52"/>
      <c r="J64" s="53"/>
      <c r="K64" s="52"/>
      <c r="L64" s="53"/>
      <c r="M64" s="54"/>
      <c r="N64" s="55"/>
      <c r="O64" s="56"/>
      <c r="P64" s="54"/>
      <c r="Q64" s="55"/>
      <c r="R64" s="57"/>
      <c r="S64" s="133"/>
      <c r="T64" s="134">
        <f t="shared" si="0"/>
        <v>0</v>
      </c>
      <c r="U64" s="522">
        <f t="shared" si="1"/>
        <v>1</v>
      </c>
    </row>
    <row r="65" spans="1:29" ht="18" hidden="1" customHeight="1" outlineLevel="1">
      <c r="A65" s="1066"/>
      <c r="B65" s="976"/>
      <c r="C65" s="973"/>
      <c r="D65" s="973"/>
      <c r="E65" s="50">
        <v>57</v>
      </c>
      <c r="F65" s="100"/>
      <c r="G65" s="100"/>
      <c r="H65" s="529"/>
      <c r="I65" s="52"/>
      <c r="J65" s="53"/>
      <c r="K65" s="52"/>
      <c r="L65" s="53"/>
      <c r="M65" s="54"/>
      <c r="N65" s="55"/>
      <c r="O65" s="56"/>
      <c r="P65" s="54"/>
      <c r="Q65" s="55"/>
      <c r="R65" s="57"/>
      <c r="S65" s="133"/>
      <c r="T65" s="134">
        <f t="shared" si="0"/>
        <v>0</v>
      </c>
      <c r="U65" s="522">
        <f t="shared" si="1"/>
        <v>1</v>
      </c>
    </row>
    <row r="66" spans="1:29" ht="18" hidden="1" customHeight="1" outlineLevel="1">
      <c r="A66" s="1066"/>
      <c r="B66" s="976"/>
      <c r="C66" s="973"/>
      <c r="D66" s="973"/>
      <c r="E66" s="50">
        <v>58</v>
      </c>
      <c r="F66" s="100"/>
      <c r="G66" s="100"/>
      <c r="H66" s="529"/>
      <c r="I66" s="52"/>
      <c r="J66" s="53"/>
      <c r="K66" s="52"/>
      <c r="L66" s="53"/>
      <c r="M66" s="54"/>
      <c r="N66" s="55"/>
      <c r="O66" s="56"/>
      <c r="P66" s="54"/>
      <c r="Q66" s="55"/>
      <c r="R66" s="57"/>
      <c r="S66" s="133"/>
      <c r="T66" s="134">
        <f t="shared" si="0"/>
        <v>0</v>
      </c>
      <c r="U66" s="522">
        <f t="shared" si="1"/>
        <v>1</v>
      </c>
    </row>
    <row r="67" spans="1:29" ht="18" hidden="1" customHeight="1" outlineLevel="1">
      <c r="A67" s="1066"/>
      <c r="B67" s="976"/>
      <c r="C67" s="973"/>
      <c r="D67" s="973"/>
      <c r="E67" s="50">
        <v>59</v>
      </c>
      <c r="F67" s="100"/>
      <c r="G67" s="100"/>
      <c r="H67" s="529"/>
      <c r="I67" s="52"/>
      <c r="J67" s="53"/>
      <c r="K67" s="52"/>
      <c r="L67" s="53"/>
      <c r="M67" s="54"/>
      <c r="N67" s="55"/>
      <c r="O67" s="56"/>
      <c r="P67" s="54"/>
      <c r="Q67" s="55"/>
      <c r="R67" s="57"/>
      <c r="S67" s="133"/>
      <c r="T67" s="134">
        <f t="shared" si="0"/>
        <v>0</v>
      </c>
      <c r="U67" s="522">
        <f t="shared" si="1"/>
        <v>1</v>
      </c>
    </row>
    <row r="68" spans="1:29" ht="18" hidden="1" customHeight="1" outlineLevel="1">
      <c r="A68" s="1066"/>
      <c r="B68" s="976"/>
      <c r="C68" s="973"/>
      <c r="D68" s="973"/>
      <c r="E68" s="50">
        <v>60</v>
      </c>
      <c r="F68" s="100"/>
      <c r="G68" s="100"/>
      <c r="H68" s="529"/>
      <c r="I68" s="52"/>
      <c r="J68" s="53"/>
      <c r="K68" s="52"/>
      <c r="L68" s="53"/>
      <c r="M68" s="54"/>
      <c r="N68" s="55"/>
      <c r="O68" s="56"/>
      <c r="P68" s="54"/>
      <c r="Q68" s="55"/>
      <c r="R68" s="57"/>
      <c r="S68" s="133"/>
      <c r="T68" s="134">
        <f t="shared" si="0"/>
        <v>0</v>
      </c>
      <c r="U68" s="522">
        <f t="shared" si="1"/>
        <v>1</v>
      </c>
    </row>
    <row r="69" spans="1:29" ht="18" hidden="1" customHeight="1" outlineLevel="1">
      <c r="A69" s="1066"/>
      <c r="B69" s="976"/>
      <c r="C69" s="973"/>
      <c r="D69" s="973"/>
      <c r="E69" s="50">
        <v>61</v>
      </c>
      <c r="F69" s="100"/>
      <c r="G69" s="100"/>
      <c r="H69" s="529"/>
      <c r="I69" s="52"/>
      <c r="J69" s="53"/>
      <c r="K69" s="52"/>
      <c r="L69" s="53"/>
      <c r="M69" s="54"/>
      <c r="N69" s="55"/>
      <c r="O69" s="56"/>
      <c r="P69" s="54"/>
      <c r="Q69" s="55"/>
      <c r="R69" s="57"/>
      <c r="S69" s="133"/>
      <c r="T69" s="134">
        <f t="shared" si="0"/>
        <v>0</v>
      </c>
      <c r="U69" s="522">
        <f t="shared" si="1"/>
        <v>1</v>
      </c>
      <c r="AC69" s="49"/>
    </row>
    <row r="70" spans="1:29" ht="18" hidden="1" customHeight="1" outlineLevel="1">
      <c r="A70" s="1066"/>
      <c r="B70" s="976"/>
      <c r="C70" s="973"/>
      <c r="D70" s="973"/>
      <c r="E70" s="50">
        <v>62</v>
      </c>
      <c r="F70" s="100"/>
      <c r="G70" s="100"/>
      <c r="H70" s="529"/>
      <c r="I70" s="52"/>
      <c r="J70" s="53"/>
      <c r="K70" s="52"/>
      <c r="L70" s="53"/>
      <c r="M70" s="54"/>
      <c r="N70" s="55"/>
      <c r="O70" s="56"/>
      <c r="P70" s="54"/>
      <c r="Q70" s="55"/>
      <c r="R70" s="57"/>
      <c r="S70" s="133"/>
      <c r="T70" s="134">
        <f t="shared" si="0"/>
        <v>0</v>
      </c>
      <c r="U70" s="522">
        <f t="shared" si="1"/>
        <v>1</v>
      </c>
    </row>
    <row r="71" spans="1:29" ht="18" hidden="1" customHeight="1" outlineLevel="1">
      <c r="A71" s="1066"/>
      <c r="B71" s="976"/>
      <c r="C71" s="973"/>
      <c r="D71" s="973"/>
      <c r="E71" s="50">
        <v>63</v>
      </c>
      <c r="F71" s="100"/>
      <c r="G71" s="100"/>
      <c r="H71" s="529"/>
      <c r="I71" s="52"/>
      <c r="J71" s="53"/>
      <c r="K71" s="52"/>
      <c r="L71" s="53"/>
      <c r="M71" s="54"/>
      <c r="N71" s="55"/>
      <c r="O71" s="56"/>
      <c r="P71" s="54"/>
      <c r="Q71" s="55"/>
      <c r="R71" s="57"/>
      <c r="S71" s="133"/>
      <c r="T71" s="134">
        <f t="shared" si="0"/>
        <v>0</v>
      </c>
      <c r="U71" s="522">
        <f t="shared" si="1"/>
        <v>1</v>
      </c>
    </row>
    <row r="72" spans="1:29" ht="18" hidden="1" customHeight="1" outlineLevel="1">
      <c r="A72" s="1066"/>
      <c r="B72" s="976"/>
      <c r="C72" s="973"/>
      <c r="D72" s="973"/>
      <c r="E72" s="50">
        <v>64</v>
      </c>
      <c r="F72" s="100"/>
      <c r="G72" s="100"/>
      <c r="H72" s="529"/>
      <c r="I72" s="52"/>
      <c r="J72" s="53"/>
      <c r="K72" s="52"/>
      <c r="L72" s="53"/>
      <c r="M72" s="54"/>
      <c r="N72" s="55"/>
      <c r="O72" s="56"/>
      <c r="P72" s="54"/>
      <c r="Q72" s="55"/>
      <c r="R72" s="57"/>
      <c r="S72" s="133"/>
      <c r="T72" s="134">
        <f t="shared" si="0"/>
        <v>0</v>
      </c>
      <c r="U72" s="522">
        <f t="shared" si="1"/>
        <v>1</v>
      </c>
    </row>
    <row r="73" spans="1:29" ht="18" hidden="1" customHeight="1" outlineLevel="1">
      <c r="A73" s="1066"/>
      <c r="B73" s="976"/>
      <c r="C73" s="973"/>
      <c r="D73" s="973"/>
      <c r="E73" s="50">
        <v>65</v>
      </c>
      <c r="F73" s="100"/>
      <c r="G73" s="100"/>
      <c r="H73" s="529"/>
      <c r="I73" s="52"/>
      <c r="J73" s="53"/>
      <c r="K73" s="52"/>
      <c r="L73" s="53"/>
      <c r="M73" s="54"/>
      <c r="N73" s="55"/>
      <c r="O73" s="56"/>
      <c r="P73" s="54"/>
      <c r="Q73" s="55"/>
      <c r="R73" s="57"/>
      <c r="S73" s="133"/>
      <c r="T73" s="134">
        <f t="shared" ref="T73:T136" si="2">IF(J73="",0,INT(SUM(PRODUCT(J73,L73,O73),R73)))</f>
        <v>0</v>
      </c>
      <c r="U73" s="522">
        <f t="shared" si="1"/>
        <v>1</v>
      </c>
    </row>
    <row r="74" spans="1:29" ht="18" hidden="1" customHeight="1" outlineLevel="1">
      <c r="A74" s="1066"/>
      <c r="B74" s="976"/>
      <c r="C74" s="973"/>
      <c r="D74" s="973"/>
      <c r="E74" s="50">
        <v>66</v>
      </c>
      <c r="F74" s="100"/>
      <c r="G74" s="100"/>
      <c r="H74" s="529"/>
      <c r="I74" s="52"/>
      <c r="J74" s="53"/>
      <c r="K74" s="52"/>
      <c r="L74" s="53"/>
      <c r="M74" s="54"/>
      <c r="N74" s="55"/>
      <c r="O74" s="56"/>
      <c r="P74" s="54"/>
      <c r="Q74" s="55"/>
      <c r="R74" s="57"/>
      <c r="S74" s="133"/>
      <c r="T74" s="134">
        <f t="shared" si="2"/>
        <v>0</v>
      </c>
      <c r="U74" s="522">
        <f t="shared" si="1"/>
        <v>1</v>
      </c>
    </row>
    <row r="75" spans="1:29" ht="18" hidden="1" customHeight="1" outlineLevel="1">
      <c r="A75" s="1066"/>
      <c r="B75" s="976"/>
      <c r="C75" s="973"/>
      <c r="D75" s="973"/>
      <c r="E75" s="50">
        <v>67</v>
      </c>
      <c r="F75" s="100"/>
      <c r="G75" s="100"/>
      <c r="H75" s="529"/>
      <c r="I75" s="52"/>
      <c r="J75" s="53"/>
      <c r="K75" s="52"/>
      <c r="L75" s="53"/>
      <c r="M75" s="54"/>
      <c r="N75" s="55"/>
      <c r="O75" s="56"/>
      <c r="P75" s="54"/>
      <c r="Q75" s="55"/>
      <c r="R75" s="57"/>
      <c r="S75" s="133"/>
      <c r="T75" s="134">
        <f t="shared" si="2"/>
        <v>0</v>
      </c>
      <c r="U75" s="522">
        <f t="shared" si="1"/>
        <v>1</v>
      </c>
    </row>
    <row r="76" spans="1:29" ht="18" hidden="1" customHeight="1" outlineLevel="1">
      <c r="A76" s="1066"/>
      <c r="B76" s="976"/>
      <c r="C76" s="973"/>
      <c r="D76" s="973"/>
      <c r="E76" s="50">
        <v>68</v>
      </c>
      <c r="F76" s="100"/>
      <c r="G76" s="100"/>
      <c r="H76" s="529"/>
      <c r="I76" s="52"/>
      <c r="J76" s="53"/>
      <c r="K76" s="52"/>
      <c r="L76" s="53"/>
      <c r="M76" s="54"/>
      <c r="N76" s="55"/>
      <c r="O76" s="56"/>
      <c r="P76" s="54"/>
      <c r="Q76" s="55"/>
      <c r="R76" s="57"/>
      <c r="S76" s="133"/>
      <c r="T76" s="134">
        <f t="shared" si="2"/>
        <v>0</v>
      </c>
      <c r="U76" s="522">
        <f t="shared" si="1"/>
        <v>1</v>
      </c>
    </row>
    <row r="77" spans="1:29" ht="18" hidden="1" customHeight="1" outlineLevel="1">
      <c r="A77" s="1066"/>
      <c r="B77" s="976"/>
      <c r="C77" s="973"/>
      <c r="D77" s="973"/>
      <c r="E77" s="50">
        <v>69</v>
      </c>
      <c r="F77" s="100"/>
      <c r="G77" s="100"/>
      <c r="H77" s="529"/>
      <c r="I77" s="52"/>
      <c r="J77" s="53"/>
      <c r="K77" s="52"/>
      <c r="L77" s="53"/>
      <c r="M77" s="54"/>
      <c r="N77" s="55"/>
      <c r="O77" s="56"/>
      <c r="P77" s="54"/>
      <c r="Q77" s="55"/>
      <c r="R77" s="57"/>
      <c r="S77" s="133"/>
      <c r="T77" s="134">
        <f t="shared" si="2"/>
        <v>0</v>
      </c>
      <c r="U77" s="522">
        <f t="shared" si="1"/>
        <v>1</v>
      </c>
    </row>
    <row r="78" spans="1:29" ht="18" hidden="1" customHeight="1" outlineLevel="1">
      <c r="A78" s="1066"/>
      <c r="B78" s="976"/>
      <c r="C78" s="973"/>
      <c r="D78" s="973"/>
      <c r="E78" s="50">
        <v>70</v>
      </c>
      <c r="F78" s="100"/>
      <c r="G78" s="100"/>
      <c r="H78" s="529"/>
      <c r="I78" s="52"/>
      <c r="J78" s="53"/>
      <c r="K78" s="52"/>
      <c r="L78" s="53"/>
      <c r="M78" s="54"/>
      <c r="N78" s="55"/>
      <c r="O78" s="56"/>
      <c r="P78" s="54"/>
      <c r="Q78" s="55"/>
      <c r="R78" s="57"/>
      <c r="S78" s="133"/>
      <c r="T78" s="134">
        <f t="shared" si="2"/>
        <v>0</v>
      </c>
      <c r="U78" s="522">
        <f t="shared" si="1"/>
        <v>1</v>
      </c>
    </row>
    <row r="79" spans="1:29" ht="18" hidden="1" customHeight="1" outlineLevel="1">
      <c r="A79" s="1066"/>
      <c r="B79" s="976"/>
      <c r="C79" s="973"/>
      <c r="D79" s="973"/>
      <c r="E79" s="50">
        <v>71</v>
      </c>
      <c r="F79" s="100"/>
      <c r="G79" s="100"/>
      <c r="H79" s="529"/>
      <c r="I79" s="52"/>
      <c r="J79" s="53"/>
      <c r="K79" s="52"/>
      <c r="L79" s="53"/>
      <c r="M79" s="54"/>
      <c r="N79" s="55"/>
      <c r="O79" s="56"/>
      <c r="P79" s="54"/>
      <c r="Q79" s="55"/>
      <c r="R79" s="57"/>
      <c r="S79" s="133"/>
      <c r="T79" s="134">
        <f t="shared" si="2"/>
        <v>0</v>
      </c>
      <c r="U79" s="522">
        <f t="shared" si="1"/>
        <v>1</v>
      </c>
    </row>
    <row r="80" spans="1:29" ht="18" hidden="1" customHeight="1" outlineLevel="1">
      <c r="A80" s="1066"/>
      <c r="B80" s="976"/>
      <c r="C80" s="973"/>
      <c r="D80" s="973"/>
      <c r="E80" s="50">
        <v>72</v>
      </c>
      <c r="F80" s="100"/>
      <c r="G80" s="100"/>
      <c r="H80" s="529"/>
      <c r="I80" s="52"/>
      <c r="J80" s="53"/>
      <c r="K80" s="52"/>
      <c r="L80" s="53"/>
      <c r="M80" s="54"/>
      <c r="N80" s="55"/>
      <c r="O80" s="56"/>
      <c r="P80" s="54"/>
      <c r="Q80" s="55"/>
      <c r="R80" s="57"/>
      <c r="S80" s="133"/>
      <c r="T80" s="134">
        <f t="shared" si="2"/>
        <v>0</v>
      </c>
      <c r="U80" s="522">
        <f t="shared" si="1"/>
        <v>1</v>
      </c>
    </row>
    <row r="81" spans="1:21" ht="18" hidden="1" customHeight="1" outlineLevel="1">
      <c r="A81" s="1066"/>
      <c r="B81" s="976"/>
      <c r="C81" s="973"/>
      <c r="D81" s="973"/>
      <c r="E81" s="50">
        <v>73</v>
      </c>
      <c r="F81" s="100"/>
      <c r="G81" s="100"/>
      <c r="H81" s="529"/>
      <c r="I81" s="52"/>
      <c r="J81" s="53"/>
      <c r="K81" s="52"/>
      <c r="L81" s="53"/>
      <c r="M81" s="54"/>
      <c r="N81" s="55"/>
      <c r="O81" s="56"/>
      <c r="P81" s="54"/>
      <c r="Q81" s="55"/>
      <c r="R81" s="57"/>
      <c r="S81" s="133"/>
      <c r="T81" s="134">
        <f t="shared" si="2"/>
        <v>0</v>
      </c>
      <c r="U81" s="522">
        <f t="shared" si="1"/>
        <v>1</v>
      </c>
    </row>
    <row r="82" spans="1:21" ht="18" hidden="1" customHeight="1" outlineLevel="1">
      <c r="A82" s="1066"/>
      <c r="B82" s="976"/>
      <c r="C82" s="973"/>
      <c r="D82" s="973"/>
      <c r="E82" s="50">
        <v>74</v>
      </c>
      <c r="F82" s="100"/>
      <c r="G82" s="100"/>
      <c r="H82" s="529"/>
      <c r="I82" s="52"/>
      <c r="J82" s="53"/>
      <c r="K82" s="52"/>
      <c r="L82" s="53"/>
      <c r="M82" s="54"/>
      <c r="N82" s="55"/>
      <c r="O82" s="56"/>
      <c r="P82" s="54"/>
      <c r="Q82" s="55"/>
      <c r="R82" s="57"/>
      <c r="S82" s="133"/>
      <c r="T82" s="134">
        <f t="shared" si="2"/>
        <v>0</v>
      </c>
      <c r="U82" s="522">
        <f t="shared" si="1"/>
        <v>1</v>
      </c>
    </row>
    <row r="83" spans="1:21" ht="18" hidden="1" customHeight="1" outlineLevel="1">
      <c r="A83" s="1066"/>
      <c r="B83" s="976"/>
      <c r="C83" s="973"/>
      <c r="D83" s="973"/>
      <c r="E83" s="50">
        <v>75</v>
      </c>
      <c r="F83" s="100"/>
      <c r="G83" s="100"/>
      <c r="H83" s="529"/>
      <c r="I83" s="52"/>
      <c r="J83" s="53"/>
      <c r="K83" s="52"/>
      <c r="L83" s="53"/>
      <c r="M83" s="54"/>
      <c r="N83" s="55"/>
      <c r="O83" s="56"/>
      <c r="P83" s="54"/>
      <c r="Q83" s="55"/>
      <c r="R83" s="57"/>
      <c r="S83" s="133"/>
      <c r="T83" s="134">
        <f t="shared" si="2"/>
        <v>0</v>
      </c>
      <c r="U83" s="522">
        <f t="shared" si="1"/>
        <v>1</v>
      </c>
    </row>
    <row r="84" spans="1:21" ht="18" hidden="1" customHeight="1" outlineLevel="1">
      <c r="A84" s="1066"/>
      <c r="B84" s="976"/>
      <c r="C84" s="973"/>
      <c r="D84" s="973"/>
      <c r="E84" s="50">
        <v>76</v>
      </c>
      <c r="F84" s="100"/>
      <c r="G84" s="100"/>
      <c r="H84" s="529"/>
      <c r="I84" s="52"/>
      <c r="J84" s="53"/>
      <c r="K84" s="52"/>
      <c r="L84" s="53"/>
      <c r="M84" s="54"/>
      <c r="N84" s="55"/>
      <c r="O84" s="56"/>
      <c r="P84" s="54"/>
      <c r="Q84" s="55"/>
      <c r="R84" s="57"/>
      <c r="S84" s="133"/>
      <c r="T84" s="134">
        <f t="shared" si="2"/>
        <v>0</v>
      </c>
      <c r="U84" s="522">
        <f t="shared" si="1"/>
        <v>1</v>
      </c>
    </row>
    <row r="85" spans="1:21" ht="18" hidden="1" customHeight="1" outlineLevel="1">
      <c r="A85" s="1066"/>
      <c r="B85" s="976"/>
      <c r="C85" s="973"/>
      <c r="D85" s="973"/>
      <c r="E85" s="50">
        <v>77</v>
      </c>
      <c r="F85" s="100"/>
      <c r="G85" s="100"/>
      <c r="H85" s="529"/>
      <c r="I85" s="52"/>
      <c r="J85" s="53"/>
      <c r="K85" s="52"/>
      <c r="L85" s="53"/>
      <c r="M85" s="54"/>
      <c r="N85" s="55"/>
      <c r="O85" s="56"/>
      <c r="P85" s="54"/>
      <c r="Q85" s="55"/>
      <c r="R85" s="57"/>
      <c r="S85" s="133"/>
      <c r="T85" s="134">
        <f t="shared" si="2"/>
        <v>0</v>
      </c>
      <c r="U85" s="522">
        <f t="shared" si="1"/>
        <v>1</v>
      </c>
    </row>
    <row r="86" spans="1:21" ht="18" hidden="1" customHeight="1" outlineLevel="1">
      <c r="A86" s="1066"/>
      <c r="B86" s="976"/>
      <c r="C86" s="973"/>
      <c r="D86" s="973"/>
      <c r="E86" s="50">
        <v>78</v>
      </c>
      <c r="F86" s="100"/>
      <c r="G86" s="100"/>
      <c r="H86" s="529"/>
      <c r="I86" s="52"/>
      <c r="J86" s="53"/>
      <c r="K86" s="52"/>
      <c r="L86" s="53"/>
      <c r="M86" s="54"/>
      <c r="N86" s="55"/>
      <c r="O86" s="56"/>
      <c r="P86" s="54"/>
      <c r="Q86" s="55"/>
      <c r="R86" s="57"/>
      <c r="S86" s="133"/>
      <c r="T86" s="134">
        <f t="shared" si="2"/>
        <v>0</v>
      </c>
      <c r="U86" s="522">
        <f t="shared" si="1"/>
        <v>1</v>
      </c>
    </row>
    <row r="87" spans="1:21" ht="18" hidden="1" customHeight="1" outlineLevel="1">
      <c r="A87" s="1066"/>
      <c r="B87" s="976"/>
      <c r="C87" s="973"/>
      <c r="D87" s="973"/>
      <c r="E87" s="50">
        <v>79</v>
      </c>
      <c r="F87" s="100"/>
      <c r="G87" s="100"/>
      <c r="H87" s="529"/>
      <c r="I87" s="52"/>
      <c r="J87" s="53"/>
      <c r="K87" s="52"/>
      <c r="L87" s="53"/>
      <c r="M87" s="54"/>
      <c r="N87" s="55"/>
      <c r="O87" s="56"/>
      <c r="P87" s="54"/>
      <c r="Q87" s="55"/>
      <c r="R87" s="57"/>
      <c r="S87" s="133"/>
      <c r="T87" s="134">
        <f t="shared" si="2"/>
        <v>0</v>
      </c>
      <c r="U87" s="522">
        <f t="shared" si="1"/>
        <v>1</v>
      </c>
    </row>
    <row r="88" spans="1:21" ht="18" hidden="1" customHeight="1" outlineLevel="1">
      <c r="A88" s="1067"/>
      <c r="B88" s="999"/>
      <c r="C88" s="1068"/>
      <c r="D88" s="1068"/>
      <c r="E88" s="525">
        <v>80</v>
      </c>
      <c r="F88" s="526"/>
      <c r="G88" s="526"/>
      <c r="H88" s="531"/>
      <c r="I88" s="70"/>
      <c r="J88" s="71"/>
      <c r="K88" s="70"/>
      <c r="L88" s="71"/>
      <c r="M88" s="72"/>
      <c r="N88" s="73"/>
      <c r="O88" s="74"/>
      <c r="P88" s="72"/>
      <c r="Q88" s="73"/>
      <c r="R88" s="75"/>
      <c r="S88" s="135"/>
      <c r="T88" s="136">
        <f t="shared" si="2"/>
        <v>0</v>
      </c>
      <c r="U88" s="522">
        <f t="shared" si="1"/>
        <v>1</v>
      </c>
    </row>
    <row r="89" spans="1:21" ht="18" customHeight="1" collapsed="1">
      <c r="A89" s="1065">
        <v>2</v>
      </c>
      <c r="B89" s="975"/>
      <c r="C89" s="975" t="str">
        <f>IF('B-１地域番号②'!$B13="","",'B-１地域番号②'!$B13)</f>
        <v/>
      </c>
      <c r="D89" s="975" t="str">
        <f>IF('B-１地域番号②'!$E15="","",'B-１地域番号②'!$E15)</f>
        <v/>
      </c>
      <c r="E89" s="130">
        <v>1</v>
      </c>
      <c r="F89" s="68"/>
      <c r="G89" s="68"/>
      <c r="H89" s="528"/>
      <c r="I89" s="42"/>
      <c r="J89" s="43"/>
      <c r="K89" s="42"/>
      <c r="L89" s="43"/>
      <c r="M89" s="44"/>
      <c r="N89" s="45"/>
      <c r="O89" s="46"/>
      <c r="P89" s="44"/>
      <c r="Q89" s="45"/>
      <c r="R89" s="47"/>
      <c r="S89" s="131"/>
      <c r="T89" s="132">
        <f t="shared" si="2"/>
        <v>0</v>
      </c>
      <c r="U89" s="522">
        <f>$A$89</f>
        <v>2</v>
      </c>
    </row>
    <row r="90" spans="1:21" ht="18" customHeight="1">
      <c r="A90" s="1066"/>
      <c r="B90" s="976"/>
      <c r="C90" s="976"/>
      <c r="D90" s="976"/>
      <c r="E90" s="50">
        <v>2</v>
      </c>
      <c r="F90" s="100"/>
      <c r="G90" s="100"/>
      <c r="H90" s="529"/>
      <c r="I90" s="52"/>
      <c r="J90" s="53"/>
      <c r="K90" s="52"/>
      <c r="L90" s="53"/>
      <c r="M90" s="54"/>
      <c r="N90" s="55"/>
      <c r="O90" s="56"/>
      <c r="P90" s="54"/>
      <c r="Q90" s="55"/>
      <c r="R90" s="57"/>
      <c r="S90" s="133"/>
      <c r="T90" s="134">
        <f t="shared" si="2"/>
        <v>0</v>
      </c>
      <c r="U90" s="522">
        <f t="shared" ref="U90:U168" si="3">$A$89</f>
        <v>2</v>
      </c>
    </row>
    <row r="91" spans="1:21" ht="18" customHeight="1">
      <c r="A91" s="1066"/>
      <c r="B91" s="976"/>
      <c r="C91" s="976"/>
      <c r="D91" s="976"/>
      <c r="E91" s="50">
        <v>3</v>
      </c>
      <c r="F91" s="100"/>
      <c r="G91" s="100"/>
      <c r="H91" s="529"/>
      <c r="I91" s="52"/>
      <c r="J91" s="53"/>
      <c r="K91" s="52"/>
      <c r="L91" s="53"/>
      <c r="M91" s="54"/>
      <c r="N91" s="55"/>
      <c r="O91" s="56"/>
      <c r="P91" s="54"/>
      <c r="Q91" s="55"/>
      <c r="R91" s="57"/>
      <c r="S91" s="133"/>
      <c r="T91" s="134">
        <f t="shared" si="2"/>
        <v>0</v>
      </c>
      <c r="U91" s="522">
        <f t="shared" si="3"/>
        <v>2</v>
      </c>
    </row>
    <row r="92" spans="1:21" ht="18" customHeight="1">
      <c r="A92" s="1066"/>
      <c r="B92" s="976"/>
      <c r="C92" s="976"/>
      <c r="D92" s="976"/>
      <c r="E92" s="50">
        <v>4</v>
      </c>
      <c r="F92" s="100"/>
      <c r="G92" s="100"/>
      <c r="H92" s="529"/>
      <c r="I92" s="52"/>
      <c r="J92" s="53"/>
      <c r="K92" s="52"/>
      <c r="L92" s="53"/>
      <c r="M92" s="54"/>
      <c r="N92" s="55"/>
      <c r="O92" s="56"/>
      <c r="P92" s="54"/>
      <c r="Q92" s="55"/>
      <c r="R92" s="57"/>
      <c r="S92" s="133"/>
      <c r="T92" s="134">
        <f t="shared" si="2"/>
        <v>0</v>
      </c>
      <c r="U92" s="522">
        <f t="shared" si="3"/>
        <v>2</v>
      </c>
    </row>
    <row r="93" spans="1:21" ht="18" customHeight="1">
      <c r="A93" s="1066"/>
      <c r="B93" s="976"/>
      <c r="C93" s="976"/>
      <c r="D93" s="976"/>
      <c r="E93" s="50">
        <v>5</v>
      </c>
      <c r="F93" s="100"/>
      <c r="G93" s="100"/>
      <c r="H93" s="529"/>
      <c r="I93" s="52"/>
      <c r="J93" s="53"/>
      <c r="K93" s="52"/>
      <c r="L93" s="53"/>
      <c r="M93" s="54"/>
      <c r="N93" s="55"/>
      <c r="O93" s="56"/>
      <c r="P93" s="54"/>
      <c r="Q93" s="55"/>
      <c r="R93" s="57"/>
      <c r="S93" s="133"/>
      <c r="T93" s="134">
        <f t="shared" si="2"/>
        <v>0</v>
      </c>
      <c r="U93" s="522">
        <f t="shared" si="3"/>
        <v>2</v>
      </c>
    </row>
    <row r="94" spans="1:21" ht="18" customHeight="1">
      <c r="A94" s="1066"/>
      <c r="B94" s="976"/>
      <c r="C94" s="976"/>
      <c r="D94" s="976"/>
      <c r="E94" s="50">
        <v>6</v>
      </c>
      <c r="F94" s="100"/>
      <c r="G94" s="100"/>
      <c r="H94" s="529"/>
      <c r="I94" s="52"/>
      <c r="J94" s="53"/>
      <c r="K94" s="52"/>
      <c r="L94" s="53"/>
      <c r="M94" s="54"/>
      <c r="N94" s="55"/>
      <c r="O94" s="56"/>
      <c r="P94" s="54"/>
      <c r="Q94" s="55"/>
      <c r="R94" s="57"/>
      <c r="S94" s="133"/>
      <c r="T94" s="134">
        <f t="shared" si="2"/>
        <v>0</v>
      </c>
      <c r="U94" s="522">
        <f t="shared" si="3"/>
        <v>2</v>
      </c>
    </row>
    <row r="95" spans="1:21" ht="18" customHeight="1">
      <c r="A95" s="1066"/>
      <c r="B95" s="976"/>
      <c r="C95" s="976"/>
      <c r="D95" s="976"/>
      <c r="E95" s="50">
        <v>7</v>
      </c>
      <c r="F95" s="100"/>
      <c r="G95" s="100"/>
      <c r="H95" s="529"/>
      <c r="I95" s="52"/>
      <c r="J95" s="53"/>
      <c r="K95" s="52"/>
      <c r="L95" s="53"/>
      <c r="M95" s="54"/>
      <c r="N95" s="55"/>
      <c r="O95" s="56"/>
      <c r="P95" s="54"/>
      <c r="Q95" s="55"/>
      <c r="R95" s="57"/>
      <c r="S95" s="133"/>
      <c r="T95" s="134">
        <f t="shared" si="2"/>
        <v>0</v>
      </c>
      <c r="U95" s="522">
        <f t="shared" si="3"/>
        <v>2</v>
      </c>
    </row>
    <row r="96" spans="1:21" ht="18" customHeight="1">
      <c r="A96" s="1066"/>
      <c r="B96" s="976"/>
      <c r="C96" s="976"/>
      <c r="D96" s="976"/>
      <c r="E96" s="50">
        <v>8</v>
      </c>
      <c r="F96" s="100"/>
      <c r="G96" s="100"/>
      <c r="H96" s="529"/>
      <c r="I96" s="52"/>
      <c r="J96" s="53"/>
      <c r="K96" s="52"/>
      <c r="L96" s="53"/>
      <c r="M96" s="54"/>
      <c r="N96" s="55"/>
      <c r="O96" s="56"/>
      <c r="P96" s="54"/>
      <c r="Q96" s="55"/>
      <c r="R96" s="57"/>
      <c r="S96" s="133"/>
      <c r="T96" s="134">
        <f t="shared" si="2"/>
        <v>0</v>
      </c>
      <c r="U96" s="522">
        <f t="shared" si="3"/>
        <v>2</v>
      </c>
    </row>
    <row r="97" spans="1:21" ht="18" customHeight="1">
      <c r="A97" s="1066"/>
      <c r="B97" s="976"/>
      <c r="C97" s="976"/>
      <c r="D97" s="976"/>
      <c r="E97" s="50">
        <v>9</v>
      </c>
      <c r="F97" s="100"/>
      <c r="G97" s="100"/>
      <c r="H97" s="529"/>
      <c r="I97" s="52"/>
      <c r="J97" s="53"/>
      <c r="K97" s="52"/>
      <c r="L97" s="53"/>
      <c r="M97" s="54"/>
      <c r="N97" s="55"/>
      <c r="O97" s="56"/>
      <c r="P97" s="54"/>
      <c r="Q97" s="55"/>
      <c r="R97" s="57"/>
      <c r="S97" s="133"/>
      <c r="T97" s="134">
        <f t="shared" si="2"/>
        <v>0</v>
      </c>
      <c r="U97" s="522">
        <f t="shared" si="3"/>
        <v>2</v>
      </c>
    </row>
    <row r="98" spans="1:21" ht="18" customHeight="1">
      <c r="A98" s="1066"/>
      <c r="B98" s="976"/>
      <c r="C98" s="976"/>
      <c r="D98" s="976"/>
      <c r="E98" s="50">
        <v>10</v>
      </c>
      <c r="F98" s="100"/>
      <c r="G98" s="100"/>
      <c r="H98" s="529"/>
      <c r="I98" s="52"/>
      <c r="J98" s="53"/>
      <c r="K98" s="52"/>
      <c r="L98" s="53"/>
      <c r="M98" s="54"/>
      <c r="N98" s="55"/>
      <c r="O98" s="56"/>
      <c r="P98" s="54"/>
      <c r="Q98" s="55"/>
      <c r="R98" s="57"/>
      <c r="S98" s="133"/>
      <c r="T98" s="134">
        <f t="shared" si="2"/>
        <v>0</v>
      </c>
      <c r="U98" s="522">
        <f t="shared" si="3"/>
        <v>2</v>
      </c>
    </row>
    <row r="99" spans="1:21" ht="18" customHeight="1">
      <c r="A99" s="1066"/>
      <c r="B99" s="976"/>
      <c r="C99" s="976"/>
      <c r="D99" s="976"/>
      <c r="E99" s="50">
        <v>11</v>
      </c>
      <c r="F99" s="100"/>
      <c r="G99" s="100"/>
      <c r="H99" s="529"/>
      <c r="I99" s="52"/>
      <c r="J99" s="53"/>
      <c r="K99" s="52"/>
      <c r="L99" s="53"/>
      <c r="M99" s="54"/>
      <c r="N99" s="55"/>
      <c r="O99" s="56"/>
      <c r="P99" s="54"/>
      <c r="Q99" s="55"/>
      <c r="R99" s="57"/>
      <c r="S99" s="133"/>
      <c r="T99" s="134">
        <f t="shared" si="2"/>
        <v>0</v>
      </c>
      <c r="U99" s="522">
        <f t="shared" si="3"/>
        <v>2</v>
      </c>
    </row>
    <row r="100" spans="1:21" ht="18" customHeight="1">
      <c r="A100" s="1066"/>
      <c r="B100" s="976"/>
      <c r="C100" s="976"/>
      <c r="D100" s="976"/>
      <c r="E100" s="50">
        <v>12</v>
      </c>
      <c r="F100" s="100"/>
      <c r="G100" s="100"/>
      <c r="H100" s="529"/>
      <c r="I100" s="52"/>
      <c r="J100" s="53"/>
      <c r="K100" s="52"/>
      <c r="L100" s="53"/>
      <c r="M100" s="54"/>
      <c r="N100" s="55"/>
      <c r="O100" s="56"/>
      <c r="P100" s="54"/>
      <c r="Q100" s="55"/>
      <c r="R100" s="57"/>
      <c r="S100" s="133"/>
      <c r="T100" s="134">
        <f t="shared" si="2"/>
        <v>0</v>
      </c>
      <c r="U100" s="522">
        <f t="shared" si="3"/>
        <v>2</v>
      </c>
    </row>
    <row r="101" spans="1:21" ht="18" customHeight="1">
      <c r="A101" s="1066"/>
      <c r="B101" s="976"/>
      <c r="C101" s="976"/>
      <c r="D101" s="976"/>
      <c r="E101" s="50">
        <v>13</v>
      </c>
      <c r="F101" s="100"/>
      <c r="G101" s="100"/>
      <c r="H101" s="529"/>
      <c r="I101" s="52"/>
      <c r="J101" s="53"/>
      <c r="K101" s="52"/>
      <c r="L101" s="53"/>
      <c r="M101" s="54"/>
      <c r="N101" s="55"/>
      <c r="O101" s="56"/>
      <c r="P101" s="54"/>
      <c r="Q101" s="55"/>
      <c r="R101" s="57"/>
      <c r="S101" s="133"/>
      <c r="T101" s="134">
        <f t="shared" si="2"/>
        <v>0</v>
      </c>
      <c r="U101" s="522">
        <f t="shared" si="3"/>
        <v>2</v>
      </c>
    </row>
    <row r="102" spans="1:21" ht="18" customHeight="1">
      <c r="A102" s="1066"/>
      <c r="B102" s="976"/>
      <c r="C102" s="976"/>
      <c r="D102" s="976"/>
      <c r="E102" s="50">
        <v>14</v>
      </c>
      <c r="F102" s="100"/>
      <c r="G102" s="100"/>
      <c r="H102" s="529"/>
      <c r="I102" s="52"/>
      <c r="J102" s="53"/>
      <c r="K102" s="52"/>
      <c r="L102" s="53"/>
      <c r="M102" s="54"/>
      <c r="N102" s="55"/>
      <c r="O102" s="56"/>
      <c r="P102" s="54"/>
      <c r="Q102" s="55"/>
      <c r="R102" s="57"/>
      <c r="S102" s="133"/>
      <c r="T102" s="134">
        <f t="shared" si="2"/>
        <v>0</v>
      </c>
      <c r="U102" s="522">
        <f t="shared" si="3"/>
        <v>2</v>
      </c>
    </row>
    <row r="103" spans="1:21" ht="18" customHeight="1">
      <c r="A103" s="1066"/>
      <c r="B103" s="976"/>
      <c r="C103" s="976"/>
      <c r="D103" s="976"/>
      <c r="E103" s="50">
        <v>15</v>
      </c>
      <c r="F103" s="100"/>
      <c r="G103" s="100"/>
      <c r="H103" s="529"/>
      <c r="I103" s="52"/>
      <c r="J103" s="53"/>
      <c r="K103" s="52"/>
      <c r="L103" s="53"/>
      <c r="M103" s="54"/>
      <c r="N103" s="55"/>
      <c r="O103" s="56"/>
      <c r="P103" s="54"/>
      <c r="Q103" s="55"/>
      <c r="R103" s="57"/>
      <c r="S103" s="133"/>
      <c r="T103" s="134">
        <f t="shared" si="2"/>
        <v>0</v>
      </c>
      <c r="U103" s="522">
        <f t="shared" si="3"/>
        <v>2</v>
      </c>
    </row>
    <row r="104" spans="1:21" ht="18" customHeight="1">
      <c r="A104" s="1066"/>
      <c r="B104" s="976"/>
      <c r="C104" s="976"/>
      <c r="D104" s="976"/>
      <c r="E104" s="50">
        <v>16</v>
      </c>
      <c r="F104" s="100"/>
      <c r="G104" s="100"/>
      <c r="H104" s="529"/>
      <c r="I104" s="52"/>
      <c r="J104" s="53"/>
      <c r="K104" s="52"/>
      <c r="L104" s="53"/>
      <c r="M104" s="54"/>
      <c r="N104" s="55"/>
      <c r="O104" s="56"/>
      <c r="P104" s="54"/>
      <c r="Q104" s="55"/>
      <c r="R104" s="57"/>
      <c r="S104" s="133"/>
      <c r="T104" s="134">
        <f t="shared" si="2"/>
        <v>0</v>
      </c>
      <c r="U104" s="522">
        <f t="shared" si="3"/>
        <v>2</v>
      </c>
    </row>
    <row r="105" spans="1:21" ht="18" customHeight="1">
      <c r="A105" s="1066"/>
      <c r="B105" s="976"/>
      <c r="C105" s="976"/>
      <c r="D105" s="976"/>
      <c r="E105" s="50">
        <v>17</v>
      </c>
      <c r="F105" s="100"/>
      <c r="G105" s="100"/>
      <c r="H105" s="529"/>
      <c r="I105" s="52"/>
      <c r="J105" s="53"/>
      <c r="K105" s="52"/>
      <c r="L105" s="53"/>
      <c r="M105" s="54"/>
      <c r="N105" s="55"/>
      <c r="O105" s="56"/>
      <c r="P105" s="54"/>
      <c r="Q105" s="55"/>
      <c r="R105" s="57"/>
      <c r="S105" s="133"/>
      <c r="T105" s="134">
        <f t="shared" si="2"/>
        <v>0</v>
      </c>
      <c r="U105" s="522">
        <f t="shared" si="3"/>
        <v>2</v>
      </c>
    </row>
    <row r="106" spans="1:21" ht="18" customHeight="1">
      <c r="A106" s="1066"/>
      <c r="B106" s="976"/>
      <c r="C106" s="976"/>
      <c r="D106" s="976"/>
      <c r="E106" s="50">
        <v>18</v>
      </c>
      <c r="F106" s="100"/>
      <c r="G106" s="100"/>
      <c r="H106" s="529"/>
      <c r="I106" s="52"/>
      <c r="J106" s="53"/>
      <c r="K106" s="52"/>
      <c r="L106" s="53"/>
      <c r="M106" s="54"/>
      <c r="N106" s="55"/>
      <c r="O106" s="56"/>
      <c r="P106" s="54"/>
      <c r="Q106" s="55"/>
      <c r="R106" s="57"/>
      <c r="S106" s="133"/>
      <c r="T106" s="134">
        <f t="shared" si="2"/>
        <v>0</v>
      </c>
      <c r="U106" s="522">
        <f t="shared" si="3"/>
        <v>2</v>
      </c>
    </row>
    <row r="107" spans="1:21" ht="18" customHeight="1">
      <c r="A107" s="1066"/>
      <c r="B107" s="976"/>
      <c r="C107" s="976"/>
      <c r="D107" s="976"/>
      <c r="E107" s="50">
        <v>19</v>
      </c>
      <c r="F107" s="100"/>
      <c r="G107" s="100"/>
      <c r="H107" s="529"/>
      <c r="I107" s="52"/>
      <c r="J107" s="53"/>
      <c r="K107" s="52"/>
      <c r="L107" s="53"/>
      <c r="M107" s="54"/>
      <c r="N107" s="55"/>
      <c r="O107" s="56"/>
      <c r="P107" s="54"/>
      <c r="Q107" s="55"/>
      <c r="R107" s="57"/>
      <c r="S107" s="133"/>
      <c r="T107" s="134">
        <f t="shared" si="2"/>
        <v>0</v>
      </c>
      <c r="U107" s="522">
        <f t="shared" si="3"/>
        <v>2</v>
      </c>
    </row>
    <row r="108" spans="1:21" ht="18" customHeight="1">
      <c r="A108" s="1066"/>
      <c r="B108" s="976"/>
      <c r="C108" s="976"/>
      <c r="D108" s="976"/>
      <c r="E108" s="50">
        <v>20</v>
      </c>
      <c r="F108" s="100"/>
      <c r="G108" s="100"/>
      <c r="H108" s="529"/>
      <c r="I108" s="52"/>
      <c r="J108" s="53"/>
      <c r="K108" s="52"/>
      <c r="L108" s="53"/>
      <c r="M108" s="54"/>
      <c r="N108" s="55"/>
      <c r="O108" s="56"/>
      <c r="P108" s="54"/>
      <c r="Q108" s="55"/>
      <c r="R108" s="57"/>
      <c r="S108" s="133"/>
      <c r="T108" s="134">
        <f t="shared" si="2"/>
        <v>0</v>
      </c>
      <c r="U108" s="522">
        <f t="shared" si="3"/>
        <v>2</v>
      </c>
    </row>
    <row r="109" spans="1:21" ht="18" customHeight="1">
      <c r="A109" s="1066"/>
      <c r="B109" s="976"/>
      <c r="C109" s="976"/>
      <c r="D109" s="976"/>
      <c r="E109" s="50">
        <v>21</v>
      </c>
      <c r="F109" s="100"/>
      <c r="G109" s="100"/>
      <c r="H109" s="529"/>
      <c r="I109" s="52"/>
      <c r="J109" s="53"/>
      <c r="K109" s="52"/>
      <c r="L109" s="53"/>
      <c r="M109" s="54"/>
      <c r="N109" s="55"/>
      <c r="O109" s="56"/>
      <c r="P109" s="54"/>
      <c r="Q109" s="55"/>
      <c r="R109" s="57"/>
      <c r="S109" s="133"/>
      <c r="T109" s="134">
        <f t="shared" si="2"/>
        <v>0</v>
      </c>
      <c r="U109" s="522">
        <f t="shared" si="3"/>
        <v>2</v>
      </c>
    </row>
    <row r="110" spans="1:21" ht="18" customHeight="1">
      <c r="A110" s="1066"/>
      <c r="B110" s="976"/>
      <c r="C110" s="976"/>
      <c r="D110" s="976"/>
      <c r="E110" s="50">
        <v>22</v>
      </c>
      <c r="F110" s="100"/>
      <c r="G110" s="100"/>
      <c r="H110" s="529"/>
      <c r="I110" s="52"/>
      <c r="J110" s="53"/>
      <c r="K110" s="52"/>
      <c r="L110" s="53"/>
      <c r="M110" s="54"/>
      <c r="N110" s="55"/>
      <c r="O110" s="56"/>
      <c r="P110" s="54"/>
      <c r="Q110" s="55"/>
      <c r="R110" s="57"/>
      <c r="S110" s="133"/>
      <c r="T110" s="134">
        <f t="shared" si="2"/>
        <v>0</v>
      </c>
      <c r="U110" s="522">
        <f t="shared" si="3"/>
        <v>2</v>
      </c>
    </row>
    <row r="111" spans="1:21" ht="18" customHeight="1">
      <c r="A111" s="1066"/>
      <c r="B111" s="976"/>
      <c r="C111" s="976"/>
      <c r="D111" s="976"/>
      <c r="E111" s="50">
        <v>23</v>
      </c>
      <c r="F111" s="100"/>
      <c r="G111" s="100"/>
      <c r="H111" s="529"/>
      <c r="I111" s="52"/>
      <c r="J111" s="53"/>
      <c r="K111" s="52"/>
      <c r="L111" s="53"/>
      <c r="M111" s="54"/>
      <c r="N111" s="55"/>
      <c r="O111" s="56"/>
      <c r="P111" s="54"/>
      <c r="Q111" s="55"/>
      <c r="R111" s="57"/>
      <c r="S111" s="133"/>
      <c r="T111" s="134">
        <f t="shared" si="2"/>
        <v>0</v>
      </c>
      <c r="U111" s="522">
        <f t="shared" si="3"/>
        <v>2</v>
      </c>
    </row>
    <row r="112" spans="1:21" ht="18" customHeight="1">
      <c r="A112" s="1066"/>
      <c r="B112" s="976"/>
      <c r="C112" s="976"/>
      <c r="D112" s="976"/>
      <c r="E112" s="50">
        <v>24</v>
      </c>
      <c r="F112" s="100"/>
      <c r="G112" s="100"/>
      <c r="H112" s="529"/>
      <c r="I112" s="52"/>
      <c r="J112" s="53"/>
      <c r="K112" s="52"/>
      <c r="L112" s="53"/>
      <c r="M112" s="54"/>
      <c r="N112" s="55"/>
      <c r="O112" s="56"/>
      <c r="P112" s="54"/>
      <c r="Q112" s="55"/>
      <c r="R112" s="57"/>
      <c r="S112" s="133"/>
      <c r="T112" s="134">
        <f t="shared" si="2"/>
        <v>0</v>
      </c>
      <c r="U112" s="522">
        <f t="shared" si="3"/>
        <v>2</v>
      </c>
    </row>
    <row r="113" spans="1:21" ht="18" customHeight="1">
      <c r="A113" s="1066"/>
      <c r="B113" s="976"/>
      <c r="C113" s="976"/>
      <c r="D113" s="976"/>
      <c r="E113" s="50">
        <v>25</v>
      </c>
      <c r="F113" s="100"/>
      <c r="G113" s="100"/>
      <c r="H113" s="529"/>
      <c r="I113" s="52"/>
      <c r="J113" s="53"/>
      <c r="K113" s="52"/>
      <c r="L113" s="53"/>
      <c r="M113" s="54"/>
      <c r="N113" s="55"/>
      <c r="O113" s="56"/>
      <c r="P113" s="54"/>
      <c r="Q113" s="55"/>
      <c r="R113" s="57"/>
      <c r="S113" s="133"/>
      <c r="T113" s="134">
        <f t="shared" si="2"/>
        <v>0</v>
      </c>
      <c r="U113" s="522">
        <f t="shared" si="3"/>
        <v>2</v>
      </c>
    </row>
    <row r="114" spans="1:21" ht="18" customHeight="1">
      <c r="A114" s="1066"/>
      <c r="B114" s="976"/>
      <c r="C114" s="976"/>
      <c r="D114" s="976"/>
      <c r="E114" s="50">
        <v>26</v>
      </c>
      <c r="F114" s="100"/>
      <c r="G114" s="100"/>
      <c r="H114" s="529"/>
      <c r="I114" s="52"/>
      <c r="J114" s="53"/>
      <c r="K114" s="52"/>
      <c r="L114" s="53"/>
      <c r="M114" s="54"/>
      <c r="N114" s="55"/>
      <c r="O114" s="56"/>
      <c r="P114" s="54"/>
      <c r="Q114" s="55"/>
      <c r="R114" s="57"/>
      <c r="S114" s="133"/>
      <c r="T114" s="134">
        <f t="shared" si="2"/>
        <v>0</v>
      </c>
      <c r="U114" s="522">
        <f t="shared" si="3"/>
        <v>2</v>
      </c>
    </row>
    <row r="115" spans="1:21" ht="18" customHeight="1">
      <c r="A115" s="1066"/>
      <c r="B115" s="976"/>
      <c r="C115" s="976"/>
      <c r="D115" s="976"/>
      <c r="E115" s="50">
        <v>27</v>
      </c>
      <c r="F115" s="100"/>
      <c r="G115" s="100"/>
      <c r="H115" s="529"/>
      <c r="I115" s="52"/>
      <c r="J115" s="53"/>
      <c r="K115" s="52"/>
      <c r="L115" s="53"/>
      <c r="M115" s="54"/>
      <c r="N115" s="55"/>
      <c r="O115" s="56"/>
      <c r="P115" s="54"/>
      <c r="Q115" s="55"/>
      <c r="R115" s="57"/>
      <c r="S115" s="133"/>
      <c r="T115" s="134">
        <f t="shared" si="2"/>
        <v>0</v>
      </c>
      <c r="U115" s="522">
        <f t="shared" si="3"/>
        <v>2</v>
      </c>
    </row>
    <row r="116" spans="1:21" ht="18" customHeight="1">
      <c r="A116" s="1066"/>
      <c r="B116" s="976"/>
      <c r="C116" s="976"/>
      <c r="D116" s="976"/>
      <c r="E116" s="50">
        <v>28</v>
      </c>
      <c r="F116" s="100"/>
      <c r="G116" s="100"/>
      <c r="H116" s="529"/>
      <c r="I116" s="52"/>
      <c r="J116" s="53"/>
      <c r="K116" s="52"/>
      <c r="L116" s="53"/>
      <c r="M116" s="54"/>
      <c r="N116" s="55"/>
      <c r="O116" s="56"/>
      <c r="P116" s="54"/>
      <c r="Q116" s="55"/>
      <c r="R116" s="57"/>
      <c r="S116" s="133"/>
      <c r="T116" s="134">
        <f t="shared" si="2"/>
        <v>0</v>
      </c>
      <c r="U116" s="522">
        <f t="shared" si="3"/>
        <v>2</v>
      </c>
    </row>
    <row r="117" spans="1:21" ht="18" customHeight="1">
      <c r="A117" s="1066"/>
      <c r="B117" s="976"/>
      <c r="C117" s="976"/>
      <c r="D117" s="976"/>
      <c r="E117" s="50">
        <v>29</v>
      </c>
      <c r="F117" s="100"/>
      <c r="G117" s="100"/>
      <c r="H117" s="529"/>
      <c r="I117" s="52"/>
      <c r="J117" s="53"/>
      <c r="K117" s="52"/>
      <c r="L117" s="53"/>
      <c r="M117" s="54"/>
      <c r="N117" s="55"/>
      <c r="O117" s="56"/>
      <c r="P117" s="54"/>
      <c r="Q117" s="55"/>
      <c r="R117" s="57"/>
      <c r="S117" s="133"/>
      <c r="T117" s="134">
        <f t="shared" si="2"/>
        <v>0</v>
      </c>
      <c r="U117" s="522">
        <f t="shared" si="3"/>
        <v>2</v>
      </c>
    </row>
    <row r="118" spans="1:21" ht="18" customHeight="1">
      <c r="A118" s="1066"/>
      <c r="B118" s="976"/>
      <c r="C118" s="976"/>
      <c r="D118" s="976"/>
      <c r="E118" s="50">
        <v>30</v>
      </c>
      <c r="F118" s="100"/>
      <c r="G118" s="100"/>
      <c r="H118" s="529"/>
      <c r="I118" s="52"/>
      <c r="J118" s="53"/>
      <c r="K118" s="52"/>
      <c r="L118" s="53"/>
      <c r="M118" s="54"/>
      <c r="N118" s="55"/>
      <c r="O118" s="56"/>
      <c r="P118" s="54"/>
      <c r="Q118" s="55"/>
      <c r="R118" s="57"/>
      <c r="S118" s="133"/>
      <c r="T118" s="134">
        <f t="shared" si="2"/>
        <v>0</v>
      </c>
      <c r="U118" s="522">
        <f t="shared" si="3"/>
        <v>2</v>
      </c>
    </row>
    <row r="119" spans="1:21" ht="18" hidden="1" customHeight="1" outlineLevel="1">
      <c r="A119" s="1066"/>
      <c r="B119" s="976"/>
      <c r="C119" s="976"/>
      <c r="D119" s="976"/>
      <c r="E119" s="50">
        <v>31</v>
      </c>
      <c r="F119" s="100"/>
      <c r="G119" s="100"/>
      <c r="H119" s="529"/>
      <c r="I119" s="52"/>
      <c r="J119" s="53"/>
      <c r="K119" s="52"/>
      <c r="L119" s="53"/>
      <c r="M119" s="54"/>
      <c r="N119" s="55"/>
      <c r="O119" s="56"/>
      <c r="P119" s="54"/>
      <c r="Q119" s="55"/>
      <c r="R119" s="57"/>
      <c r="S119" s="133"/>
      <c r="T119" s="134">
        <f t="shared" si="2"/>
        <v>0</v>
      </c>
      <c r="U119" s="522">
        <f t="shared" si="3"/>
        <v>2</v>
      </c>
    </row>
    <row r="120" spans="1:21" ht="18" hidden="1" customHeight="1" outlineLevel="1">
      <c r="A120" s="1066"/>
      <c r="B120" s="976"/>
      <c r="C120" s="976"/>
      <c r="D120" s="976"/>
      <c r="E120" s="50">
        <v>32</v>
      </c>
      <c r="F120" s="100"/>
      <c r="G120" s="100"/>
      <c r="H120" s="529"/>
      <c r="I120" s="52"/>
      <c r="J120" s="53"/>
      <c r="K120" s="52"/>
      <c r="L120" s="53"/>
      <c r="M120" s="54"/>
      <c r="N120" s="55"/>
      <c r="O120" s="56"/>
      <c r="P120" s="54"/>
      <c r="Q120" s="55"/>
      <c r="R120" s="57"/>
      <c r="S120" s="133"/>
      <c r="T120" s="134">
        <f t="shared" si="2"/>
        <v>0</v>
      </c>
      <c r="U120" s="522">
        <f t="shared" si="3"/>
        <v>2</v>
      </c>
    </row>
    <row r="121" spans="1:21" ht="18" hidden="1" customHeight="1" outlineLevel="1">
      <c r="A121" s="1066"/>
      <c r="B121" s="976"/>
      <c r="C121" s="976"/>
      <c r="D121" s="976"/>
      <c r="E121" s="50">
        <v>33</v>
      </c>
      <c r="F121" s="100"/>
      <c r="G121" s="100"/>
      <c r="H121" s="529"/>
      <c r="I121" s="52"/>
      <c r="J121" s="53"/>
      <c r="K121" s="52"/>
      <c r="L121" s="53"/>
      <c r="M121" s="54"/>
      <c r="N121" s="55"/>
      <c r="O121" s="56"/>
      <c r="P121" s="54"/>
      <c r="Q121" s="55"/>
      <c r="R121" s="57"/>
      <c r="S121" s="133"/>
      <c r="T121" s="134">
        <f t="shared" si="2"/>
        <v>0</v>
      </c>
      <c r="U121" s="522">
        <f t="shared" si="3"/>
        <v>2</v>
      </c>
    </row>
    <row r="122" spans="1:21" ht="18" hidden="1" customHeight="1" outlineLevel="1">
      <c r="A122" s="1066"/>
      <c r="B122" s="976"/>
      <c r="C122" s="976"/>
      <c r="D122" s="976"/>
      <c r="E122" s="50">
        <v>34</v>
      </c>
      <c r="F122" s="100"/>
      <c r="G122" s="100"/>
      <c r="H122" s="529"/>
      <c r="I122" s="52"/>
      <c r="J122" s="53"/>
      <c r="K122" s="52"/>
      <c r="L122" s="53"/>
      <c r="M122" s="54"/>
      <c r="N122" s="55"/>
      <c r="O122" s="56"/>
      <c r="P122" s="54"/>
      <c r="Q122" s="55"/>
      <c r="R122" s="57"/>
      <c r="S122" s="133"/>
      <c r="T122" s="134">
        <f t="shared" si="2"/>
        <v>0</v>
      </c>
      <c r="U122" s="522">
        <f t="shared" si="3"/>
        <v>2</v>
      </c>
    </row>
    <row r="123" spans="1:21" ht="18" hidden="1" customHeight="1" outlineLevel="1">
      <c r="A123" s="1066"/>
      <c r="B123" s="976"/>
      <c r="C123" s="976"/>
      <c r="D123" s="976"/>
      <c r="E123" s="50">
        <v>35</v>
      </c>
      <c r="F123" s="100"/>
      <c r="G123" s="100"/>
      <c r="H123" s="529"/>
      <c r="I123" s="52"/>
      <c r="J123" s="53"/>
      <c r="K123" s="52"/>
      <c r="L123" s="53"/>
      <c r="M123" s="54"/>
      <c r="N123" s="55"/>
      <c r="O123" s="56"/>
      <c r="P123" s="54"/>
      <c r="Q123" s="55"/>
      <c r="R123" s="57"/>
      <c r="S123" s="133"/>
      <c r="T123" s="134">
        <f t="shared" si="2"/>
        <v>0</v>
      </c>
      <c r="U123" s="522">
        <f t="shared" si="3"/>
        <v>2</v>
      </c>
    </row>
    <row r="124" spans="1:21" ht="18" hidden="1" customHeight="1" outlineLevel="1">
      <c r="A124" s="1066"/>
      <c r="B124" s="976"/>
      <c r="C124" s="976"/>
      <c r="D124" s="976"/>
      <c r="E124" s="50">
        <v>36</v>
      </c>
      <c r="F124" s="100"/>
      <c r="G124" s="100"/>
      <c r="H124" s="529"/>
      <c r="I124" s="52"/>
      <c r="J124" s="53"/>
      <c r="K124" s="52"/>
      <c r="L124" s="53"/>
      <c r="M124" s="54"/>
      <c r="N124" s="55"/>
      <c r="O124" s="56"/>
      <c r="P124" s="54"/>
      <c r="Q124" s="55"/>
      <c r="R124" s="57"/>
      <c r="S124" s="133"/>
      <c r="T124" s="134">
        <f t="shared" si="2"/>
        <v>0</v>
      </c>
      <c r="U124" s="522">
        <f t="shared" si="3"/>
        <v>2</v>
      </c>
    </row>
    <row r="125" spans="1:21" ht="18" hidden="1" customHeight="1" outlineLevel="1">
      <c r="A125" s="1066"/>
      <c r="B125" s="976"/>
      <c r="C125" s="976"/>
      <c r="D125" s="976"/>
      <c r="E125" s="50">
        <v>37</v>
      </c>
      <c r="F125" s="100"/>
      <c r="G125" s="100"/>
      <c r="H125" s="529"/>
      <c r="I125" s="52"/>
      <c r="J125" s="53"/>
      <c r="K125" s="52"/>
      <c r="L125" s="53"/>
      <c r="M125" s="54"/>
      <c r="N125" s="55"/>
      <c r="O125" s="56"/>
      <c r="P125" s="54"/>
      <c r="Q125" s="55"/>
      <c r="R125" s="57"/>
      <c r="S125" s="133"/>
      <c r="T125" s="134">
        <f t="shared" si="2"/>
        <v>0</v>
      </c>
      <c r="U125" s="522">
        <f t="shared" si="3"/>
        <v>2</v>
      </c>
    </row>
    <row r="126" spans="1:21" ht="18" hidden="1" customHeight="1" outlineLevel="1">
      <c r="A126" s="1066"/>
      <c r="B126" s="976"/>
      <c r="C126" s="976"/>
      <c r="D126" s="976"/>
      <c r="E126" s="50">
        <v>38</v>
      </c>
      <c r="F126" s="100"/>
      <c r="G126" s="100"/>
      <c r="H126" s="529"/>
      <c r="I126" s="52"/>
      <c r="J126" s="53"/>
      <c r="K126" s="52"/>
      <c r="L126" s="53"/>
      <c r="M126" s="54"/>
      <c r="N126" s="55"/>
      <c r="O126" s="56"/>
      <c r="P126" s="54"/>
      <c r="Q126" s="55"/>
      <c r="R126" s="57"/>
      <c r="S126" s="133"/>
      <c r="T126" s="134">
        <f t="shared" si="2"/>
        <v>0</v>
      </c>
      <c r="U126" s="522">
        <f t="shared" si="3"/>
        <v>2</v>
      </c>
    </row>
    <row r="127" spans="1:21" ht="18" hidden="1" customHeight="1" outlineLevel="1">
      <c r="A127" s="1066"/>
      <c r="B127" s="976"/>
      <c r="C127" s="976"/>
      <c r="D127" s="976"/>
      <c r="E127" s="50">
        <v>39</v>
      </c>
      <c r="F127" s="100"/>
      <c r="G127" s="100"/>
      <c r="H127" s="529"/>
      <c r="I127" s="52"/>
      <c r="J127" s="53"/>
      <c r="K127" s="52"/>
      <c r="L127" s="53"/>
      <c r="M127" s="54"/>
      <c r="N127" s="55"/>
      <c r="O127" s="56"/>
      <c r="P127" s="54"/>
      <c r="Q127" s="55"/>
      <c r="R127" s="57"/>
      <c r="S127" s="133"/>
      <c r="T127" s="134">
        <f t="shared" si="2"/>
        <v>0</v>
      </c>
      <c r="U127" s="522">
        <f t="shared" si="3"/>
        <v>2</v>
      </c>
    </row>
    <row r="128" spans="1:21" ht="18" hidden="1" customHeight="1" outlineLevel="1">
      <c r="A128" s="1066"/>
      <c r="B128" s="976"/>
      <c r="C128" s="976"/>
      <c r="D128" s="976"/>
      <c r="E128" s="50">
        <v>40</v>
      </c>
      <c r="F128" s="100"/>
      <c r="G128" s="100"/>
      <c r="H128" s="529"/>
      <c r="I128" s="52"/>
      <c r="J128" s="53"/>
      <c r="K128" s="52"/>
      <c r="L128" s="53"/>
      <c r="M128" s="54"/>
      <c r="N128" s="55"/>
      <c r="O128" s="56"/>
      <c r="P128" s="54"/>
      <c r="Q128" s="55"/>
      <c r="R128" s="57"/>
      <c r="S128" s="133"/>
      <c r="T128" s="134">
        <f t="shared" si="2"/>
        <v>0</v>
      </c>
      <c r="U128" s="522">
        <f t="shared" si="3"/>
        <v>2</v>
      </c>
    </row>
    <row r="129" spans="1:21" ht="18" hidden="1" customHeight="1" outlineLevel="1">
      <c r="A129" s="1066"/>
      <c r="B129" s="976"/>
      <c r="C129" s="976"/>
      <c r="D129" s="976"/>
      <c r="E129" s="50">
        <v>41</v>
      </c>
      <c r="F129" s="100"/>
      <c r="G129" s="100"/>
      <c r="H129" s="529"/>
      <c r="I129" s="52"/>
      <c r="J129" s="53"/>
      <c r="K129" s="52"/>
      <c r="L129" s="53"/>
      <c r="M129" s="54"/>
      <c r="N129" s="55"/>
      <c r="O129" s="56"/>
      <c r="P129" s="54"/>
      <c r="Q129" s="55"/>
      <c r="R129" s="57"/>
      <c r="S129" s="133"/>
      <c r="T129" s="134">
        <f t="shared" si="2"/>
        <v>0</v>
      </c>
      <c r="U129" s="522">
        <f t="shared" si="3"/>
        <v>2</v>
      </c>
    </row>
    <row r="130" spans="1:21" ht="18" hidden="1" customHeight="1" outlineLevel="1">
      <c r="A130" s="1066"/>
      <c r="B130" s="976"/>
      <c r="C130" s="976"/>
      <c r="D130" s="976"/>
      <c r="E130" s="50">
        <v>42</v>
      </c>
      <c r="F130" s="100"/>
      <c r="G130" s="100"/>
      <c r="H130" s="529"/>
      <c r="I130" s="52"/>
      <c r="J130" s="53"/>
      <c r="K130" s="52"/>
      <c r="L130" s="53"/>
      <c r="M130" s="54"/>
      <c r="N130" s="55"/>
      <c r="O130" s="56"/>
      <c r="P130" s="54"/>
      <c r="Q130" s="55"/>
      <c r="R130" s="57"/>
      <c r="S130" s="133"/>
      <c r="T130" s="134">
        <f t="shared" si="2"/>
        <v>0</v>
      </c>
      <c r="U130" s="522">
        <f t="shared" si="3"/>
        <v>2</v>
      </c>
    </row>
    <row r="131" spans="1:21" ht="18" hidden="1" customHeight="1" outlineLevel="1">
      <c r="A131" s="1066"/>
      <c r="B131" s="976"/>
      <c r="C131" s="976"/>
      <c r="D131" s="976"/>
      <c r="E131" s="50">
        <v>43</v>
      </c>
      <c r="F131" s="100"/>
      <c r="G131" s="100"/>
      <c r="H131" s="529"/>
      <c r="I131" s="52"/>
      <c r="J131" s="53"/>
      <c r="K131" s="52"/>
      <c r="L131" s="53"/>
      <c r="M131" s="54"/>
      <c r="N131" s="55"/>
      <c r="O131" s="56"/>
      <c r="P131" s="54"/>
      <c r="Q131" s="55"/>
      <c r="R131" s="57"/>
      <c r="S131" s="133"/>
      <c r="T131" s="134">
        <f t="shared" si="2"/>
        <v>0</v>
      </c>
      <c r="U131" s="522">
        <f t="shared" si="3"/>
        <v>2</v>
      </c>
    </row>
    <row r="132" spans="1:21" ht="18" hidden="1" customHeight="1" outlineLevel="1">
      <c r="A132" s="1066"/>
      <c r="B132" s="976"/>
      <c r="C132" s="976"/>
      <c r="D132" s="976"/>
      <c r="E132" s="50">
        <v>44</v>
      </c>
      <c r="F132" s="100"/>
      <c r="G132" s="100"/>
      <c r="H132" s="529"/>
      <c r="I132" s="52"/>
      <c r="J132" s="53"/>
      <c r="K132" s="52"/>
      <c r="L132" s="53"/>
      <c r="M132" s="54"/>
      <c r="N132" s="55"/>
      <c r="O132" s="56"/>
      <c r="P132" s="54"/>
      <c r="Q132" s="55"/>
      <c r="R132" s="57"/>
      <c r="S132" s="133"/>
      <c r="T132" s="134">
        <f t="shared" si="2"/>
        <v>0</v>
      </c>
      <c r="U132" s="522">
        <f t="shared" si="3"/>
        <v>2</v>
      </c>
    </row>
    <row r="133" spans="1:21" ht="18" hidden="1" customHeight="1" outlineLevel="1">
      <c r="A133" s="1066"/>
      <c r="B133" s="976"/>
      <c r="C133" s="976"/>
      <c r="D133" s="976"/>
      <c r="E133" s="50">
        <v>45</v>
      </c>
      <c r="F133" s="100"/>
      <c r="G133" s="100"/>
      <c r="H133" s="529"/>
      <c r="I133" s="52"/>
      <c r="J133" s="53"/>
      <c r="K133" s="52"/>
      <c r="L133" s="53"/>
      <c r="M133" s="54"/>
      <c r="N133" s="55"/>
      <c r="O133" s="56"/>
      <c r="P133" s="54"/>
      <c r="Q133" s="55"/>
      <c r="R133" s="57"/>
      <c r="S133" s="133"/>
      <c r="T133" s="134">
        <f t="shared" si="2"/>
        <v>0</v>
      </c>
      <c r="U133" s="522">
        <f t="shared" si="3"/>
        <v>2</v>
      </c>
    </row>
    <row r="134" spans="1:21" ht="18" hidden="1" customHeight="1" outlineLevel="1">
      <c r="A134" s="1066"/>
      <c r="B134" s="976"/>
      <c r="C134" s="976"/>
      <c r="D134" s="976"/>
      <c r="E134" s="50">
        <v>46</v>
      </c>
      <c r="F134" s="100"/>
      <c r="G134" s="100"/>
      <c r="H134" s="529"/>
      <c r="I134" s="52"/>
      <c r="J134" s="53"/>
      <c r="K134" s="52"/>
      <c r="L134" s="53"/>
      <c r="M134" s="54"/>
      <c r="N134" s="55"/>
      <c r="O134" s="56"/>
      <c r="P134" s="54"/>
      <c r="Q134" s="55"/>
      <c r="R134" s="57"/>
      <c r="S134" s="133"/>
      <c r="T134" s="134">
        <f t="shared" si="2"/>
        <v>0</v>
      </c>
      <c r="U134" s="522">
        <f t="shared" si="3"/>
        <v>2</v>
      </c>
    </row>
    <row r="135" spans="1:21" ht="18" hidden="1" customHeight="1" outlineLevel="1">
      <c r="A135" s="1066"/>
      <c r="B135" s="976"/>
      <c r="C135" s="976"/>
      <c r="D135" s="976"/>
      <c r="E135" s="50">
        <v>47</v>
      </c>
      <c r="F135" s="100"/>
      <c r="G135" s="100"/>
      <c r="H135" s="529"/>
      <c r="I135" s="52"/>
      <c r="J135" s="53"/>
      <c r="K135" s="52"/>
      <c r="L135" s="53"/>
      <c r="M135" s="54"/>
      <c r="N135" s="55"/>
      <c r="O135" s="56"/>
      <c r="P135" s="54"/>
      <c r="Q135" s="55"/>
      <c r="R135" s="57"/>
      <c r="S135" s="133"/>
      <c r="T135" s="134">
        <f t="shared" si="2"/>
        <v>0</v>
      </c>
      <c r="U135" s="522">
        <f t="shared" si="3"/>
        <v>2</v>
      </c>
    </row>
    <row r="136" spans="1:21" ht="18" hidden="1" customHeight="1" outlineLevel="1">
      <c r="A136" s="1066"/>
      <c r="B136" s="976"/>
      <c r="C136" s="976"/>
      <c r="D136" s="976"/>
      <c r="E136" s="50">
        <v>48</v>
      </c>
      <c r="F136" s="100"/>
      <c r="G136" s="100"/>
      <c r="H136" s="529"/>
      <c r="I136" s="52"/>
      <c r="J136" s="53"/>
      <c r="K136" s="52"/>
      <c r="L136" s="53"/>
      <c r="M136" s="54"/>
      <c r="N136" s="55"/>
      <c r="O136" s="56"/>
      <c r="P136" s="54"/>
      <c r="Q136" s="55"/>
      <c r="R136" s="57"/>
      <c r="S136" s="133"/>
      <c r="T136" s="134">
        <f t="shared" si="2"/>
        <v>0</v>
      </c>
      <c r="U136" s="522">
        <f t="shared" si="3"/>
        <v>2</v>
      </c>
    </row>
    <row r="137" spans="1:21" ht="18" hidden="1" customHeight="1" outlineLevel="1">
      <c r="A137" s="1066"/>
      <c r="B137" s="976"/>
      <c r="C137" s="976"/>
      <c r="D137" s="976"/>
      <c r="E137" s="50">
        <v>49</v>
      </c>
      <c r="F137" s="100"/>
      <c r="G137" s="100"/>
      <c r="H137" s="529"/>
      <c r="I137" s="52"/>
      <c r="J137" s="53"/>
      <c r="K137" s="52"/>
      <c r="L137" s="53"/>
      <c r="M137" s="54"/>
      <c r="N137" s="55"/>
      <c r="O137" s="56"/>
      <c r="P137" s="54"/>
      <c r="Q137" s="55"/>
      <c r="R137" s="57"/>
      <c r="S137" s="133"/>
      <c r="T137" s="134">
        <f t="shared" ref="T137:T168" si="4">IF(J137="",0,INT(SUM(PRODUCT(J137,L137,O137),R137)))</f>
        <v>0</v>
      </c>
      <c r="U137" s="522">
        <f t="shared" si="3"/>
        <v>2</v>
      </c>
    </row>
    <row r="138" spans="1:21" ht="18" hidden="1" customHeight="1" outlineLevel="1">
      <c r="A138" s="1066"/>
      <c r="B138" s="976"/>
      <c r="C138" s="976"/>
      <c r="D138" s="976"/>
      <c r="E138" s="50">
        <v>50</v>
      </c>
      <c r="F138" s="100"/>
      <c r="G138" s="100"/>
      <c r="H138" s="529"/>
      <c r="I138" s="52"/>
      <c r="J138" s="53"/>
      <c r="K138" s="52"/>
      <c r="L138" s="53"/>
      <c r="M138" s="54"/>
      <c r="N138" s="55"/>
      <c r="O138" s="56"/>
      <c r="P138" s="54"/>
      <c r="Q138" s="55"/>
      <c r="R138" s="57"/>
      <c r="S138" s="133"/>
      <c r="T138" s="134">
        <f t="shared" si="4"/>
        <v>0</v>
      </c>
      <c r="U138" s="522">
        <f t="shared" si="3"/>
        <v>2</v>
      </c>
    </row>
    <row r="139" spans="1:21" ht="18" hidden="1" customHeight="1" outlineLevel="1">
      <c r="A139" s="1066"/>
      <c r="B139" s="976"/>
      <c r="C139" s="976"/>
      <c r="D139" s="976"/>
      <c r="E139" s="50">
        <v>51</v>
      </c>
      <c r="F139" s="100"/>
      <c r="G139" s="100"/>
      <c r="H139" s="529"/>
      <c r="I139" s="52"/>
      <c r="J139" s="53"/>
      <c r="K139" s="52"/>
      <c r="L139" s="53"/>
      <c r="M139" s="54"/>
      <c r="N139" s="55"/>
      <c r="O139" s="56"/>
      <c r="P139" s="54"/>
      <c r="Q139" s="55"/>
      <c r="R139" s="57"/>
      <c r="S139" s="133"/>
      <c r="T139" s="134">
        <f t="shared" si="4"/>
        <v>0</v>
      </c>
      <c r="U139" s="522">
        <f t="shared" si="3"/>
        <v>2</v>
      </c>
    </row>
    <row r="140" spans="1:21" ht="18" hidden="1" customHeight="1" outlineLevel="1">
      <c r="A140" s="1066"/>
      <c r="B140" s="976"/>
      <c r="C140" s="976"/>
      <c r="D140" s="976"/>
      <c r="E140" s="50">
        <v>52</v>
      </c>
      <c r="F140" s="100"/>
      <c r="G140" s="100"/>
      <c r="H140" s="529"/>
      <c r="I140" s="52"/>
      <c r="J140" s="53"/>
      <c r="K140" s="52"/>
      <c r="L140" s="53"/>
      <c r="M140" s="54"/>
      <c r="N140" s="55"/>
      <c r="O140" s="56"/>
      <c r="P140" s="54"/>
      <c r="Q140" s="55"/>
      <c r="R140" s="57"/>
      <c r="S140" s="133"/>
      <c r="T140" s="134">
        <f t="shared" si="4"/>
        <v>0</v>
      </c>
      <c r="U140" s="522">
        <f t="shared" si="3"/>
        <v>2</v>
      </c>
    </row>
    <row r="141" spans="1:21" ht="18" hidden="1" customHeight="1" outlineLevel="1">
      <c r="A141" s="1066"/>
      <c r="B141" s="976"/>
      <c r="C141" s="976"/>
      <c r="D141" s="976"/>
      <c r="E141" s="50">
        <v>53</v>
      </c>
      <c r="F141" s="100"/>
      <c r="G141" s="100"/>
      <c r="H141" s="529"/>
      <c r="I141" s="52"/>
      <c r="J141" s="53"/>
      <c r="K141" s="52"/>
      <c r="L141" s="53"/>
      <c r="M141" s="54"/>
      <c r="N141" s="55"/>
      <c r="O141" s="56"/>
      <c r="P141" s="54"/>
      <c r="Q141" s="55"/>
      <c r="R141" s="57"/>
      <c r="S141" s="133"/>
      <c r="T141" s="134">
        <f t="shared" si="4"/>
        <v>0</v>
      </c>
      <c r="U141" s="522">
        <f t="shared" si="3"/>
        <v>2</v>
      </c>
    </row>
    <row r="142" spans="1:21" ht="18" hidden="1" customHeight="1" outlineLevel="1">
      <c r="A142" s="1066"/>
      <c r="B142" s="976"/>
      <c r="C142" s="976"/>
      <c r="D142" s="976"/>
      <c r="E142" s="50">
        <v>54</v>
      </c>
      <c r="F142" s="100"/>
      <c r="G142" s="100"/>
      <c r="H142" s="529"/>
      <c r="I142" s="52"/>
      <c r="J142" s="53"/>
      <c r="K142" s="52"/>
      <c r="L142" s="53"/>
      <c r="M142" s="54"/>
      <c r="N142" s="55"/>
      <c r="O142" s="56"/>
      <c r="P142" s="54"/>
      <c r="Q142" s="55"/>
      <c r="R142" s="57"/>
      <c r="S142" s="133"/>
      <c r="T142" s="134">
        <f t="shared" si="4"/>
        <v>0</v>
      </c>
      <c r="U142" s="522">
        <f t="shared" si="3"/>
        <v>2</v>
      </c>
    </row>
    <row r="143" spans="1:21" ht="18" hidden="1" customHeight="1" outlineLevel="1">
      <c r="A143" s="1066"/>
      <c r="B143" s="976"/>
      <c r="C143" s="976"/>
      <c r="D143" s="976"/>
      <c r="E143" s="50">
        <v>55</v>
      </c>
      <c r="F143" s="100"/>
      <c r="G143" s="100"/>
      <c r="H143" s="529"/>
      <c r="I143" s="52"/>
      <c r="J143" s="53"/>
      <c r="K143" s="52"/>
      <c r="L143" s="53"/>
      <c r="M143" s="54"/>
      <c r="N143" s="55"/>
      <c r="O143" s="56"/>
      <c r="P143" s="54"/>
      <c r="Q143" s="55"/>
      <c r="R143" s="57"/>
      <c r="S143" s="133"/>
      <c r="T143" s="134">
        <f t="shared" si="4"/>
        <v>0</v>
      </c>
      <c r="U143" s="522">
        <f t="shared" si="3"/>
        <v>2</v>
      </c>
    </row>
    <row r="144" spans="1:21" ht="18" hidden="1" customHeight="1" outlineLevel="1">
      <c r="A144" s="1066"/>
      <c r="B144" s="976"/>
      <c r="C144" s="976"/>
      <c r="D144" s="976"/>
      <c r="E144" s="50">
        <v>56</v>
      </c>
      <c r="F144" s="100"/>
      <c r="G144" s="100"/>
      <c r="H144" s="529"/>
      <c r="I144" s="52"/>
      <c r="J144" s="53"/>
      <c r="K144" s="52"/>
      <c r="L144" s="53"/>
      <c r="M144" s="54"/>
      <c r="N144" s="55"/>
      <c r="O144" s="56"/>
      <c r="P144" s="54"/>
      <c r="Q144" s="55"/>
      <c r="R144" s="57"/>
      <c r="S144" s="133"/>
      <c r="T144" s="134">
        <f t="shared" si="4"/>
        <v>0</v>
      </c>
      <c r="U144" s="522">
        <f t="shared" si="3"/>
        <v>2</v>
      </c>
    </row>
    <row r="145" spans="1:21" ht="18" hidden="1" customHeight="1" outlineLevel="1">
      <c r="A145" s="1066"/>
      <c r="B145" s="976"/>
      <c r="C145" s="976"/>
      <c r="D145" s="976"/>
      <c r="E145" s="50">
        <v>57</v>
      </c>
      <c r="F145" s="100"/>
      <c r="G145" s="100"/>
      <c r="H145" s="529"/>
      <c r="I145" s="52"/>
      <c r="J145" s="53"/>
      <c r="K145" s="52"/>
      <c r="L145" s="53"/>
      <c r="M145" s="54"/>
      <c r="N145" s="55"/>
      <c r="O145" s="56"/>
      <c r="P145" s="54"/>
      <c r="Q145" s="55"/>
      <c r="R145" s="57"/>
      <c r="S145" s="133"/>
      <c r="T145" s="134">
        <f t="shared" si="4"/>
        <v>0</v>
      </c>
      <c r="U145" s="522">
        <f t="shared" si="3"/>
        <v>2</v>
      </c>
    </row>
    <row r="146" spans="1:21" ht="18" hidden="1" customHeight="1" outlineLevel="1">
      <c r="A146" s="1066"/>
      <c r="B146" s="976"/>
      <c r="C146" s="976"/>
      <c r="D146" s="976"/>
      <c r="E146" s="50">
        <v>58</v>
      </c>
      <c r="F146" s="100"/>
      <c r="G146" s="100"/>
      <c r="H146" s="529"/>
      <c r="I146" s="52"/>
      <c r="J146" s="53"/>
      <c r="K146" s="52"/>
      <c r="L146" s="53"/>
      <c r="M146" s="54"/>
      <c r="N146" s="55"/>
      <c r="O146" s="56"/>
      <c r="P146" s="54"/>
      <c r="Q146" s="55"/>
      <c r="R146" s="57"/>
      <c r="S146" s="133"/>
      <c r="T146" s="134">
        <f t="shared" si="4"/>
        <v>0</v>
      </c>
      <c r="U146" s="522">
        <f t="shared" si="3"/>
        <v>2</v>
      </c>
    </row>
    <row r="147" spans="1:21" ht="18" hidden="1" customHeight="1" outlineLevel="1">
      <c r="A147" s="1066"/>
      <c r="B147" s="976"/>
      <c r="C147" s="976"/>
      <c r="D147" s="976"/>
      <c r="E147" s="50">
        <v>59</v>
      </c>
      <c r="F147" s="100"/>
      <c r="G147" s="100"/>
      <c r="H147" s="529"/>
      <c r="I147" s="52"/>
      <c r="J147" s="53"/>
      <c r="K147" s="52"/>
      <c r="L147" s="53"/>
      <c r="M147" s="54"/>
      <c r="N147" s="55"/>
      <c r="O147" s="56"/>
      <c r="P147" s="54"/>
      <c r="Q147" s="55"/>
      <c r="R147" s="57"/>
      <c r="S147" s="133"/>
      <c r="T147" s="134">
        <f t="shared" si="4"/>
        <v>0</v>
      </c>
      <c r="U147" s="522">
        <f t="shared" si="3"/>
        <v>2</v>
      </c>
    </row>
    <row r="148" spans="1:21" ht="18" hidden="1" customHeight="1" outlineLevel="1">
      <c r="A148" s="1066"/>
      <c r="B148" s="976"/>
      <c r="C148" s="976"/>
      <c r="D148" s="976"/>
      <c r="E148" s="50">
        <v>60</v>
      </c>
      <c r="F148" s="100"/>
      <c r="G148" s="100"/>
      <c r="H148" s="529"/>
      <c r="I148" s="52"/>
      <c r="J148" s="53"/>
      <c r="K148" s="52"/>
      <c r="L148" s="53"/>
      <c r="M148" s="54"/>
      <c r="N148" s="55"/>
      <c r="O148" s="56"/>
      <c r="P148" s="54"/>
      <c r="Q148" s="55"/>
      <c r="R148" s="57"/>
      <c r="S148" s="133"/>
      <c r="T148" s="134">
        <f t="shared" si="4"/>
        <v>0</v>
      </c>
      <c r="U148" s="522">
        <f t="shared" si="3"/>
        <v>2</v>
      </c>
    </row>
    <row r="149" spans="1:21" ht="18" hidden="1" customHeight="1" outlineLevel="1">
      <c r="A149" s="1066"/>
      <c r="B149" s="976"/>
      <c r="C149" s="976"/>
      <c r="D149" s="976"/>
      <c r="E149" s="50">
        <v>61</v>
      </c>
      <c r="F149" s="100"/>
      <c r="G149" s="100"/>
      <c r="H149" s="529"/>
      <c r="I149" s="52"/>
      <c r="J149" s="53"/>
      <c r="K149" s="52"/>
      <c r="L149" s="53"/>
      <c r="M149" s="54"/>
      <c r="N149" s="55"/>
      <c r="O149" s="56"/>
      <c r="P149" s="54"/>
      <c r="Q149" s="55"/>
      <c r="R149" s="57"/>
      <c r="S149" s="133"/>
      <c r="T149" s="134">
        <f t="shared" si="4"/>
        <v>0</v>
      </c>
      <c r="U149" s="522">
        <f t="shared" si="3"/>
        <v>2</v>
      </c>
    </row>
    <row r="150" spans="1:21" ht="18" hidden="1" customHeight="1" outlineLevel="1">
      <c r="A150" s="1066"/>
      <c r="B150" s="976"/>
      <c r="C150" s="976"/>
      <c r="D150" s="976"/>
      <c r="E150" s="50">
        <v>62</v>
      </c>
      <c r="F150" s="100"/>
      <c r="G150" s="100"/>
      <c r="H150" s="529"/>
      <c r="I150" s="52"/>
      <c r="J150" s="53"/>
      <c r="K150" s="52"/>
      <c r="L150" s="53"/>
      <c r="M150" s="54"/>
      <c r="N150" s="55"/>
      <c r="O150" s="56"/>
      <c r="P150" s="54"/>
      <c r="Q150" s="55"/>
      <c r="R150" s="57"/>
      <c r="S150" s="133"/>
      <c r="T150" s="134">
        <f t="shared" si="4"/>
        <v>0</v>
      </c>
      <c r="U150" s="522">
        <f t="shared" si="3"/>
        <v>2</v>
      </c>
    </row>
    <row r="151" spans="1:21" ht="18" hidden="1" customHeight="1" outlineLevel="1">
      <c r="A151" s="1066"/>
      <c r="B151" s="976"/>
      <c r="C151" s="976"/>
      <c r="D151" s="976"/>
      <c r="E151" s="50">
        <v>63</v>
      </c>
      <c r="F151" s="100"/>
      <c r="G151" s="100"/>
      <c r="H151" s="529"/>
      <c r="I151" s="52"/>
      <c r="J151" s="53"/>
      <c r="K151" s="52"/>
      <c r="L151" s="53"/>
      <c r="M151" s="54"/>
      <c r="N151" s="55"/>
      <c r="O151" s="56"/>
      <c r="P151" s="54"/>
      <c r="Q151" s="55"/>
      <c r="R151" s="57"/>
      <c r="S151" s="133"/>
      <c r="T151" s="134">
        <f t="shared" si="4"/>
        <v>0</v>
      </c>
      <c r="U151" s="522">
        <f t="shared" si="3"/>
        <v>2</v>
      </c>
    </row>
    <row r="152" spans="1:21" ht="18" hidden="1" customHeight="1" outlineLevel="1">
      <c r="A152" s="1066"/>
      <c r="B152" s="976"/>
      <c r="C152" s="976"/>
      <c r="D152" s="976"/>
      <c r="E152" s="50">
        <v>64</v>
      </c>
      <c r="F152" s="100"/>
      <c r="G152" s="100"/>
      <c r="H152" s="529"/>
      <c r="I152" s="52"/>
      <c r="J152" s="53"/>
      <c r="K152" s="52"/>
      <c r="L152" s="53"/>
      <c r="M152" s="54"/>
      <c r="N152" s="55"/>
      <c r="O152" s="56"/>
      <c r="P152" s="54"/>
      <c r="Q152" s="55"/>
      <c r="R152" s="57"/>
      <c r="S152" s="133"/>
      <c r="T152" s="134">
        <f t="shared" si="4"/>
        <v>0</v>
      </c>
      <c r="U152" s="522">
        <f t="shared" si="3"/>
        <v>2</v>
      </c>
    </row>
    <row r="153" spans="1:21" ht="18" hidden="1" customHeight="1" outlineLevel="1">
      <c r="A153" s="1066"/>
      <c r="B153" s="976"/>
      <c r="C153" s="976"/>
      <c r="D153" s="976"/>
      <c r="E153" s="50">
        <v>65</v>
      </c>
      <c r="F153" s="100"/>
      <c r="G153" s="100"/>
      <c r="H153" s="529"/>
      <c r="I153" s="52"/>
      <c r="J153" s="53"/>
      <c r="K153" s="52"/>
      <c r="L153" s="53"/>
      <c r="M153" s="54"/>
      <c r="N153" s="55"/>
      <c r="O153" s="56"/>
      <c r="P153" s="54"/>
      <c r="Q153" s="55"/>
      <c r="R153" s="57"/>
      <c r="S153" s="133"/>
      <c r="T153" s="134">
        <f t="shared" si="4"/>
        <v>0</v>
      </c>
      <c r="U153" s="522">
        <f t="shared" si="3"/>
        <v>2</v>
      </c>
    </row>
    <row r="154" spans="1:21" ht="18" hidden="1" customHeight="1" outlineLevel="1">
      <c r="A154" s="1066"/>
      <c r="B154" s="976"/>
      <c r="C154" s="976"/>
      <c r="D154" s="976"/>
      <c r="E154" s="50">
        <v>66</v>
      </c>
      <c r="F154" s="100"/>
      <c r="G154" s="100"/>
      <c r="H154" s="529"/>
      <c r="I154" s="52"/>
      <c r="J154" s="53"/>
      <c r="K154" s="52"/>
      <c r="L154" s="53"/>
      <c r="M154" s="54"/>
      <c r="N154" s="55"/>
      <c r="O154" s="56"/>
      <c r="P154" s="54"/>
      <c r="Q154" s="55"/>
      <c r="R154" s="57"/>
      <c r="S154" s="133"/>
      <c r="T154" s="134">
        <f t="shared" si="4"/>
        <v>0</v>
      </c>
      <c r="U154" s="522">
        <f t="shared" si="3"/>
        <v>2</v>
      </c>
    </row>
    <row r="155" spans="1:21" ht="18" hidden="1" customHeight="1" outlineLevel="1">
      <c r="A155" s="1066"/>
      <c r="B155" s="976"/>
      <c r="C155" s="976"/>
      <c r="D155" s="976"/>
      <c r="E155" s="50">
        <v>67</v>
      </c>
      <c r="F155" s="100"/>
      <c r="G155" s="100"/>
      <c r="H155" s="529"/>
      <c r="I155" s="52"/>
      <c r="J155" s="53"/>
      <c r="K155" s="52"/>
      <c r="L155" s="53"/>
      <c r="M155" s="54"/>
      <c r="N155" s="55"/>
      <c r="O155" s="56"/>
      <c r="P155" s="54"/>
      <c r="Q155" s="55"/>
      <c r="R155" s="57"/>
      <c r="S155" s="133"/>
      <c r="T155" s="134">
        <f t="shared" si="4"/>
        <v>0</v>
      </c>
      <c r="U155" s="522">
        <f t="shared" si="3"/>
        <v>2</v>
      </c>
    </row>
    <row r="156" spans="1:21" ht="18" hidden="1" customHeight="1" outlineLevel="1">
      <c r="A156" s="1066"/>
      <c r="B156" s="976"/>
      <c r="C156" s="976"/>
      <c r="D156" s="976"/>
      <c r="E156" s="50">
        <v>68</v>
      </c>
      <c r="F156" s="100"/>
      <c r="G156" s="100"/>
      <c r="H156" s="529"/>
      <c r="I156" s="52"/>
      <c r="J156" s="53"/>
      <c r="K156" s="52"/>
      <c r="L156" s="53"/>
      <c r="M156" s="54"/>
      <c r="N156" s="55"/>
      <c r="O156" s="56"/>
      <c r="P156" s="54"/>
      <c r="Q156" s="55"/>
      <c r="R156" s="57"/>
      <c r="S156" s="133"/>
      <c r="T156" s="134">
        <f t="shared" si="4"/>
        <v>0</v>
      </c>
      <c r="U156" s="522">
        <f t="shared" si="3"/>
        <v>2</v>
      </c>
    </row>
    <row r="157" spans="1:21" ht="18" hidden="1" customHeight="1" outlineLevel="1">
      <c r="A157" s="1066"/>
      <c r="B157" s="976"/>
      <c r="C157" s="976"/>
      <c r="D157" s="976"/>
      <c r="E157" s="50">
        <v>69</v>
      </c>
      <c r="F157" s="100"/>
      <c r="G157" s="100"/>
      <c r="H157" s="529"/>
      <c r="I157" s="52"/>
      <c r="J157" s="53"/>
      <c r="K157" s="52"/>
      <c r="L157" s="53"/>
      <c r="M157" s="54"/>
      <c r="N157" s="55"/>
      <c r="O157" s="56"/>
      <c r="P157" s="54"/>
      <c r="Q157" s="55"/>
      <c r="R157" s="57"/>
      <c r="S157" s="133"/>
      <c r="T157" s="134">
        <f t="shared" si="4"/>
        <v>0</v>
      </c>
      <c r="U157" s="522">
        <f t="shared" si="3"/>
        <v>2</v>
      </c>
    </row>
    <row r="158" spans="1:21" ht="18" hidden="1" customHeight="1" outlineLevel="1">
      <c r="A158" s="1066"/>
      <c r="B158" s="976"/>
      <c r="C158" s="976"/>
      <c r="D158" s="976"/>
      <c r="E158" s="50">
        <v>70</v>
      </c>
      <c r="F158" s="100"/>
      <c r="G158" s="100"/>
      <c r="H158" s="529"/>
      <c r="I158" s="52"/>
      <c r="J158" s="53"/>
      <c r="K158" s="52"/>
      <c r="L158" s="53"/>
      <c r="M158" s="54"/>
      <c r="N158" s="55"/>
      <c r="O158" s="56"/>
      <c r="P158" s="54"/>
      <c r="Q158" s="55"/>
      <c r="R158" s="57"/>
      <c r="S158" s="133"/>
      <c r="T158" s="134">
        <f t="shared" si="4"/>
        <v>0</v>
      </c>
      <c r="U158" s="522">
        <f t="shared" si="3"/>
        <v>2</v>
      </c>
    </row>
    <row r="159" spans="1:21" ht="18" hidden="1" customHeight="1" outlineLevel="1">
      <c r="A159" s="1066"/>
      <c r="B159" s="976"/>
      <c r="C159" s="976"/>
      <c r="D159" s="976"/>
      <c r="E159" s="50">
        <v>71</v>
      </c>
      <c r="F159" s="100"/>
      <c r="G159" s="100"/>
      <c r="H159" s="529"/>
      <c r="I159" s="52"/>
      <c r="J159" s="53"/>
      <c r="K159" s="52"/>
      <c r="L159" s="53"/>
      <c r="M159" s="54"/>
      <c r="N159" s="55"/>
      <c r="O159" s="56"/>
      <c r="P159" s="54"/>
      <c r="Q159" s="55"/>
      <c r="R159" s="57"/>
      <c r="S159" s="133"/>
      <c r="T159" s="134">
        <f t="shared" si="4"/>
        <v>0</v>
      </c>
      <c r="U159" s="522">
        <f t="shared" si="3"/>
        <v>2</v>
      </c>
    </row>
    <row r="160" spans="1:21" ht="18" hidden="1" customHeight="1" outlineLevel="1">
      <c r="A160" s="1066"/>
      <c r="B160" s="976"/>
      <c r="C160" s="976"/>
      <c r="D160" s="976"/>
      <c r="E160" s="50">
        <v>72</v>
      </c>
      <c r="F160" s="100"/>
      <c r="G160" s="100"/>
      <c r="H160" s="529"/>
      <c r="I160" s="52"/>
      <c r="J160" s="53"/>
      <c r="K160" s="52"/>
      <c r="L160" s="53"/>
      <c r="M160" s="54"/>
      <c r="N160" s="55"/>
      <c r="O160" s="56"/>
      <c r="P160" s="54"/>
      <c r="Q160" s="55"/>
      <c r="R160" s="57"/>
      <c r="S160" s="133"/>
      <c r="T160" s="134">
        <f t="shared" si="4"/>
        <v>0</v>
      </c>
      <c r="U160" s="522">
        <f t="shared" si="3"/>
        <v>2</v>
      </c>
    </row>
    <row r="161" spans="1:21" ht="18" hidden="1" customHeight="1" outlineLevel="1">
      <c r="A161" s="1066"/>
      <c r="B161" s="976"/>
      <c r="C161" s="976"/>
      <c r="D161" s="976"/>
      <c r="E161" s="50">
        <v>73</v>
      </c>
      <c r="F161" s="100"/>
      <c r="G161" s="100"/>
      <c r="H161" s="529"/>
      <c r="I161" s="52"/>
      <c r="J161" s="53"/>
      <c r="K161" s="52"/>
      <c r="L161" s="53"/>
      <c r="M161" s="54"/>
      <c r="N161" s="55"/>
      <c r="O161" s="56"/>
      <c r="P161" s="54"/>
      <c r="Q161" s="55"/>
      <c r="R161" s="57"/>
      <c r="S161" s="133"/>
      <c r="T161" s="134">
        <f t="shared" si="4"/>
        <v>0</v>
      </c>
      <c r="U161" s="522">
        <f t="shared" si="3"/>
        <v>2</v>
      </c>
    </row>
    <row r="162" spans="1:21" ht="18" hidden="1" customHeight="1" outlineLevel="1">
      <c r="A162" s="1066"/>
      <c r="B162" s="976"/>
      <c r="C162" s="976"/>
      <c r="D162" s="976"/>
      <c r="E162" s="50">
        <v>74</v>
      </c>
      <c r="F162" s="100"/>
      <c r="G162" s="100"/>
      <c r="H162" s="529"/>
      <c r="I162" s="52"/>
      <c r="J162" s="53"/>
      <c r="K162" s="52"/>
      <c r="L162" s="53"/>
      <c r="M162" s="54"/>
      <c r="N162" s="55"/>
      <c r="O162" s="56"/>
      <c r="P162" s="54"/>
      <c r="Q162" s="55"/>
      <c r="R162" s="57"/>
      <c r="S162" s="133"/>
      <c r="T162" s="134">
        <f t="shared" si="4"/>
        <v>0</v>
      </c>
      <c r="U162" s="522">
        <f t="shared" si="3"/>
        <v>2</v>
      </c>
    </row>
    <row r="163" spans="1:21" ht="18" hidden="1" customHeight="1" outlineLevel="1">
      <c r="A163" s="1066"/>
      <c r="B163" s="976"/>
      <c r="C163" s="976"/>
      <c r="D163" s="976"/>
      <c r="E163" s="50">
        <v>75</v>
      </c>
      <c r="F163" s="100"/>
      <c r="G163" s="100"/>
      <c r="H163" s="529"/>
      <c r="I163" s="52"/>
      <c r="J163" s="53"/>
      <c r="K163" s="52"/>
      <c r="L163" s="53"/>
      <c r="M163" s="54"/>
      <c r="N163" s="55"/>
      <c r="O163" s="56"/>
      <c r="P163" s="54"/>
      <c r="Q163" s="55"/>
      <c r="R163" s="57"/>
      <c r="S163" s="133"/>
      <c r="T163" s="134">
        <f t="shared" si="4"/>
        <v>0</v>
      </c>
      <c r="U163" s="522">
        <f t="shared" si="3"/>
        <v>2</v>
      </c>
    </row>
    <row r="164" spans="1:21" ht="18" hidden="1" customHeight="1" outlineLevel="1">
      <c r="A164" s="1066"/>
      <c r="B164" s="976"/>
      <c r="C164" s="976"/>
      <c r="D164" s="976"/>
      <c r="E164" s="50">
        <v>76</v>
      </c>
      <c r="F164" s="100"/>
      <c r="G164" s="100"/>
      <c r="H164" s="529"/>
      <c r="I164" s="52"/>
      <c r="J164" s="53"/>
      <c r="K164" s="52"/>
      <c r="L164" s="53"/>
      <c r="M164" s="54"/>
      <c r="N164" s="55"/>
      <c r="O164" s="56"/>
      <c r="P164" s="54"/>
      <c r="Q164" s="55"/>
      <c r="R164" s="57"/>
      <c r="S164" s="133"/>
      <c r="T164" s="134">
        <f t="shared" si="4"/>
        <v>0</v>
      </c>
      <c r="U164" s="522">
        <f t="shared" si="3"/>
        <v>2</v>
      </c>
    </row>
    <row r="165" spans="1:21" ht="18" hidden="1" customHeight="1" outlineLevel="1">
      <c r="A165" s="1066"/>
      <c r="B165" s="976"/>
      <c r="C165" s="976"/>
      <c r="D165" s="976"/>
      <c r="E165" s="50">
        <v>77</v>
      </c>
      <c r="F165" s="100"/>
      <c r="G165" s="100"/>
      <c r="H165" s="529"/>
      <c r="I165" s="52"/>
      <c r="J165" s="53"/>
      <c r="K165" s="52"/>
      <c r="L165" s="53"/>
      <c r="M165" s="54"/>
      <c r="N165" s="55"/>
      <c r="O165" s="56"/>
      <c r="P165" s="54"/>
      <c r="Q165" s="55"/>
      <c r="R165" s="57"/>
      <c r="S165" s="133"/>
      <c r="T165" s="134">
        <f t="shared" si="4"/>
        <v>0</v>
      </c>
      <c r="U165" s="522">
        <f t="shared" si="3"/>
        <v>2</v>
      </c>
    </row>
    <row r="166" spans="1:21" ht="18" hidden="1" customHeight="1" outlineLevel="1">
      <c r="A166" s="1066"/>
      <c r="B166" s="976"/>
      <c r="C166" s="976"/>
      <c r="D166" s="976"/>
      <c r="E166" s="50">
        <v>78</v>
      </c>
      <c r="F166" s="100"/>
      <c r="G166" s="100"/>
      <c r="H166" s="529"/>
      <c r="I166" s="52"/>
      <c r="J166" s="53"/>
      <c r="K166" s="52"/>
      <c r="L166" s="53"/>
      <c r="M166" s="54"/>
      <c r="N166" s="55"/>
      <c r="O166" s="56"/>
      <c r="P166" s="54"/>
      <c r="Q166" s="55"/>
      <c r="R166" s="57"/>
      <c r="S166" s="133"/>
      <c r="T166" s="134">
        <f t="shared" si="4"/>
        <v>0</v>
      </c>
      <c r="U166" s="522">
        <f t="shared" si="3"/>
        <v>2</v>
      </c>
    </row>
    <row r="167" spans="1:21" ht="18" hidden="1" customHeight="1" outlineLevel="1">
      <c r="A167" s="1066"/>
      <c r="B167" s="976"/>
      <c r="C167" s="976"/>
      <c r="D167" s="976"/>
      <c r="E167" s="50">
        <v>79</v>
      </c>
      <c r="F167" s="100"/>
      <c r="G167" s="100"/>
      <c r="H167" s="529"/>
      <c r="I167" s="52"/>
      <c r="J167" s="53"/>
      <c r="K167" s="52"/>
      <c r="L167" s="53"/>
      <c r="M167" s="54"/>
      <c r="N167" s="55"/>
      <c r="O167" s="56"/>
      <c r="P167" s="54"/>
      <c r="Q167" s="55"/>
      <c r="R167" s="57"/>
      <c r="S167" s="133"/>
      <c r="T167" s="134">
        <f t="shared" si="4"/>
        <v>0</v>
      </c>
      <c r="U167" s="522">
        <f t="shared" si="3"/>
        <v>2</v>
      </c>
    </row>
    <row r="168" spans="1:21" ht="18" hidden="1" customHeight="1" outlineLevel="1">
      <c r="A168" s="1069"/>
      <c r="B168" s="977"/>
      <c r="C168" s="977"/>
      <c r="D168" s="977"/>
      <c r="E168" s="59">
        <v>80</v>
      </c>
      <c r="F168" s="39"/>
      <c r="G168" s="39"/>
      <c r="H168" s="530"/>
      <c r="I168" s="61"/>
      <c r="J168" s="62"/>
      <c r="K168" s="61"/>
      <c r="L168" s="62"/>
      <c r="M168" s="63"/>
      <c r="N168" s="64"/>
      <c r="O168" s="65"/>
      <c r="P168" s="63"/>
      <c r="Q168" s="64"/>
      <c r="R168" s="66"/>
      <c r="S168" s="128"/>
      <c r="T168" s="129">
        <f t="shared" si="4"/>
        <v>0</v>
      </c>
      <c r="U168" s="522">
        <f t="shared" si="3"/>
        <v>2</v>
      </c>
    </row>
    <row r="169" spans="1:21" ht="18" customHeight="1" collapsed="1">
      <c r="A169" s="1070">
        <v>3</v>
      </c>
      <c r="B169" s="998"/>
      <c r="C169" s="1071" t="str">
        <f>IF('B-１地域番号②'!$B19="","",'B-１地域番号②'!$B19)</f>
        <v/>
      </c>
      <c r="D169" s="998" t="str">
        <f>IF('B-１地域番号②'!$E21="","",'B-１地域番号②'!$E21)</f>
        <v/>
      </c>
      <c r="E169" s="472">
        <v>1</v>
      </c>
      <c r="F169" s="36"/>
      <c r="G169" s="36"/>
      <c r="H169" s="532"/>
      <c r="I169" s="38"/>
      <c r="J169" s="2"/>
      <c r="K169" s="38"/>
      <c r="L169" s="2"/>
      <c r="M169" s="3"/>
      <c r="N169" s="4"/>
      <c r="O169" s="5"/>
      <c r="P169" s="3"/>
      <c r="Q169" s="4"/>
      <c r="R169" s="6"/>
      <c r="S169" s="8"/>
      <c r="T169" s="127">
        <f>IF(J169="",0,INT(SUM(PRODUCT(J169,L169,O169),R169)))</f>
        <v>0</v>
      </c>
      <c r="U169" s="522">
        <f t="shared" ref="U169:U232" si="5">$A$169</f>
        <v>3</v>
      </c>
    </row>
    <row r="170" spans="1:21" ht="18" customHeight="1">
      <c r="A170" s="1066"/>
      <c r="B170" s="976"/>
      <c r="C170" s="973"/>
      <c r="D170" s="976"/>
      <c r="E170" s="50">
        <v>2</v>
      </c>
      <c r="F170" s="100"/>
      <c r="G170" s="100"/>
      <c r="H170" s="529"/>
      <c r="I170" s="52"/>
      <c r="J170" s="53"/>
      <c r="K170" s="52"/>
      <c r="L170" s="53"/>
      <c r="M170" s="54"/>
      <c r="N170" s="55"/>
      <c r="O170" s="56"/>
      <c r="P170" s="54"/>
      <c r="Q170" s="55"/>
      <c r="R170" s="57"/>
      <c r="S170" s="133"/>
      <c r="T170" s="134">
        <f>IF(J170="",0,INT(SUM(PRODUCT(J170,L170,O170),R170)))</f>
        <v>0</v>
      </c>
      <c r="U170" s="522">
        <f t="shared" si="5"/>
        <v>3</v>
      </c>
    </row>
    <row r="171" spans="1:21" ht="18" customHeight="1">
      <c r="A171" s="1066"/>
      <c r="B171" s="976"/>
      <c r="C171" s="973"/>
      <c r="D171" s="976"/>
      <c r="E171" s="50">
        <v>3</v>
      </c>
      <c r="F171" s="100"/>
      <c r="G171" s="100"/>
      <c r="H171" s="529"/>
      <c r="I171" s="52"/>
      <c r="J171" s="53"/>
      <c r="K171" s="52"/>
      <c r="L171" s="53"/>
      <c r="M171" s="54"/>
      <c r="N171" s="55"/>
      <c r="O171" s="56"/>
      <c r="P171" s="54"/>
      <c r="Q171" s="55"/>
      <c r="R171" s="57"/>
      <c r="S171" s="133"/>
      <c r="T171" s="134">
        <f>IF(J171="",0,INT(SUM(PRODUCT(J171,L171,O171),R171)))</f>
        <v>0</v>
      </c>
      <c r="U171" s="522">
        <f t="shared" si="5"/>
        <v>3</v>
      </c>
    </row>
    <row r="172" spans="1:21" ht="18" customHeight="1">
      <c r="A172" s="1066"/>
      <c r="B172" s="976"/>
      <c r="C172" s="973"/>
      <c r="D172" s="976"/>
      <c r="E172" s="50">
        <v>4</v>
      </c>
      <c r="F172" s="100"/>
      <c r="G172" s="100"/>
      <c r="H172" s="529"/>
      <c r="I172" s="52"/>
      <c r="J172" s="53"/>
      <c r="K172" s="52"/>
      <c r="L172" s="53"/>
      <c r="M172" s="54"/>
      <c r="N172" s="55"/>
      <c r="O172" s="56"/>
      <c r="P172" s="54"/>
      <c r="Q172" s="55"/>
      <c r="R172" s="57"/>
      <c r="S172" s="133"/>
      <c r="T172" s="134">
        <f t="shared" ref="T172:T235" si="6">IF(J172="",0,INT(SUM(PRODUCT(J172,L172,O172),R172)))</f>
        <v>0</v>
      </c>
      <c r="U172" s="522">
        <f t="shared" si="5"/>
        <v>3</v>
      </c>
    </row>
    <row r="173" spans="1:21" ht="18" customHeight="1">
      <c r="A173" s="1066"/>
      <c r="B173" s="976"/>
      <c r="C173" s="973"/>
      <c r="D173" s="976"/>
      <c r="E173" s="50">
        <v>5</v>
      </c>
      <c r="F173" s="100"/>
      <c r="G173" s="100"/>
      <c r="H173" s="529"/>
      <c r="I173" s="52"/>
      <c r="J173" s="53"/>
      <c r="K173" s="52"/>
      <c r="L173" s="53"/>
      <c r="M173" s="54"/>
      <c r="N173" s="55"/>
      <c r="O173" s="56"/>
      <c r="P173" s="54"/>
      <c r="Q173" s="55"/>
      <c r="R173" s="57"/>
      <c r="S173" s="133"/>
      <c r="T173" s="134">
        <f t="shared" si="6"/>
        <v>0</v>
      </c>
      <c r="U173" s="522">
        <f t="shared" si="5"/>
        <v>3</v>
      </c>
    </row>
    <row r="174" spans="1:21" ht="18" customHeight="1">
      <c r="A174" s="1066"/>
      <c r="B174" s="976"/>
      <c r="C174" s="973"/>
      <c r="D174" s="976"/>
      <c r="E174" s="50">
        <v>6</v>
      </c>
      <c r="F174" s="100"/>
      <c r="G174" s="100"/>
      <c r="H174" s="529"/>
      <c r="I174" s="52"/>
      <c r="J174" s="53"/>
      <c r="K174" s="52"/>
      <c r="L174" s="53"/>
      <c r="M174" s="54"/>
      <c r="N174" s="55"/>
      <c r="O174" s="56"/>
      <c r="P174" s="54"/>
      <c r="Q174" s="55"/>
      <c r="R174" s="57"/>
      <c r="S174" s="133"/>
      <c r="T174" s="134">
        <f t="shared" si="6"/>
        <v>0</v>
      </c>
      <c r="U174" s="522">
        <f t="shared" si="5"/>
        <v>3</v>
      </c>
    </row>
    <row r="175" spans="1:21" ht="18" customHeight="1">
      <c r="A175" s="1066"/>
      <c r="B175" s="976"/>
      <c r="C175" s="973"/>
      <c r="D175" s="976"/>
      <c r="E175" s="50">
        <v>7</v>
      </c>
      <c r="F175" s="100"/>
      <c r="G175" s="100"/>
      <c r="H175" s="529"/>
      <c r="I175" s="52"/>
      <c r="J175" s="53"/>
      <c r="K175" s="52"/>
      <c r="L175" s="53"/>
      <c r="M175" s="54"/>
      <c r="N175" s="55"/>
      <c r="O175" s="56"/>
      <c r="P175" s="54"/>
      <c r="Q175" s="55"/>
      <c r="R175" s="57"/>
      <c r="S175" s="133"/>
      <c r="T175" s="134">
        <f t="shared" si="6"/>
        <v>0</v>
      </c>
      <c r="U175" s="522">
        <f t="shared" si="5"/>
        <v>3</v>
      </c>
    </row>
    <row r="176" spans="1:21" ht="18" customHeight="1">
      <c r="A176" s="1066"/>
      <c r="B176" s="976"/>
      <c r="C176" s="973"/>
      <c r="D176" s="976"/>
      <c r="E176" s="50">
        <v>8</v>
      </c>
      <c r="F176" s="100"/>
      <c r="G176" s="100"/>
      <c r="H176" s="529"/>
      <c r="I176" s="52"/>
      <c r="J176" s="53"/>
      <c r="K176" s="52"/>
      <c r="L176" s="53"/>
      <c r="M176" s="54"/>
      <c r="N176" s="55"/>
      <c r="O176" s="56"/>
      <c r="P176" s="54"/>
      <c r="Q176" s="55"/>
      <c r="R176" s="57"/>
      <c r="S176" s="133"/>
      <c r="T176" s="134">
        <f t="shared" si="6"/>
        <v>0</v>
      </c>
      <c r="U176" s="522">
        <f t="shared" si="5"/>
        <v>3</v>
      </c>
    </row>
    <row r="177" spans="1:21" ht="18" customHeight="1">
      <c r="A177" s="1066"/>
      <c r="B177" s="976"/>
      <c r="C177" s="973"/>
      <c r="D177" s="976"/>
      <c r="E177" s="50">
        <v>9</v>
      </c>
      <c r="F177" s="100"/>
      <c r="G177" s="100"/>
      <c r="H177" s="529"/>
      <c r="I177" s="52"/>
      <c r="J177" s="53"/>
      <c r="K177" s="52"/>
      <c r="L177" s="53"/>
      <c r="M177" s="54"/>
      <c r="N177" s="55"/>
      <c r="O177" s="56"/>
      <c r="P177" s="54"/>
      <c r="Q177" s="55"/>
      <c r="R177" s="57"/>
      <c r="S177" s="133"/>
      <c r="T177" s="134">
        <f t="shared" si="6"/>
        <v>0</v>
      </c>
      <c r="U177" s="522">
        <f t="shared" si="5"/>
        <v>3</v>
      </c>
    </row>
    <row r="178" spans="1:21" ht="18" customHeight="1">
      <c r="A178" s="1066"/>
      <c r="B178" s="976"/>
      <c r="C178" s="973"/>
      <c r="D178" s="976"/>
      <c r="E178" s="50">
        <v>10</v>
      </c>
      <c r="F178" s="100"/>
      <c r="G178" s="100"/>
      <c r="H178" s="529"/>
      <c r="I178" s="52"/>
      <c r="J178" s="53"/>
      <c r="K178" s="52"/>
      <c r="L178" s="53"/>
      <c r="M178" s="54"/>
      <c r="N178" s="55"/>
      <c r="O178" s="56"/>
      <c r="P178" s="54"/>
      <c r="Q178" s="55"/>
      <c r="R178" s="57"/>
      <c r="S178" s="133"/>
      <c r="T178" s="134">
        <f t="shared" si="6"/>
        <v>0</v>
      </c>
      <c r="U178" s="522">
        <f t="shared" si="5"/>
        <v>3</v>
      </c>
    </row>
    <row r="179" spans="1:21" ht="18" customHeight="1">
      <c r="A179" s="1066"/>
      <c r="B179" s="976"/>
      <c r="C179" s="973"/>
      <c r="D179" s="976"/>
      <c r="E179" s="50">
        <v>11</v>
      </c>
      <c r="F179" s="100"/>
      <c r="G179" s="100"/>
      <c r="H179" s="529"/>
      <c r="I179" s="52"/>
      <c r="J179" s="53"/>
      <c r="K179" s="52"/>
      <c r="L179" s="53"/>
      <c r="M179" s="54"/>
      <c r="N179" s="55"/>
      <c r="O179" s="56"/>
      <c r="P179" s="54"/>
      <c r="Q179" s="55"/>
      <c r="R179" s="57"/>
      <c r="S179" s="133"/>
      <c r="T179" s="134">
        <f t="shared" si="6"/>
        <v>0</v>
      </c>
      <c r="U179" s="522">
        <f t="shared" si="5"/>
        <v>3</v>
      </c>
    </row>
    <row r="180" spans="1:21" ht="18" customHeight="1">
      <c r="A180" s="1066"/>
      <c r="B180" s="976"/>
      <c r="C180" s="973"/>
      <c r="D180" s="976"/>
      <c r="E180" s="50">
        <v>12</v>
      </c>
      <c r="F180" s="100"/>
      <c r="G180" s="100"/>
      <c r="H180" s="529"/>
      <c r="I180" s="52"/>
      <c r="J180" s="53"/>
      <c r="K180" s="52"/>
      <c r="L180" s="53"/>
      <c r="M180" s="54"/>
      <c r="N180" s="55"/>
      <c r="O180" s="56"/>
      <c r="P180" s="54"/>
      <c r="Q180" s="55"/>
      <c r="R180" s="57"/>
      <c r="S180" s="133"/>
      <c r="T180" s="134">
        <f t="shared" si="6"/>
        <v>0</v>
      </c>
      <c r="U180" s="522">
        <f t="shared" si="5"/>
        <v>3</v>
      </c>
    </row>
    <row r="181" spans="1:21" ht="18" customHeight="1">
      <c r="A181" s="1066"/>
      <c r="B181" s="976"/>
      <c r="C181" s="973"/>
      <c r="D181" s="976"/>
      <c r="E181" s="50">
        <v>13</v>
      </c>
      <c r="F181" s="100"/>
      <c r="G181" s="100"/>
      <c r="H181" s="529"/>
      <c r="I181" s="52"/>
      <c r="J181" s="53"/>
      <c r="K181" s="52"/>
      <c r="L181" s="53"/>
      <c r="M181" s="54"/>
      <c r="N181" s="55"/>
      <c r="O181" s="56"/>
      <c r="P181" s="54"/>
      <c r="Q181" s="55"/>
      <c r="R181" s="57"/>
      <c r="S181" s="133"/>
      <c r="T181" s="134">
        <f t="shared" si="6"/>
        <v>0</v>
      </c>
      <c r="U181" s="522">
        <f t="shared" si="5"/>
        <v>3</v>
      </c>
    </row>
    <row r="182" spans="1:21" ht="18" customHeight="1">
      <c r="A182" s="1066"/>
      <c r="B182" s="976"/>
      <c r="C182" s="973"/>
      <c r="D182" s="976"/>
      <c r="E182" s="50">
        <v>14</v>
      </c>
      <c r="F182" s="100"/>
      <c r="G182" s="100"/>
      <c r="H182" s="529"/>
      <c r="I182" s="52"/>
      <c r="J182" s="53"/>
      <c r="K182" s="52"/>
      <c r="L182" s="53"/>
      <c r="M182" s="54"/>
      <c r="N182" s="55"/>
      <c r="O182" s="56"/>
      <c r="P182" s="54"/>
      <c r="Q182" s="55"/>
      <c r="R182" s="57"/>
      <c r="S182" s="133"/>
      <c r="T182" s="134">
        <f t="shared" si="6"/>
        <v>0</v>
      </c>
      <c r="U182" s="522">
        <f t="shared" si="5"/>
        <v>3</v>
      </c>
    </row>
    <row r="183" spans="1:21" ht="18" customHeight="1">
      <c r="A183" s="1066"/>
      <c r="B183" s="976"/>
      <c r="C183" s="973"/>
      <c r="D183" s="976"/>
      <c r="E183" s="50">
        <v>15</v>
      </c>
      <c r="F183" s="100"/>
      <c r="G183" s="100"/>
      <c r="H183" s="529"/>
      <c r="I183" s="52"/>
      <c r="J183" s="53"/>
      <c r="K183" s="52"/>
      <c r="L183" s="53"/>
      <c r="M183" s="54"/>
      <c r="N183" s="55"/>
      <c r="O183" s="56"/>
      <c r="P183" s="54"/>
      <c r="Q183" s="55"/>
      <c r="R183" s="57"/>
      <c r="S183" s="133"/>
      <c r="T183" s="134">
        <f t="shared" si="6"/>
        <v>0</v>
      </c>
      <c r="U183" s="522">
        <f t="shared" si="5"/>
        <v>3</v>
      </c>
    </row>
    <row r="184" spans="1:21" ht="18" customHeight="1">
      <c r="A184" s="1066"/>
      <c r="B184" s="976"/>
      <c r="C184" s="973"/>
      <c r="D184" s="976"/>
      <c r="E184" s="50">
        <v>16</v>
      </c>
      <c r="F184" s="100"/>
      <c r="G184" s="100"/>
      <c r="H184" s="529"/>
      <c r="I184" s="52"/>
      <c r="J184" s="53"/>
      <c r="K184" s="52"/>
      <c r="L184" s="53"/>
      <c r="M184" s="54"/>
      <c r="N184" s="55"/>
      <c r="O184" s="56"/>
      <c r="P184" s="54"/>
      <c r="Q184" s="55"/>
      <c r="R184" s="57"/>
      <c r="S184" s="133"/>
      <c r="T184" s="134">
        <f t="shared" si="6"/>
        <v>0</v>
      </c>
      <c r="U184" s="522">
        <f t="shared" si="5"/>
        <v>3</v>
      </c>
    </row>
    <row r="185" spans="1:21" ht="18" customHeight="1">
      <c r="A185" s="1066"/>
      <c r="B185" s="976"/>
      <c r="C185" s="973"/>
      <c r="D185" s="976"/>
      <c r="E185" s="50">
        <v>17</v>
      </c>
      <c r="F185" s="100"/>
      <c r="G185" s="100"/>
      <c r="H185" s="529"/>
      <c r="I185" s="52"/>
      <c r="J185" s="53"/>
      <c r="K185" s="52"/>
      <c r="L185" s="53"/>
      <c r="M185" s="54"/>
      <c r="N185" s="55"/>
      <c r="O185" s="56"/>
      <c r="P185" s="54"/>
      <c r="Q185" s="55"/>
      <c r="R185" s="57"/>
      <c r="S185" s="133"/>
      <c r="T185" s="134">
        <f t="shared" si="6"/>
        <v>0</v>
      </c>
      <c r="U185" s="522">
        <f t="shared" si="5"/>
        <v>3</v>
      </c>
    </row>
    <row r="186" spans="1:21" ht="18" customHeight="1">
      <c r="A186" s="1066"/>
      <c r="B186" s="976"/>
      <c r="C186" s="973"/>
      <c r="D186" s="976"/>
      <c r="E186" s="50">
        <v>18</v>
      </c>
      <c r="F186" s="100"/>
      <c r="G186" s="100"/>
      <c r="H186" s="529"/>
      <c r="I186" s="52"/>
      <c r="J186" s="53"/>
      <c r="K186" s="52"/>
      <c r="L186" s="53"/>
      <c r="M186" s="54"/>
      <c r="N186" s="55"/>
      <c r="O186" s="56"/>
      <c r="P186" s="54"/>
      <c r="Q186" s="55"/>
      <c r="R186" s="57"/>
      <c r="S186" s="133"/>
      <c r="T186" s="134">
        <f t="shared" si="6"/>
        <v>0</v>
      </c>
      <c r="U186" s="522">
        <f t="shared" si="5"/>
        <v>3</v>
      </c>
    </row>
    <row r="187" spans="1:21" ht="18" customHeight="1">
      <c r="A187" s="1066"/>
      <c r="B187" s="976"/>
      <c r="C187" s="973"/>
      <c r="D187" s="976"/>
      <c r="E187" s="50">
        <v>19</v>
      </c>
      <c r="F187" s="100"/>
      <c r="G187" s="100"/>
      <c r="H187" s="529"/>
      <c r="I187" s="52"/>
      <c r="J187" s="53"/>
      <c r="K187" s="52"/>
      <c r="L187" s="53"/>
      <c r="M187" s="54"/>
      <c r="N187" s="55"/>
      <c r="O187" s="56"/>
      <c r="P187" s="54"/>
      <c r="Q187" s="55"/>
      <c r="R187" s="57"/>
      <c r="S187" s="133"/>
      <c r="T187" s="134">
        <f t="shared" si="6"/>
        <v>0</v>
      </c>
      <c r="U187" s="522">
        <f t="shared" si="5"/>
        <v>3</v>
      </c>
    </row>
    <row r="188" spans="1:21" ht="18" customHeight="1">
      <c r="A188" s="1066"/>
      <c r="B188" s="976"/>
      <c r="C188" s="973"/>
      <c r="D188" s="976"/>
      <c r="E188" s="50">
        <v>20</v>
      </c>
      <c r="F188" s="100"/>
      <c r="G188" s="100"/>
      <c r="H188" s="529"/>
      <c r="I188" s="52"/>
      <c r="J188" s="53"/>
      <c r="K188" s="52"/>
      <c r="L188" s="53"/>
      <c r="M188" s="54"/>
      <c r="N188" s="55"/>
      <c r="O188" s="56"/>
      <c r="P188" s="54"/>
      <c r="Q188" s="55"/>
      <c r="R188" s="57"/>
      <c r="S188" s="133"/>
      <c r="T188" s="134">
        <f t="shared" si="6"/>
        <v>0</v>
      </c>
      <c r="U188" s="522">
        <f t="shared" si="5"/>
        <v>3</v>
      </c>
    </row>
    <row r="189" spans="1:21" ht="18" customHeight="1">
      <c r="A189" s="1066"/>
      <c r="B189" s="976"/>
      <c r="C189" s="973"/>
      <c r="D189" s="976"/>
      <c r="E189" s="50">
        <v>21</v>
      </c>
      <c r="F189" s="100"/>
      <c r="G189" s="100"/>
      <c r="H189" s="529"/>
      <c r="I189" s="52"/>
      <c r="J189" s="53"/>
      <c r="K189" s="52"/>
      <c r="L189" s="53"/>
      <c r="M189" s="54"/>
      <c r="N189" s="55"/>
      <c r="O189" s="56"/>
      <c r="P189" s="54"/>
      <c r="Q189" s="55"/>
      <c r="R189" s="57"/>
      <c r="S189" s="133"/>
      <c r="T189" s="134">
        <f t="shared" si="6"/>
        <v>0</v>
      </c>
      <c r="U189" s="522">
        <f t="shared" si="5"/>
        <v>3</v>
      </c>
    </row>
    <row r="190" spans="1:21" ht="18" customHeight="1">
      <c r="A190" s="1066"/>
      <c r="B190" s="976"/>
      <c r="C190" s="973"/>
      <c r="D190" s="976"/>
      <c r="E190" s="50">
        <v>22</v>
      </c>
      <c r="F190" s="100"/>
      <c r="G190" s="100"/>
      <c r="H190" s="529"/>
      <c r="I190" s="52"/>
      <c r="J190" s="53"/>
      <c r="K190" s="52"/>
      <c r="L190" s="53"/>
      <c r="M190" s="54"/>
      <c r="N190" s="55"/>
      <c r="O190" s="56"/>
      <c r="P190" s="54"/>
      <c r="Q190" s="55"/>
      <c r="R190" s="57"/>
      <c r="S190" s="133"/>
      <c r="T190" s="134">
        <f t="shared" si="6"/>
        <v>0</v>
      </c>
      <c r="U190" s="522">
        <f t="shared" si="5"/>
        <v>3</v>
      </c>
    </row>
    <row r="191" spans="1:21" ht="18" customHeight="1">
      <c r="A191" s="1066"/>
      <c r="B191" s="976"/>
      <c r="C191" s="973"/>
      <c r="D191" s="976"/>
      <c r="E191" s="50">
        <v>23</v>
      </c>
      <c r="F191" s="100"/>
      <c r="G191" s="100"/>
      <c r="H191" s="529"/>
      <c r="I191" s="52"/>
      <c r="J191" s="53"/>
      <c r="K191" s="52"/>
      <c r="L191" s="53"/>
      <c r="M191" s="54"/>
      <c r="N191" s="55"/>
      <c r="O191" s="56"/>
      <c r="P191" s="54"/>
      <c r="Q191" s="55"/>
      <c r="R191" s="57"/>
      <c r="S191" s="133"/>
      <c r="T191" s="134">
        <f t="shared" si="6"/>
        <v>0</v>
      </c>
      <c r="U191" s="522">
        <f t="shared" si="5"/>
        <v>3</v>
      </c>
    </row>
    <row r="192" spans="1:21" ht="18" customHeight="1">
      <c r="A192" s="1066"/>
      <c r="B192" s="976"/>
      <c r="C192" s="973"/>
      <c r="D192" s="976"/>
      <c r="E192" s="50">
        <v>24</v>
      </c>
      <c r="F192" s="100"/>
      <c r="G192" s="100"/>
      <c r="H192" s="529"/>
      <c r="I192" s="52"/>
      <c r="J192" s="53"/>
      <c r="K192" s="52"/>
      <c r="L192" s="53"/>
      <c r="M192" s="54"/>
      <c r="N192" s="55"/>
      <c r="O192" s="56"/>
      <c r="P192" s="54"/>
      <c r="Q192" s="55"/>
      <c r="R192" s="57"/>
      <c r="S192" s="133"/>
      <c r="T192" s="134">
        <f t="shared" si="6"/>
        <v>0</v>
      </c>
      <c r="U192" s="522">
        <f t="shared" si="5"/>
        <v>3</v>
      </c>
    </row>
    <row r="193" spans="1:21" ht="18" customHeight="1">
      <c r="A193" s="1066"/>
      <c r="B193" s="976"/>
      <c r="C193" s="973"/>
      <c r="D193" s="976"/>
      <c r="E193" s="50">
        <v>25</v>
      </c>
      <c r="F193" s="100"/>
      <c r="G193" s="100"/>
      <c r="H193" s="529"/>
      <c r="I193" s="52"/>
      <c r="J193" s="53"/>
      <c r="K193" s="52"/>
      <c r="L193" s="53"/>
      <c r="M193" s="54"/>
      <c r="N193" s="55"/>
      <c r="O193" s="56"/>
      <c r="P193" s="54"/>
      <c r="Q193" s="55"/>
      <c r="R193" s="57"/>
      <c r="S193" s="133"/>
      <c r="T193" s="134">
        <f t="shared" si="6"/>
        <v>0</v>
      </c>
      <c r="U193" s="522">
        <f t="shared" si="5"/>
        <v>3</v>
      </c>
    </row>
    <row r="194" spans="1:21" ht="18" customHeight="1">
      <c r="A194" s="1066"/>
      <c r="B194" s="976"/>
      <c r="C194" s="973"/>
      <c r="D194" s="976"/>
      <c r="E194" s="50">
        <v>26</v>
      </c>
      <c r="F194" s="100"/>
      <c r="G194" s="100"/>
      <c r="H194" s="529"/>
      <c r="I194" s="52"/>
      <c r="J194" s="53"/>
      <c r="K194" s="52"/>
      <c r="L194" s="53"/>
      <c r="M194" s="54"/>
      <c r="N194" s="55"/>
      <c r="O194" s="56"/>
      <c r="P194" s="54"/>
      <c r="Q194" s="55"/>
      <c r="R194" s="57"/>
      <c r="S194" s="133"/>
      <c r="T194" s="134">
        <f t="shared" si="6"/>
        <v>0</v>
      </c>
      <c r="U194" s="522">
        <f t="shared" si="5"/>
        <v>3</v>
      </c>
    </row>
    <row r="195" spans="1:21" ht="18" customHeight="1">
      <c r="A195" s="1066"/>
      <c r="B195" s="976"/>
      <c r="C195" s="973"/>
      <c r="D195" s="976"/>
      <c r="E195" s="50">
        <v>27</v>
      </c>
      <c r="F195" s="100"/>
      <c r="G195" s="100"/>
      <c r="H195" s="529"/>
      <c r="I195" s="52"/>
      <c r="J195" s="53"/>
      <c r="K195" s="52"/>
      <c r="L195" s="53"/>
      <c r="M195" s="54"/>
      <c r="N195" s="55"/>
      <c r="O195" s="56"/>
      <c r="P195" s="54"/>
      <c r="Q195" s="55"/>
      <c r="R195" s="57"/>
      <c r="S195" s="133"/>
      <c r="T195" s="134">
        <f t="shared" si="6"/>
        <v>0</v>
      </c>
      <c r="U195" s="522">
        <f t="shared" si="5"/>
        <v>3</v>
      </c>
    </row>
    <row r="196" spans="1:21" ht="18" customHeight="1">
      <c r="A196" s="1066"/>
      <c r="B196" s="976"/>
      <c r="C196" s="973"/>
      <c r="D196" s="976"/>
      <c r="E196" s="50">
        <v>28</v>
      </c>
      <c r="F196" s="100"/>
      <c r="G196" s="100"/>
      <c r="H196" s="529"/>
      <c r="I196" s="52"/>
      <c r="J196" s="53"/>
      <c r="K196" s="52"/>
      <c r="L196" s="53"/>
      <c r="M196" s="54"/>
      <c r="N196" s="55"/>
      <c r="O196" s="56"/>
      <c r="P196" s="54"/>
      <c r="Q196" s="55"/>
      <c r="R196" s="57"/>
      <c r="S196" s="133"/>
      <c r="T196" s="134">
        <f t="shared" si="6"/>
        <v>0</v>
      </c>
      <c r="U196" s="522">
        <f t="shared" si="5"/>
        <v>3</v>
      </c>
    </row>
    <row r="197" spans="1:21" ht="18" customHeight="1">
      <c r="A197" s="1066"/>
      <c r="B197" s="976"/>
      <c r="C197" s="973"/>
      <c r="D197" s="976"/>
      <c r="E197" s="50">
        <v>29</v>
      </c>
      <c r="F197" s="100"/>
      <c r="G197" s="100"/>
      <c r="H197" s="529"/>
      <c r="I197" s="52"/>
      <c r="J197" s="53"/>
      <c r="K197" s="52"/>
      <c r="L197" s="53"/>
      <c r="M197" s="54"/>
      <c r="N197" s="55"/>
      <c r="O197" s="56"/>
      <c r="P197" s="54"/>
      <c r="Q197" s="55"/>
      <c r="R197" s="57"/>
      <c r="S197" s="133"/>
      <c r="T197" s="134">
        <f t="shared" si="6"/>
        <v>0</v>
      </c>
      <c r="U197" s="522">
        <f t="shared" si="5"/>
        <v>3</v>
      </c>
    </row>
    <row r="198" spans="1:21" ht="18" customHeight="1">
      <c r="A198" s="1066"/>
      <c r="B198" s="976"/>
      <c r="C198" s="973"/>
      <c r="D198" s="976"/>
      <c r="E198" s="50">
        <v>30</v>
      </c>
      <c r="F198" s="100"/>
      <c r="G198" s="100"/>
      <c r="H198" s="529"/>
      <c r="I198" s="52"/>
      <c r="J198" s="53"/>
      <c r="K198" s="52"/>
      <c r="L198" s="53"/>
      <c r="M198" s="54"/>
      <c r="N198" s="55"/>
      <c r="O198" s="56"/>
      <c r="P198" s="54"/>
      <c r="Q198" s="55"/>
      <c r="R198" s="57"/>
      <c r="S198" s="133"/>
      <c r="T198" s="134">
        <f t="shared" si="6"/>
        <v>0</v>
      </c>
      <c r="U198" s="522">
        <f t="shared" si="5"/>
        <v>3</v>
      </c>
    </row>
    <row r="199" spans="1:21" ht="18" hidden="1" customHeight="1" outlineLevel="1">
      <c r="A199" s="1066"/>
      <c r="B199" s="976"/>
      <c r="C199" s="973"/>
      <c r="D199" s="976"/>
      <c r="E199" s="50">
        <v>31</v>
      </c>
      <c r="F199" s="100"/>
      <c r="G199" s="100"/>
      <c r="H199" s="529"/>
      <c r="I199" s="52"/>
      <c r="J199" s="53"/>
      <c r="K199" s="52"/>
      <c r="L199" s="53"/>
      <c r="M199" s="54"/>
      <c r="N199" s="55"/>
      <c r="O199" s="56"/>
      <c r="P199" s="54"/>
      <c r="Q199" s="55"/>
      <c r="R199" s="57"/>
      <c r="S199" s="133"/>
      <c r="T199" s="134">
        <f t="shared" si="6"/>
        <v>0</v>
      </c>
      <c r="U199" s="522">
        <f t="shared" si="5"/>
        <v>3</v>
      </c>
    </row>
    <row r="200" spans="1:21" ht="18" hidden="1" customHeight="1" outlineLevel="1">
      <c r="A200" s="1066"/>
      <c r="B200" s="976"/>
      <c r="C200" s="973"/>
      <c r="D200" s="976"/>
      <c r="E200" s="50">
        <v>32</v>
      </c>
      <c r="F200" s="100"/>
      <c r="G200" s="100"/>
      <c r="H200" s="529"/>
      <c r="I200" s="52"/>
      <c r="J200" s="53"/>
      <c r="K200" s="52"/>
      <c r="L200" s="53"/>
      <c r="M200" s="54"/>
      <c r="N200" s="55"/>
      <c r="O200" s="56"/>
      <c r="P200" s="54"/>
      <c r="Q200" s="55"/>
      <c r="R200" s="57"/>
      <c r="S200" s="133"/>
      <c r="T200" s="134">
        <f t="shared" si="6"/>
        <v>0</v>
      </c>
      <c r="U200" s="522">
        <f t="shared" si="5"/>
        <v>3</v>
      </c>
    </row>
    <row r="201" spans="1:21" ht="18" hidden="1" customHeight="1" outlineLevel="1">
      <c r="A201" s="1066"/>
      <c r="B201" s="976"/>
      <c r="C201" s="973"/>
      <c r="D201" s="976"/>
      <c r="E201" s="50">
        <v>33</v>
      </c>
      <c r="F201" s="100"/>
      <c r="G201" s="100"/>
      <c r="H201" s="529"/>
      <c r="I201" s="52"/>
      <c r="J201" s="53"/>
      <c r="K201" s="52"/>
      <c r="L201" s="53"/>
      <c r="M201" s="54"/>
      <c r="N201" s="55"/>
      <c r="O201" s="56"/>
      <c r="P201" s="54"/>
      <c r="Q201" s="55"/>
      <c r="R201" s="57"/>
      <c r="S201" s="133"/>
      <c r="T201" s="134">
        <f t="shared" si="6"/>
        <v>0</v>
      </c>
      <c r="U201" s="522">
        <f t="shared" si="5"/>
        <v>3</v>
      </c>
    </row>
    <row r="202" spans="1:21" ht="18" hidden="1" customHeight="1" outlineLevel="1">
      <c r="A202" s="1066"/>
      <c r="B202" s="976"/>
      <c r="C202" s="973"/>
      <c r="D202" s="976"/>
      <c r="E202" s="50">
        <v>34</v>
      </c>
      <c r="F202" s="100"/>
      <c r="G202" s="100"/>
      <c r="H202" s="529"/>
      <c r="I202" s="52"/>
      <c r="J202" s="53"/>
      <c r="K202" s="52"/>
      <c r="L202" s="53"/>
      <c r="M202" s="54"/>
      <c r="N202" s="55"/>
      <c r="O202" s="56"/>
      <c r="P202" s="54"/>
      <c r="Q202" s="55"/>
      <c r="R202" s="57"/>
      <c r="S202" s="133"/>
      <c r="T202" s="134">
        <f t="shared" si="6"/>
        <v>0</v>
      </c>
      <c r="U202" s="522">
        <f t="shared" si="5"/>
        <v>3</v>
      </c>
    </row>
    <row r="203" spans="1:21" ht="18" hidden="1" customHeight="1" outlineLevel="1">
      <c r="A203" s="1066"/>
      <c r="B203" s="976"/>
      <c r="C203" s="973"/>
      <c r="D203" s="976"/>
      <c r="E203" s="50">
        <v>35</v>
      </c>
      <c r="F203" s="100"/>
      <c r="G203" s="100"/>
      <c r="H203" s="529"/>
      <c r="I203" s="52"/>
      <c r="J203" s="53"/>
      <c r="K203" s="52"/>
      <c r="L203" s="53"/>
      <c r="M203" s="54"/>
      <c r="N203" s="55"/>
      <c r="O203" s="56"/>
      <c r="P203" s="54"/>
      <c r="Q203" s="55"/>
      <c r="R203" s="57"/>
      <c r="S203" s="133"/>
      <c r="T203" s="134">
        <f t="shared" si="6"/>
        <v>0</v>
      </c>
      <c r="U203" s="522">
        <f t="shared" si="5"/>
        <v>3</v>
      </c>
    </row>
    <row r="204" spans="1:21" ht="18" hidden="1" customHeight="1" outlineLevel="1">
      <c r="A204" s="1066"/>
      <c r="B204" s="976"/>
      <c r="C204" s="973"/>
      <c r="D204" s="976"/>
      <c r="E204" s="50">
        <v>36</v>
      </c>
      <c r="F204" s="100"/>
      <c r="G204" s="100"/>
      <c r="H204" s="529"/>
      <c r="I204" s="52"/>
      <c r="J204" s="53"/>
      <c r="K204" s="52"/>
      <c r="L204" s="53"/>
      <c r="M204" s="54"/>
      <c r="N204" s="55"/>
      <c r="O204" s="56"/>
      <c r="P204" s="54"/>
      <c r="Q204" s="55"/>
      <c r="R204" s="57"/>
      <c r="S204" s="133"/>
      <c r="T204" s="134">
        <f t="shared" si="6"/>
        <v>0</v>
      </c>
      <c r="U204" s="522">
        <f t="shared" si="5"/>
        <v>3</v>
      </c>
    </row>
    <row r="205" spans="1:21" ht="18" hidden="1" customHeight="1" outlineLevel="1">
      <c r="A205" s="1066"/>
      <c r="B205" s="976"/>
      <c r="C205" s="973"/>
      <c r="D205" s="976"/>
      <c r="E205" s="50">
        <v>37</v>
      </c>
      <c r="F205" s="100"/>
      <c r="G205" s="100"/>
      <c r="H205" s="529"/>
      <c r="I205" s="52"/>
      <c r="J205" s="53"/>
      <c r="K205" s="52"/>
      <c r="L205" s="53"/>
      <c r="M205" s="54"/>
      <c r="N205" s="55"/>
      <c r="O205" s="56"/>
      <c r="P205" s="54"/>
      <c r="Q205" s="55"/>
      <c r="R205" s="57"/>
      <c r="S205" s="133"/>
      <c r="T205" s="134">
        <f t="shared" si="6"/>
        <v>0</v>
      </c>
      <c r="U205" s="522">
        <f t="shared" si="5"/>
        <v>3</v>
      </c>
    </row>
    <row r="206" spans="1:21" ht="18" hidden="1" customHeight="1" outlineLevel="1">
      <c r="A206" s="1066"/>
      <c r="B206" s="976"/>
      <c r="C206" s="973"/>
      <c r="D206" s="976"/>
      <c r="E206" s="50">
        <v>38</v>
      </c>
      <c r="F206" s="100"/>
      <c r="G206" s="100"/>
      <c r="H206" s="529"/>
      <c r="I206" s="52"/>
      <c r="J206" s="53"/>
      <c r="K206" s="52"/>
      <c r="L206" s="53"/>
      <c r="M206" s="54"/>
      <c r="N206" s="55"/>
      <c r="O206" s="56"/>
      <c r="P206" s="54"/>
      <c r="Q206" s="55"/>
      <c r="R206" s="57"/>
      <c r="S206" s="133"/>
      <c r="T206" s="134">
        <f t="shared" si="6"/>
        <v>0</v>
      </c>
      <c r="U206" s="522">
        <f t="shared" si="5"/>
        <v>3</v>
      </c>
    </row>
    <row r="207" spans="1:21" ht="18" hidden="1" customHeight="1" outlineLevel="1">
      <c r="A207" s="1066"/>
      <c r="B207" s="976"/>
      <c r="C207" s="973"/>
      <c r="D207" s="976"/>
      <c r="E207" s="50">
        <v>39</v>
      </c>
      <c r="F207" s="100"/>
      <c r="G207" s="100"/>
      <c r="H207" s="529"/>
      <c r="I207" s="52"/>
      <c r="J207" s="53"/>
      <c r="K207" s="52"/>
      <c r="L207" s="53"/>
      <c r="M207" s="54"/>
      <c r="N207" s="55"/>
      <c r="O207" s="56"/>
      <c r="P207" s="54"/>
      <c r="Q207" s="55"/>
      <c r="R207" s="57"/>
      <c r="S207" s="133"/>
      <c r="T207" s="134">
        <f t="shared" si="6"/>
        <v>0</v>
      </c>
      <c r="U207" s="522">
        <f t="shared" si="5"/>
        <v>3</v>
      </c>
    </row>
    <row r="208" spans="1:21" ht="18" hidden="1" customHeight="1" outlineLevel="1">
      <c r="A208" s="1066"/>
      <c r="B208" s="976"/>
      <c r="C208" s="973"/>
      <c r="D208" s="976"/>
      <c r="E208" s="50">
        <v>40</v>
      </c>
      <c r="F208" s="100"/>
      <c r="G208" s="100"/>
      <c r="H208" s="529"/>
      <c r="I208" s="52"/>
      <c r="J208" s="53"/>
      <c r="K208" s="52"/>
      <c r="L208" s="53"/>
      <c r="M208" s="54"/>
      <c r="N208" s="55"/>
      <c r="O208" s="56"/>
      <c r="P208" s="54"/>
      <c r="Q208" s="55"/>
      <c r="R208" s="57"/>
      <c r="S208" s="133"/>
      <c r="T208" s="134">
        <f t="shared" si="6"/>
        <v>0</v>
      </c>
      <c r="U208" s="522">
        <f t="shared" si="5"/>
        <v>3</v>
      </c>
    </row>
    <row r="209" spans="1:21" ht="18" hidden="1" customHeight="1" outlineLevel="1">
      <c r="A209" s="1066"/>
      <c r="B209" s="976"/>
      <c r="C209" s="973"/>
      <c r="D209" s="976"/>
      <c r="E209" s="50">
        <v>41</v>
      </c>
      <c r="F209" s="100"/>
      <c r="G209" s="100"/>
      <c r="H209" s="529"/>
      <c r="I209" s="52"/>
      <c r="J209" s="53"/>
      <c r="K209" s="52"/>
      <c r="L209" s="53"/>
      <c r="M209" s="54"/>
      <c r="N209" s="55"/>
      <c r="O209" s="56"/>
      <c r="P209" s="54"/>
      <c r="Q209" s="55"/>
      <c r="R209" s="57"/>
      <c r="S209" s="133"/>
      <c r="T209" s="134">
        <f t="shared" si="6"/>
        <v>0</v>
      </c>
      <c r="U209" s="522">
        <f t="shared" si="5"/>
        <v>3</v>
      </c>
    </row>
    <row r="210" spans="1:21" ht="18" hidden="1" customHeight="1" outlineLevel="1">
      <c r="A210" s="1066"/>
      <c r="B210" s="976"/>
      <c r="C210" s="973"/>
      <c r="D210" s="976"/>
      <c r="E210" s="50">
        <v>42</v>
      </c>
      <c r="F210" s="100"/>
      <c r="G210" s="100"/>
      <c r="H210" s="529"/>
      <c r="I210" s="52"/>
      <c r="J210" s="53"/>
      <c r="K210" s="52"/>
      <c r="L210" s="53"/>
      <c r="M210" s="54"/>
      <c r="N210" s="55"/>
      <c r="O210" s="56"/>
      <c r="P210" s="54"/>
      <c r="Q210" s="55"/>
      <c r="R210" s="57"/>
      <c r="S210" s="133"/>
      <c r="T210" s="134">
        <f t="shared" si="6"/>
        <v>0</v>
      </c>
      <c r="U210" s="522">
        <f t="shared" si="5"/>
        <v>3</v>
      </c>
    </row>
    <row r="211" spans="1:21" ht="18" hidden="1" customHeight="1" outlineLevel="1">
      <c r="A211" s="1066"/>
      <c r="B211" s="976"/>
      <c r="C211" s="973"/>
      <c r="D211" s="976"/>
      <c r="E211" s="50">
        <v>43</v>
      </c>
      <c r="F211" s="100"/>
      <c r="G211" s="100"/>
      <c r="H211" s="529"/>
      <c r="I211" s="52"/>
      <c r="J211" s="53"/>
      <c r="K211" s="52"/>
      <c r="L211" s="53"/>
      <c r="M211" s="54"/>
      <c r="N211" s="55"/>
      <c r="O211" s="56"/>
      <c r="P211" s="54"/>
      <c r="Q211" s="55"/>
      <c r="R211" s="57"/>
      <c r="S211" s="133"/>
      <c r="T211" s="134">
        <f t="shared" si="6"/>
        <v>0</v>
      </c>
      <c r="U211" s="522">
        <f t="shared" si="5"/>
        <v>3</v>
      </c>
    </row>
    <row r="212" spans="1:21" ht="18" hidden="1" customHeight="1" outlineLevel="1">
      <c r="A212" s="1066"/>
      <c r="B212" s="976"/>
      <c r="C212" s="973"/>
      <c r="D212" s="976"/>
      <c r="E212" s="50">
        <v>44</v>
      </c>
      <c r="F212" s="100"/>
      <c r="G212" s="100"/>
      <c r="H212" s="529"/>
      <c r="I212" s="52"/>
      <c r="J212" s="53"/>
      <c r="K212" s="52"/>
      <c r="L212" s="53"/>
      <c r="M212" s="54"/>
      <c r="N212" s="55"/>
      <c r="O212" s="56"/>
      <c r="P212" s="54"/>
      <c r="Q212" s="55"/>
      <c r="R212" s="57"/>
      <c r="S212" s="133"/>
      <c r="T212" s="134">
        <f t="shared" si="6"/>
        <v>0</v>
      </c>
      <c r="U212" s="522">
        <f t="shared" si="5"/>
        <v>3</v>
      </c>
    </row>
    <row r="213" spans="1:21" ht="18" hidden="1" customHeight="1" outlineLevel="1">
      <c r="A213" s="1066"/>
      <c r="B213" s="976"/>
      <c r="C213" s="973"/>
      <c r="D213" s="976"/>
      <c r="E213" s="50">
        <v>45</v>
      </c>
      <c r="F213" s="100"/>
      <c r="G213" s="100"/>
      <c r="H213" s="529"/>
      <c r="I213" s="52"/>
      <c r="J213" s="53"/>
      <c r="K213" s="52"/>
      <c r="L213" s="53"/>
      <c r="M213" s="54"/>
      <c r="N213" s="55"/>
      <c r="O213" s="56"/>
      <c r="P213" s="54"/>
      <c r="Q213" s="55"/>
      <c r="R213" s="57"/>
      <c r="S213" s="133"/>
      <c r="T213" s="134">
        <f t="shared" si="6"/>
        <v>0</v>
      </c>
      <c r="U213" s="522">
        <f t="shared" si="5"/>
        <v>3</v>
      </c>
    </row>
    <row r="214" spans="1:21" ht="18" hidden="1" customHeight="1" outlineLevel="1">
      <c r="A214" s="1066"/>
      <c r="B214" s="976"/>
      <c r="C214" s="973"/>
      <c r="D214" s="976"/>
      <c r="E214" s="50">
        <v>46</v>
      </c>
      <c r="F214" s="100"/>
      <c r="G214" s="100"/>
      <c r="H214" s="529"/>
      <c r="I214" s="52"/>
      <c r="J214" s="53"/>
      <c r="K214" s="52"/>
      <c r="L214" s="53"/>
      <c r="M214" s="54"/>
      <c r="N214" s="55"/>
      <c r="O214" s="56"/>
      <c r="P214" s="54"/>
      <c r="Q214" s="55"/>
      <c r="R214" s="57"/>
      <c r="S214" s="133"/>
      <c r="T214" s="134">
        <f t="shared" si="6"/>
        <v>0</v>
      </c>
      <c r="U214" s="522">
        <f t="shared" si="5"/>
        <v>3</v>
      </c>
    </row>
    <row r="215" spans="1:21" ht="18" hidden="1" customHeight="1" outlineLevel="1">
      <c r="A215" s="1066"/>
      <c r="B215" s="976"/>
      <c r="C215" s="973"/>
      <c r="D215" s="976"/>
      <c r="E215" s="50">
        <v>47</v>
      </c>
      <c r="F215" s="100"/>
      <c r="G215" s="100"/>
      <c r="H215" s="529"/>
      <c r="I215" s="52"/>
      <c r="J215" s="53"/>
      <c r="K215" s="52"/>
      <c r="L215" s="53"/>
      <c r="M215" s="54"/>
      <c r="N215" s="55"/>
      <c r="O215" s="56"/>
      <c r="P215" s="54"/>
      <c r="Q215" s="55"/>
      <c r="R215" s="57"/>
      <c r="S215" s="133"/>
      <c r="T215" s="134">
        <f t="shared" si="6"/>
        <v>0</v>
      </c>
      <c r="U215" s="522">
        <f t="shared" si="5"/>
        <v>3</v>
      </c>
    </row>
    <row r="216" spans="1:21" ht="18" hidden="1" customHeight="1" outlineLevel="1">
      <c r="A216" s="1066"/>
      <c r="B216" s="976"/>
      <c r="C216" s="973"/>
      <c r="D216" s="976"/>
      <c r="E216" s="50">
        <v>48</v>
      </c>
      <c r="F216" s="100"/>
      <c r="G216" s="100"/>
      <c r="H216" s="529"/>
      <c r="I216" s="52"/>
      <c r="J216" s="53"/>
      <c r="K216" s="52"/>
      <c r="L216" s="53"/>
      <c r="M216" s="54"/>
      <c r="N216" s="55"/>
      <c r="O216" s="56"/>
      <c r="P216" s="54"/>
      <c r="Q216" s="55"/>
      <c r="R216" s="57"/>
      <c r="S216" s="133"/>
      <c r="T216" s="134">
        <f t="shared" si="6"/>
        <v>0</v>
      </c>
      <c r="U216" s="522">
        <f t="shared" si="5"/>
        <v>3</v>
      </c>
    </row>
    <row r="217" spans="1:21" ht="18" hidden="1" customHeight="1" outlineLevel="1">
      <c r="A217" s="1066"/>
      <c r="B217" s="976"/>
      <c r="C217" s="973"/>
      <c r="D217" s="976"/>
      <c r="E217" s="50">
        <v>49</v>
      </c>
      <c r="F217" s="100"/>
      <c r="G217" s="100"/>
      <c r="H217" s="529"/>
      <c r="I217" s="52"/>
      <c r="J217" s="53"/>
      <c r="K217" s="52"/>
      <c r="L217" s="53"/>
      <c r="M217" s="54"/>
      <c r="N217" s="55"/>
      <c r="O217" s="56"/>
      <c r="P217" s="54"/>
      <c r="Q217" s="55"/>
      <c r="R217" s="57"/>
      <c r="S217" s="133"/>
      <c r="T217" s="134">
        <f t="shared" si="6"/>
        <v>0</v>
      </c>
      <c r="U217" s="522">
        <f t="shared" si="5"/>
        <v>3</v>
      </c>
    </row>
    <row r="218" spans="1:21" ht="18" hidden="1" customHeight="1" outlineLevel="1">
      <c r="A218" s="1066"/>
      <c r="B218" s="976"/>
      <c r="C218" s="973"/>
      <c r="D218" s="976"/>
      <c r="E218" s="50">
        <v>50</v>
      </c>
      <c r="F218" s="100"/>
      <c r="G218" s="100"/>
      <c r="H218" s="529"/>
      <c r="I218" s="52"/>
      <c r="J218" s="53"/>
      <c r="K218" s="52"/>
      <c r="L218" s="53"/>
      <c r="M218" s="54"/>
      <c r="N218" s="55"/>
      <c r="O218" s="56"/>
      <c r="P218" s="54"/>
      <c r="Q218" s="55"/>
      <c r="R218" s="57"/>
      <c r="S218" s="133"/>
      <c r="T218" s="134">
        <f t="shared" si="6"/>
        <v>0</v>
      </c>
      <c r="U218" s="522">
        <f t="shared" si="5"/>
        <v>3</v>
      </c>
    </row>
    <row r="219" spans="1:21" ht="18" hidden="1" customHeight="1" outlineLevel="1">
      <c r="A219" s="1066"/>
      <c r="B219" s="976"/>
      <c r="C219" s="973"/>
      <c r="D219" s="976"/>
      <c r="E219" s="50">
        <v>51</v>
      </c>
      <c r="F219" s="100"/>
      <c r="G219" s="100"/>
      <c r="H219" s="529"/>
      <c r="I219" s="52"/>
      <c r="J219" s="53"/>
      <c r="K219" s="52"/>
      <c r="L219" s="53"/>
      <c r="M219" s="54"/>
      <c r="N219" s="55"/>
      <c r="O219" s="56"/>
      <c r="P219" s="54"/>
      <c r="Q219" s="55"/>
      <c r="R219" s="57"/>
      <c r="S219" s="133"/>
      <c r="T219" s="134">
        <f t="shared" si="6"/>
        <v>0</v>
      </c>
      <c r="U219" s="522">
        <f t="shared" si="5"/>
        <v>3</v>
      </c>
    </row>
    <row r="220" spans="1:21" ht="18" hidden="1" customHeight="1" outlineLevel="1">
      <c r="A220" s="1066"/>
      <c r="B220" s="976"/>
      <c r="C220" s="973"/>
      <c r="D220" s="976"/>
      <c r="E220" s="50">
        <v>52</v>
      </c>
      <c r="F220" s="100"/>
      <c r="G220" s="100"/>
      <c r="H220" s="529"/>
      <c r="I220" s="52"/>
      <c r="J220" s="53"/>
      <c r="K220" s="52"/>
      <c r="L220" s="53"/>
      <c r="M220" s="54"/>
      <c r="N220" s="55"/>
      <c r="O220" s="56"/>
      <c r="P220" s="54"/>
      <c r="Q220" s="55"/>
      <c r="R220" s="57"/>
      <c r="S220" s="133"/>
      <c r="T220" s="134">
        <f t="shared" si="6"/>
        <v>0</v>
      </c>
      <c r="U220" s="522">
        <f t="shared" si="5"/>
        <v>3</v>
      </c>
    </row>
    <row r="221" spans="1:21" ht="18" hidden="1" customHeight="1" outlineLevel="1">
      <c r="A221" s="1066"/>
      <c r="B221" s="976"/>
      <c r="C221" s="973"/>
      <c r="D221" s="976"/>
      <c r="E221" s="50">
        <v>53</v>
      </c>
      <c r="F221" s="100"/>
      <c r="G221" s="100"/>
      <c r="H221" s="529"/>
      <c r="I221" s="52"/>
      <c r="J221" s="53"/>
      <c r="K221" s="52"/>
      <c r="L221" s="53"/>
      <c r="M221" s="54"/>
      <c r="N221" s="55"/>
      <c r="O221" s="56"/>
      <c r="P221" s="54"/>
      <c r="Q221" s="55"/>
      <c r="R221" s="57"/>
      <c r="S221" s="133"/>
      <c r="T221" s="134">
        <f t="shared" si="6"/>
        <v>0</v>
      </c>
      <c r="U221" s="522">
        <f t="shared" si="5"/>
        <v>3</v>
      </c>
    </row>
    <row r="222" spans="1:21" ht="18" hidden="1" customHeight="1" outlineLevel="1">
      <c r="A222" s="1066"/>
      <c r="B222" s="976"/>
      <c r="C222" s="973"/>
      <c r="D222" s="976"/>
      <c r="E222" s="50">
        <v>54</v>
      </c>
      <c r="F222" s="100"/>
      <c r="G222" s="100"/>
      <c r="H222" s="529"/>
      <c r="I222" s="52"/>
      <c r="J222" s="53"/>
      <c r="K222" s="52"/>
      <c r="L222" s="53"/>
      <c r="M222" s="54"/>
      <c r="N222" s="55"/>
      <c r="O222" s="56"/>
      <c r="P222" s="54"/>
      <c r="Q222" s="55"/>
      <c r="R222" s="57"/>
      <c r="S222" s="133"/>
      <c r="T222" s="134">
        <f t="shared" si="6"/>
        <v>0</v>
      </c>
      <c r="U222" s="522">
        <f t="shared" si="5"/>
        <v>3</v>
      </c>
    </row>
    <row r="223" spans="1:21" ht="18" hidden="1" customHeight="1" outlineLevel="1">
      <c r="A223" s="1066"/>
      <c r="B223" s="976"/>
      <c r="C223" s="973"/>
      <c r="D223" s="976"/>
      <c r="E223" s="50">
        <v>55</v>
      </c>
      <c r="F223" s="100"/>
      <c r="G223" s="100"/>
      <c r="H223" s="529"/>
      <c r="I223" s="52"/>
      <c r="J223" s="53"/>
      <c r="K223" s="52"/>
      <c r="L223" s="53"/>
      <c r="M223" s="54"/>
      <c r="N223" s="55"/>
      <c r="O223" s="56"/>
      <c r="P223" s="54"/>
      <c r="Q223" s="55"/>
      <c r="R223" s="57"/>
      <c r="S223" s="133"/>
      <c r="T223" s="134">
        <f t="shared" si="6"/>
        <v>0</v>
      </c>
      <c r="U223" s="522">
        <f t="shared" si="5"/>
        <v>3</v>
      </c>
    </row>
    <row r="224" spans="1:21" ht="18" hidden="1" customHeight="1" outlineLevel="1">
      <c r="A224" s="1066"/>
      <c r="B224" s="976"/>
      <c r="C224" s="973"/>
      <c r="D224" s="976"/>
      <c r="E224" s="50">
        <v>56</v>
      </c>
      <c r="F224" s="100"/>
      <c r="G224" s="100"/>
      <c r="H224" s="529"/>
      <c r="I224" s="52"/>
      <c r="J224" s="53"/>
      <c r="K224" s="52"/>
      <c r="L224" s="53"/>
      <c r="M224" s="54"/>
      <c r="N224" s="55"/>
      <c r="O224" s="56"/>
      <c r="P224" s="54"/>
      <c r="Q224" s="55"/>
      <c r="R224" s="57"/>
      <c r="S224" s="133"/>
      <c r="T224" s="134">
        <f t="shared" si="6"/>
        <v>0</v>
      </c>
      <c r="U224" s="522">
        <f t="shared" si="5"/>
        <v>3</v>
      </c>
    </row>
    <row r="225" spans="1:21" ht="18" hidden="1" customHeight="1" outlineLevel="1">
      <c r="A225" s="1066"/>
      <c r="B225" s="976"/>
      <c r="C225" s="973"/>
      <c r="D225" s="976"/>
      <c r="E225" s="50">
        <v>57</v>
      </c>
      <c r="F225" s="100"/>
      <c r="G225" s="100"/>
      <c r="H225" s="529"/>
      <c r="I225" s="52"/>
      <c r="J225" s="53"/>
      <c r="K225" s="52"/>
      <c r="L225" s="53"/>
      <c r="M225" s="54"/>
      <c r="N225" s="55"/>
      <c r="O225" s="56"/>
      <c r="P225" s="54"/>
      <c r="Q225" s="55"/>
      <c r="R225" s="57"/>
      <c r="S225" s="133"/>
      <c r="T225" s="134">
        <f t="shared" si="6"/>
        <v>0</v>
      </c>
      <c r="U225" s="522">
        <f t="shared" si="5"/>
        <v>3</v>
      </c>
    </row>
    <row r="226" spans="1:21" ht="18" hidden="1" customHeight="1" outlineLevel="1">
      <c r="A226" s="1066"/>
      <c r="B226" s="976"/>
      <c r="C226" s="973"/>
      <c r="D226" s="976"/>
      <c r="E226" s="50">
        <v>58</v>
      </c>
      <c r="F226" s="100"/>
      <c r="G226" s="100"/>
      <c r="H226" s="529"/>
      <c r="I226" s="52"/>
      <c r="J226" s="53"/>
      <c r="K226" s="52"/>
      <c r="L226" s="53"/>
      <c r="M226" s="54"/>
      <c r="N226" s="55"/>
      <c r="O226" s="56"/>
      <c r="P226" s="54"/>
      <c r="Q226" s="55"/>
      <c r="R226" s="57"/>
      <c r="S226" s="133"/>
      <c r="T226" s="134">
        <f t="shared" si="6"/>
        <v>0</v>
      </c>
      <c r="U226" s="522">
        <f t="shared" si="5"/>
        <v>3</v>
      </c>
    </row>
    <row r="227" spans="1:21" ht="18" hidden="1" customHeight="1" outlineLevel="1">
      <c r="A227" s="1066"/>
      <c r="B227" s="976"/>
      <c r="C227" s="973"/>
      <c r="D227" s="976"/>
      <c r="E227" s="50">
        <v>59</v>
      </c>
      <c r="F227" s="100"/>
      <c r="G227" s="100"/>
      <c r="H227" s="529"/>
      <c r="I227" s="52"/>
      <c r="J227" s="53"/>
      <c r="K227" s="52"/>
      <c r="L227" s="53"/>
      <c r="M227" s="54"/>
      <c r="N227" s="55"/>
      <c r="O227" s="56"/>
      <c r="P227" s="54"/>
      <c r="Q227" s="55"/>
      <c r="R227" s="57"/>
      <c r="S227" s="133"/>
      <c r="T227" s="134">
        <f t="shared" si="6"/>
        <v>0</v>
      </c>
      <c r="U227" s="522">
        <f t="shared" si="5"/>
        <v>3</v>
      </c>
    </row>
    <row r="228" spans="1:21" ht="18" hidden="1" customHeight="1" outlineLevel="1">
      <c r="A228" s="1066"/>
      <c r="B228" s="976"/>
      <c r="C228" s="973"/>
      <c r="D228" s="976"/>
      <c r="E228" s="50">
        <v>60</v>
      </c>
      <c r="F228" s="100"/>
      <c r="G228" s="100"/>
      <c r="H228" s="529"/>
      <c r="I228" s="52"/>
      <c r="J228" s="53"/>
      <c r="K228" s="52"/>
      <c r="L228" s="53"/>
      <c r="M228" s="54"/>
      <c r="N228" s="55"/>
      <c r="O228" s="56"/>
      <c r="P228" s="54"/>
      <c r="Q228" s="55"/>
      <c r="R228" s="57"/>
      <c r="S228" s="133"/>
      <c r="T228" s="134">
        <f t="shared" si="6"/>
        <v>0</v>
      </c>
      <c r="U228" s="522">
        <f t="shared" si="5"/>
        <v>3</v>
      </c>
    </row>
    <row r="229" spans="1:21" ht="18" hidden="1" customHeight="1" outlineLevel="1">
      <c r="A229" s="1066"/>
      <c r="B229" s="976"/>
      <c r="C229" s="973"/>
      <c r="D229" s="976"/>
      <c r="E229" s="50">
        <v>61</v>
      </c>
      <c r="F229" s="100"/>
      <c r="G229" s="100"/>
      <c r="H229" s="529"/>
      <c r="I229" s="52"/>
      <c r="J229" s="53"/>
      <c r="K229" s="52"/>
      <c r="L229" s="53"/>
      <c r="M229" s="54"/>
      <c r="N229" s="55"/>
      <c r="O229" s="56"/>
      <c r="P229" s="54"/>
      <c r="Q229" s="55"/>
      <c r="R229" s="57"/>
      <c r="S229" s="133"/>
      <c r="T229" s="134">
        <f t="shared" si="6"/>
        <v>0</v>
      </c>
      <c r="U229" s="522">
        <f t="shared" si="5"/>
        <v>3</v>
      </c>
    </row>
    <row r="230" spans="1:21" ht="18" hidden="1" customHeight="1" outlineLevel="1">
      <c r="A230" s="1066"/>
      <c r="B230" s="976"/>
      <c r="C230" s="973"/>
      <c r="D230" s="976"/>
      <c r="E230" s="50">
        <v>62</v>
      </c>
      <c r="F230" s="100"/>
      <c r="G230" s="100"/>
      <c r="H230" s="529"/>
      <c r="I230" s="52"/>
      <c r="J230" s="53"/>
      <c r="K230" s="52"/>
      <c r="L230" s="53"/>
      <c r="M230" s="54"/>
      <c r="N230" s="55"/>
      <c r="O230" s="56"/>
      <c r="P230" s="54"/>
      <c r="Q230" s="55"/>
      <c r="R230" s="57"/>
      <c r="S230" s="133"/>
      <c r="T230" s="134">
        <f t="shared" si="6"/>
        <v>0</v>
      </c>
      <c r="U230" s="522">
        <f t="shared" si="5"/>
        <v>3</v>
      </c>
    </row>
    <row r="231" spans="1:21" ht="18" hidden="1" customHeight="1" outlineLevel="1">
      <c r="A231" s="1066"/>
      <c r="B231" s="976"/>
      <c r="C231" s="973"/>
      <c r="D231" s="976"/>
      <c r="E231" s="50">
        <v>63</v>
      </c>
      <c r="F231" s="100"/>
      <c r="G231" s="100"/>
      <c r="H231" s="529"/>
      <c r="I231" s="52"/>
      <c r="J231" s="53"/>
      <c r="K231" s="52"/>
      <c r="L231" s="53"/>
      <c r="M231" s="54"/>
      <c r="N231" s="55"/>
      <c r="O231" s="56"/>
      <c r="P231" s="54"/>
      <c r="Q231" s="55"/>
      <c r="R231" s="57"/>
      <c r="S231" s="133"/>
      <c r="T231" s="134">
        <f t="shared" si="6"/>
        <v>0</v>
      </c>
      <c r="U231" s="522">
        <f t="shared" si="5"/>
        <v>3</v>
      </c>
    </row>
    <row r="232" spans="1:21" ht="18" hidden="1" customHeight="1" outlineLevel="1">
      <c r="A232" s="1066"/>
      <c r="B232" s="976"/>
      <c r="C232" s="973"/>
      <c r="D232" s="976"/>
      <c r="E232" s="50">
        <v>64</v>
      </c>
      <c r="F232" s="100"/>
      <c r="G232" s="100"/>
      <c r="H232" s="529"/>
      <c r="I232" s="52"/>
      <c r="J232" s="53"/>
      <c r="K232" s="52"/>
      <c r="L232" s="53"/>
      <c r="M232" s="54"/>
      <c r="N232" s="55"/>
      <c r="O232" s="56"/>
      <c r="P232" s="54"/>
      <c r="Q232" s="55"/>
      <c r="R232" s="57"/>
      <c r="S232" s="133"/>
      <c r="T232" s="134">
        <f t="shared" si="6"/>
        <v>0</v>
      </c>
      <c r="U232" s="522">
        <f t="shared" si="5"/>
        <v>3</v>
      </c>
    </row>
    <row r="233" spans="1:21" ht="18" hidden="1" customHeight="1" outlineLevel="1">
      <c r="A233" s="1066"/>
      <c r="B233" s="976"/>
      <c r="C233" s="973"/>
      <c r="D233" s="976"/>
      <c r="E233" s="50">
        <v>65</v>
      </c>
      <c r="F233" s="100"/>
      <c r="G233" s="100"/>
      <c r="H233" s="529"/>
      <c r="I233" s="52"/>
      <c r="J233" s="53"/>
      <c r="K233" s="52"/>
      <c r="L233" s="53"/>
      <c r="M233" s="54"/>
      <c r="N233" s="55"/>
      <c r="O233" s="56"/>
      <c r="P233" s="54"/>
      <c r="Q233" s="55"/>
      <c r="R233" s="57"/>
      <c r="S233" s="133"/>
      <c r="T233" s="134">
        <f t="shared" si="6"/>
        <v>0</v>
      </c>
      <c r="U233" s="522">
        <f t="shared" ref="U233:U248" si="7">$A$169</f>
        <v>3</v>
      </c>
    </row>
    <row r="234" spans="1:21" ht="18" hidden="1" customHeight="1" outlineLevel="1">
      <c r="A234" s="1066"/>
      <c r="B234" s="976"/>
      <c r="C234" s="973"/>
      <c r="D234" s="976"/>
      <c r="E234" s="50">
        <v>66</v>
      </c>
      <c r="F234" s="100"/>
      <c r="G234" s="100"/>
      <c r="H234" s="529"/>
      <c r="I234" s="52"/>
      <c r="J234" s="53"/>
      <c r="K234" s="52"/>
      <c r="L234" s="53"/>
      <c r="M234" s="54"/>
      <c r="N234" s="55"/>
      <c r="O234" s="56"/>
      <c r="P234" s="54"/>
      <c r="Q234" s="55"/>
      <c r="R234" s="57"/>
      <c r="S234" s="133"/>
      <c r="T234" s="134">
        <f t="shared" si="6"/>
        <v>0</v>
      </c>
      <c r="U234" s="522">
        <f t="shared" si="7"/>
        <v>3</v>
      </c>
    </row>
    <row r="235" spans="1:21" ht="18" hidden="1" customHeight="1" outlineLevel="1">
      <c r="A235" s="1066"/>
      <c r="B235" s="976"/>
      <c r="C235" s="973"/>
      <c r="D235" s="976"/>
      <c r="E235" s="50">
        <v>67</v>
      </c>
      <c r="F235" s="100"/>
      <c r="G235" s="100"/>
      <c r="H235" s="529"/>
      <c r="I235" s="52"/>
      <c r="J235" s="53"/>
      <c r="K235" s="52"/>
      <c r="L235" s="53"/>
      <c r="M235" s="54"/>
      <c r="N235" s="55"/>
      <c r="O235" s="56"/>
      <c r="P235" s="54"/>
      <c r="Q235" s="55"/>
      <c r="R235" s="57"/>
      <c r="S235" s="133"/>
      <c r="T235" s="134">
        <f t="shared" si="6"/>
        <v>0</v>
      </c>
      <c r="U235" s="522">
        <f t="shared" si="7"/>
        <v>3</v>
      </c>
    </row>
    <row r="236" spans="1:21" ht="18" hidden="1" customHeight="1" outlineLevel="1">
      <c r="A236" s="1066"/>
      <c r="B236" s="976"/>
      <c r="C236" s="973"/>
      <c r="D236" s="976"/>
      <c r="E236" s="50">
        <v>68</v>
      </c>
      <c r="F236" s="100"/>
      <c r="G236" s="100"/>
      <c r="H236" s="529"/>
      <c r="I236" s="52"/>
      <c r="J236" s="53"/>
      <c r="K236" s="52"/>
      <c r="L236" s="53"/>
      <c r="M236" s="54"/>
      <c r="N236" s="55"/>
      <c r="O236" s="56"/>
      <c r="P236" s="54"/>
      <c r="Q236" s="55"/>
      <c r="R236" s="57"/>
      <c r="S236" s="133"/>
      <c r="T236" s="134">
        <f t="shared" ref="T236:T299" si="8">IF(J236="",0,INT(SUM(PRODUCT(J236,L236,O236),R236)))</f>
        <v>0</v>
      </c>
      <c r="U236" s="522">
        <f t="shared" si="7"/>
        <v>3</v>
      </c>
    </row>
    <row r="237" spans="1:21" ht="18" hidden="1" customHeight="1" outlineLevel="1">
      <c r="A237" s="1066"/>
      <c r="B237" s="976"/>
      <c r="C237" s="973"/>
      <c r="D237" s="976"/>
      <c r="E237" s="50">
        <v>69</v>
      </c>
      <c r="F237" s="100"/>
      <c r="G237" s="100"/>
      <c r="H237" s="529"/>
      <c r="I237" s="52"/>
      <c r="J237" s="53"/>
      <c r="K237" s="52"/>
      <c r="L237" s="53"/>
      <c r="M237" s="54"/>
      <c r="N237" s="55"/>
      <c r="O237" s="56"/>
      <c r="P237" s="54"/>
      <c r="Q237" s="55"/>
      <c r="R237" s="57"/>
      <c r="S237" s="133"/>
      <c r="T237" s="134">
        <f t="shared" si="8"/>
        <v>0</v>
      </c>
      <c r="U237" s="522">
        <f t="shared" si="7"/>
        <v>3</v>
      </c>
    </row>
    <row r="238" spans="1:21" ht="18" hidden="1" customHeight="1" outlineLevel="1">
      <c r="A238" s="1066"/>
      <c r="B238" s="976"/>
      <c r="C238" s="973"/>
      <c r="D238" s="976"/>
      <c r="E238" s="50">
        <v>70</v>
      </c>
      <c r="F238" s="100"/>
      <c r="G238" s="100"/>
      <c r="H238" s="529"/>
      <c r="I238" s="52"/>
      <c r="J238" s="53"/>
      <c r="K238" s="52"/>
      <c r="L238" s="53"/>
      <c r="M238" s="54"/>
      <c r="N238" s="55"/>
      <c r="O238" s="56"/>
      <c r="P238" s="54"/>
      <c r="Q238" s="55"/>
      <c r="R238" s="57"/>
      <c r="S238" s="133"/>
      <c r="T238" s="134">
        <f t="shared" si="8"/>
        <v>0</v>
      </c>
      <c r="U238" s="522">
        <f t="shared" si="7"/>
        <v>3</v>
      </c>
    </row>
    <row r="239" spans="1:21" ht="18" hidden="1" customHeight="1" outlineLevel="1">
      <c r="A239" s="1066"/>
      <c r="B239" s="976"/>
      <c r="C239" s="973"/>
      <c r="D239" s="976"/>
      <c r="E239" s="50">
        <v>71</v>
      </c>
      <c r="F239" s="100"/>
      <c r="G239" s="100"/>
      <c r="H239" s="529"/>
      <c r="I239" s="52"/>
      <c r="J239" s="53"/>
      <c r="K239" s="52"/>
      <c r="L239" s="53"/>
      <c r="M239" s="54"/>
      <c r="N239" s="55"/>
      <c r="O239" s="56"/>
      <c r="P239" s="54"/>
      <c r="Q239" s="55"/>
      <c r="R239" s="57"/>
      <c r="S239" s="133"/>
      <c r="T239" s="134">
        <f t="shared" si="8"/>
        <v>0</v>
      </c>
      <c r="U239" s="522">
        <f t="shared" si="7"/>
        <v>3</v>
      </c>
    </row>
    <row r="240" spans="1:21" ht="18" hidden="1" customHeight="1" outlineLevel="1">
      <c r="A240" s="1066"/>
      <c r="B240" s="976"/>
      <c r="C240" s="973"/>
      <c r="D240" s="976"/>
      <c r="E240" s="50">
        <v>72</v>
      </c>
      <c r="F240" s="100"/>
      <c r="G240" s="100"/>
      <c r="H240" s="529"/>
      <c r="I240" s="52"/>
      <c r="J240" s="53"/>
      <c r="K240" s="52"/>
      <c r="L240" s="53"/>
      <c r="M240" s="54"/>
      <c r="N240" s="55"/>
      <c r="O240" s="56"/>
      <c r="P240" s="54"/>
      <c r="Q240" s="55"/>
      <c r="R240" s="57"/>
      <c r="S240" s="133"/>
      <c r="T240" s="134">
        <f t="shared" si="8"/>
        <v>0</v>
      </c>
      <c r="U240" s="522">
        <f t="shared" si="7"/>
        <v>3</v>
      </c>
    </row>
    <row r="241" spans="1:21" ht="18" hidden="1" customHeight="1" outlineLevel="1">
      <c r="A241" s="1066"/>
      <c r="B241" s="976"/>
      <c r="C241" s="973"/>
      <c r="D241" s="976"/>
      <c r="E241" s="50">
        <v>73</v>
      </c>
      <c r="F241" s="100"/>
      <c r="G241" s="100"/>
      <c r="H241" s="529"/>
      <c r="I241" s="52"/>
      <c r="J241" s="53"/>
      <c r="K241" s="52"/>
      <c r="L241" s="53"/>
      <c r="M241" s="54"/>
      <c r="N241" s="55"/>
      <c r="O241" s="56"/>
      <c r="P241" s="54"/>
      <c r="Q241" s="55"/>
      <c r="R241" s="57"/>
      <c r="S241" s="133"/>
      <c r="T241" s="134">
        <f t="shared" si="8"/>
        <v>0</v>
      </c>
      <c r="U241" s="522">
        <f t="shared" si="7"/>
        <v>3</v>
      </c>
    </row>
    <row r="242" spans="1:21" ht="18" hidden="1" customHeight="1" outlineLevel="1">
      <c r="A242" s="1066"/>
      <c r="B242" s="976"/>
      <c r="C242" s="973"/>
      <c r="D242" s="976"/>
      <c r="E242" s="50">
        <v>74</v>
      </c>
      <c r="F242" s="100"/>
      <c r="G242" s="100"/>
      <c r="H242" s="529"/>
      <c r="I242" s="52"/>
      <c r="J242" s="53"/>
      <c r="K242" s="52"/>
      <c r="L242" s="53"/>
      <c r="M242" s="54"/>
      <c r="N242" s="55"/>
      <c r="O242" s="56"/>
      <c r="P242" s="54"/>
      <c r="Q242" s="55"/>
      <c r="R242" s="57"/>
      <c r="S242" s="133"/>
      <c r="T242" s="134">
        <f t="shared" si="8"/>
        <v>0</v>
      </c>
      <c r="U242" s="522">
        <f t="shared" si="7"/>
        <v>3</v>
      </c>
    </row>
    <row r="243" spans="1:21" ht="18" hidden="1" customHeight="1" outlineLevel="1">
      <c r="A243" s="1066"/>
      <c r="B243" s="976"/>
      <c r="C243" s="973"/>
      <c r="D243" s="976"/>
      <c r="E243" s="50">
        <v>75</v>
      </c>
      <c r="F243" s="100"/>
      <c r="G243" s="100"/>
      <c r="H243" s="529"/>
      <c r="I243" s="52"/>
      <c r="J243" s="53"/>
      <c r="K243" s="52"/>
      <c r="L243" s="53"/>
      <c r="M243" s="54"/>
      <c r="N243" s="55"/>
      <c r="O243" s="56"/>
      <c r="P243" s="54"/>
      <c r="Q243" s="55"/>
      <c r="R243" s="57"/>
      <c r="S243" s="133"/>
      <c r="T243" s="134">
        <f t="shared" si="8"/>
        <v>0</v>
      </c>
      <c r="U243" s="522">
        <f t="shared" si="7"/>
        <v>3</v>
      </c>
    </row>
    <row r="244" spans="1:21" ht="18" hidden="1" customHeight="1" outlineLevel="1">
      <c r="A244" s="1066"/>
      <c r="B244" s="976"/>
      <c r="C244" s="973"/>
      <c r="D244" s="976"/>
      <c r="E244" s="50">
        <v>76</v>
      </c>
      <c r="F244" s="100"/>
      <c r="G244" s="100"/>
      <c r="H244" s="529"/>
      <c r="I244" s="52"/>
      <c r="J244" s="53"/>
      <c r="K244" s="52"/>
      <c r="L244" s="53"/>
      <c r="M244" s="54"/>
      <c r="N244" s="55"/>
      <c r="O244" s="56"/>
      <c r="P244" s="54"/>
      <c r="Q244" s="55"/>
      <c r="R244" s="57"/>
      <c r="S244" s="133"/>
      <c r="T244" s="134">
        <f t="shared" si="8"/>
        <v>0</v>
      </c>
      <c r="U244" s="522">
        <f t="shared" si="7"/>
        <v>3</v>
      </c>
    </row>
    <row r="245" spans="1:21" ht="18" hidden="1" customHeight="1" outlineLevel="1">
      <c r="A245" s="1066"/>
      <c r="B245" s="976"/>
      <c r="C245" s="973"/>
      <c r="D245" s="976"/>
      <c r="E245" s="50">
        <v>77</v>
      </c>
      <c r="F245" s="100"/>
      <c r="G245" s="100"/>
      <c r="H245" s="529"/>
      <c r="I245" s="52"/>
      <c r="J245" s="53"/>
      <c r="K245" s="52"/>
      <c r="L245" s="53"/>
      <c r="M245" s="54"/>
      <c r="N245" s="55"/>
      <c r="O245" s="56"/>
      <c r="P245" s="54"/>
      <c r="Q245" s="55"/>
      <c r="R245" s="57"/>
      <c r="S245" s="133"/>
      <c r="T245" s="134">
        <f t="shared" si="8"/>
        <v>0</v>
      </c>
      <c r="U245" s="522">
        <f t="shared" si="7"/>
        <v>3</v>
      </c>
    </row>
    <row r="246" spans="1:21" ht="18" hidden="1" customHeight="1" outlineLevel="1">
      <c r="A246" s="1066"/>
      <c r="B246" s="976"/>
      <c r="C246" s="973"/>
      <c r="D246" s="976"/>
      <c r="E246" s="50">
        <v>78</v>
      </c>
      <c r="F246" s="100"/>
      <c r="G246" s="100"/>
      <c r="H246" s="529"/>
      <c r="I246" s="52"/>
      <c r="J246" s="53"/>
      <c r="K246" s="52"/>
      <c r="L246" s="53"/>
      <c r="M246" s="54"/>
      <c r="N246" s="55"/>
      <c r="O246" s="56"/>
      <c r="P246" s="54"/>
      <c r="Q246" s="55"/>
      <c r="R246" s="57"/>
      <c r="S246" s="133"/>
      <c r="T246" s="134">
        <f t="shared" si="8"/>
        <v>0</v>
      </c>
      <c r="U246" s="522">
        <f t="shared" si="7"/>
        <v>3</v>
      </c>
    </row>
    <row r="247" spans="1:21" ht="18" hidden="1" customHeight="1" outlineLevel="1">
      <c r="A247" s="1066"/>
      <c r="B247" s="976"/>
      <c r="C247" s="973"/>
      <c r="D247" s="976"/>
      <c r="E247" s="50">
        <v>79</v>
      </c>
      <c r="F247" s="100"/>
      <c r="G247" s="100"/>
      <c r="H247" s="529"/>
      <c r="I247" s="52"/>
      <c r="J247" s="53"/>
      <c r="K247" s="52"/>
      <c r="L247" s="53"/>
      <c r="M247" s="54"/>
      <c r="N247" s="55"/>
      <c r="O247" s="56"/>
      <c r="P247" s="54"/>
      <c r="Q247" s="55"/>
      <c r="R247" s="57"/>
      <c r="S247" s="133"/>
      <c r="T247" s="134">
        <f t="shared" si="8"/>
        <v>0</v>
      </c>
      <c r="U247" s="522">
        <f t="shared" si="7"/>
        <v>3</v>
      </c>
    </row>
    <row r="248" spans="1:21" ht="18" hidden="1" customHeight="1" outlineLevel="1">
      <c r="A248" s="1067"/>
      <c r="B248" s="999"/>
      <c r="C248" s="1068"/>
      <c r="D248" s="999"/>
      <c r="E248" s="525">
        <v>80</v>
      </c>
      <c r="F248" s="526"/>
      <c r="G248" s="526"/>
      <c r="H248" s="531"/>
      <c r="I248" s="70"/>
      <c r="J248" s="71"/>
      <c r="K248" s="70"/>
      <c r="L248" s="71"/>
      <c r="M248" s="72"/>
      <c r="N248" s="73"/>
      <c r="O248" s="74"/>
      <c r="P248" s="72"/>
      <c r="Q248" s="73"/>
      <c r="R248" s="75"/>
      <c r="S248" s="135"/>
      <c r="T248" s="136">
        <f t="shared" si="8"/>
        <v>0</v>
      </c>
      <c r="U248" s="522">
        <f t="shared" si="7"/>
        <v>3</v>
      </c>
    </row>
    <row r="249" spans="1:21" ht="18" customHeight="1" collapsed="1">
      <c r="A249" s="1065">
        <v>4</v>
      </c>
      <c r="B249" s="975"/>
      <c r="C249" s="975" t="str">
        <f>IF('B-１地域番号②'!$B25="","",'B-１地域番号②'!$B25)</f>
        <v/>
      </c>
      <c r="D249" s="975" t="str">
        <f>IF('B-１地域番号②'!$E27="","",'B-１地域番号②'!$E27)</f>
        <v/>
      </c>
      <c r="E249" s="130">
        <v>1</v>
      </c>
      <c r="F249" s="68"/>
      <c r="G249" s="68"/>
      <c r="H249" s="528"/>
      <c r="I249" s="42"/>
      <c r="J249" s="43"/>
      <c r="K249" s="45"/>
      <c r="L249" s="46"/>
      <c r="M249" s="44"/>
      <c r="N249" s="45"/>
      <c r="O249" s="46"/>
      <c r="P249" s="44"/>
      <c r="Q249" s="45"/>
      <c r="R249" s="47"/>
      <c r="S249" s="131"/>
      <c r="T249" s="132">
        <f t="shared" si="8"/>
        <v>0</v>
      </c>
      <c r="U249" s="522">
        <f t="shared" ref="U249:U312" si="9">$A$249</f>
        <v>4</v>
      </c>
    </row>
    <row r="250" spans="1:21" ht="18" customHeight="1">
      <c r="A250" s="1066"/>
      <c r="B250" s="976"/>
      <c r="C250" s="976"/>
      <c r="D250" s="976"/>
      <c r="E250" s="50">
        <v>2</v>
      </c>
      <c r="F250" s="100"/>
      <c r="G250" s="100"/>
      <c r="H250" s="529"/>
      <c r="I250" s="52"/>
      <c r="J250" s="53"/>
      <c r="K250" s="55"/>
      <c r="L250" s="56"/>
      <c r="M250" s="54"/>
      <c r="N250" s="55"/>
      <c r="O250" s="56"/>
      <c r="P250" s="54"/>
      <c r="Q250" s="55"/>
      <c r="R250" s="57"/>
      <c r="S250" s="133"/>
      <c r="T250" s="134">
        <f t="shared" si="8"/>
        <v>0</v>
      </c>
      <c r="U250" s="522">
        <f t="shared" si="9"/>
        <v>4</v>
      </c>
    </row>
    <row r="251" spans="1:21" ht="18" customHeight="1">
      <c r="A251" s="1066"/>
      <c r="B251" s="976"/>
      <c r="C251" s="976"/>
      <c r="D251" s="976"/>
      <c r="E251" s="50">
        <v>3</v>
      </c>
      <c r="F251" s="100"/>
      <c r="G251" s="100"/>
      <c r="H251" s="529"/>
      <c r="I251" s="52"/>
      <c r="J251" s="53"/>
      <c r="K251" s="55"/>
      <c r="L251" s="56"/>
      <c r="M251" s="54"/>
      <c r="N251" s="55"/>
      <c r="O251" s="56"/>
      <c r="P251" s="54"/>
      <c r="Q251" s="55"/>
      <c r="R251" s="57"/>
      <c r="S251" s="133"/>
      <c r="T251" s="134">
        <f t="shared" si="8"/>
        <v>0</v>
      </c>
      <c r="U251" s="522">
        <f t="shared" si="9"/>
        <v>4</v>
      </c>
    </row>
    <row r="252" spans="1:21" ht="18" customHeight="1">
      <c r="A252" s="1066"/>
      <c r="B252" s="976"/>
      <c r="C252" s="976"/>
      <c r="D252" s="976"/>
      <c r="E252" s="50">
        <v>4</v>
      </c>
      <c r="F252" s="100"/>
      <c r="G252" s="100"/>
      <c r="H252" s="529"/>
      <c r="I252" s="52"/>
      <c r="J252" s="53"/>
      <c r="K252" s="55"/>
      <c r="L252" s="56"/>
      <c r="M252" s="54"/>
      <c r="N252" s="55"/>
      <c r="O252" s="56"/>
      <c r="P252" s="54"/>
      <c r="Q252" s="55"/>
      <c r="R252" s="57"/>
      <c r="S252" s="133"/>
      <c r="T252" s="134">
        <f t="shared" si="8"/>
        <v>0</v>
      </c>
      <c r="U252" s="522">
        <f t="shared" si="9"/>
        <v>4</v>
      </c>
    </row>
    <row r="253" spans="1:21" ht="18" customHeight="1">
      <c r="A253" s="1066"/>
      <c r="B253" s="976"/>
      <c r="C253" s="976"/>
      <c r="D253" s="976"/>
      <c r="E253" s="50">
        <v>5</v>
      </c>
      <c r="F253" s="100"/>
      <c r="G253" s="100"/>
      <c r="H253" s="529"/>
      <c r="I253" s="52"/>
      <c r="J253" s="53"/>
      <c r="K253" s="52"/>
      <c r="L253" s="53"/>
      <c r="M253" s="54"/>
      <c r="N253" s="52"/>
      <c r="O253" s="56"/>
      <c r="P253" s="76"/>
      <c r="Q253" s="55"/>
      <c r="R253" s="57"/>
      <c r="S253" s="133"/>
      <c r="T253" s="134">
        <f t="shared" si="8"/>
        <v>0</v>
      </c>
      <c r="U253" s="522">
        <f t="shared" si="9"/>
        <v>4</v>
      </c>
    </row>
    <row r="254" spans="1:21" ht="18" customHeight="1">
      <c r="A254" s="1066"/>
      <c r="B254" s="976"/>
      <c r="C254" s="976"/>
      <c r="D254" s="976"/>
      <c r="E254" s="50">
        <v>6</v>
      </c>
      <c r="F254" s="100"/>
      <c r="G254" s="100"/>
      <c r="H254" s="529"/>
      <c r="I254" s="52"/>
      <c r="J254" s="53"/>
      <c r="K254" s="52"/>
      <c r="L254" s="53"/>
      <c r="M254" s="54"/>
      <c r="N254" s="52"/>
      <c r="O254" s="56"/>
      <c r="P254" s="76"/>
      <c r="Q254" s="55"/>
      <c r="R254" s="57"/>
      <c r="S254" s="133"/>
      <c r="T254" s="134">
        <f t="shared" si="8"/>
        <v>0</v>
      </c>
      <c r="U254" s="522">
        <f t="shared" si="9"/>
        <v>4</v>
      </c>
    </row>
    <row r="255" spans="1:21" ht="18" customHeight="1">
      <c r="A255" s="1066"/>
      <c r="B255" s="976"/>
      <c r="C255" s="976"/>
      <c r="D255" s="976"/>
      <c r="E255" s="50">
        <v>7</v>
      </c>
      <c r="F255" s="100"/>
      <c r="G255" s="100"/>
      <c r="H255" s="529"/>
      <c r="I255" s="52"/>
      <c r="J255" s="53"/>
      <c r="K255" s="52"/>
      <c r="L255" s="53"/>
      <c r="M255" s="54"/>
      <c r="N255" s="52"/>
      <c r="O255" s="56"/>
      <c r="P255" s="76"/>
      <c r="Q255" s="55"/>
      <c r="R255" s="57"/>
      <c r="S255" s="133"/>
      <c r="T255" s="134">
        <f t="shared" si="8"/>
        <v>0</v>
      </c>
      <c r="U255" s="522">
        <f t="shared" si="9"/>
        <v>4</v>
      </c>
    </row>
    <row r="256" spans="1:21" ht="18" customHeight="1">
      <c r="A256" s="1066"/>
      <c r="B256" s="976"/>
      <c r="C256" s="976"/>
      <c r="D256" s="976"/>
      <c r="E256" s="50">
        <v>8</v>
      </c>
      <c r="F256" s="100"/>
      <c r="G256" s="100"/>
      <c r="H256" s="529"/>
      <c r="I256" s="52"/>
      <c r="J256" s="53"/>
      <c r="K256" s="52"/>
      <c r="L256" s="53"/>
      <c r="M256" s="54"/>
      <c r="N256" s="55"/>
      <c r="O256" s="56"/>
      <c r="P256" s="54"/>
      <c r="Q256" s="55"/>
      <c r="R256" s="57"/>
      <c r="S256" s="133"/>
      <c r="T256" s="134">
        <f t="shared" si="8"/>
        <v>0</v>
      </c>
      <c r="U256" s="522">
        <f t="shared" si="9"/>
        <v>4</v>
      </c>
    </row>
    <row r="257" spans="1:21" ht="18" customHeight="1">
      <c r="A257" s="1066"/>
      <c r="B257" s="976"/>
      <c r="C257" s="976"/>
      <c r="D257" s="976"/>
      <c r="E257" s="50">
        <v>9</v>
      </c>
      <c r="F257" s="100"/>
      <c r="G257" s="100"/>
      <c r="H257" s="529"/>
      <c r="I257" s="52"/>
      <c r="J257" s="53"/>
      <c r="K257" s="52"/>
      <c r="L257" s="53"/>
      <c r="M257" s="54"/>
      <c r="N257" s="55"/>
      <c r="O257" s="56"/>
      <c r="P257" s="54"/>
      <c r="Q257" s="55"/>
      <c r="R257" s="57"/>
      <c r="S257" s="133"/>
      <c r="T257" s="134">
        <f t="shared" si="8"/>
        <v>0</v>
      </c>
      <c r="U257" s="522">
        <f t="shared" si="9"/>
        <v>4</v>
      </c>
    </row>
    <row r="258" spans="1:21" ht="18" customHeight="1">
      <c r="A258" s="1066"/>
      <c r="B258" s="976"/>
      <c r="C258" s="976"/>
      <c r="D258" s="976"/>
      <c r="E258" s="50">
        <v>10</v>
      </c>
      <c r="F258" s="100"/>
      <c r="G258" s="100"/>
      <c r="H258" s="529"/>
      <c r="I258" s="52"/>
      <c r="J258" s="53"/>
      <c r="K258" s="52"/>
      <c r="L258" s="53"/>
      <c r="M258" s="54"/>
      <c r="N258" s="55"/>
      <c r="O258" s="56"/>
      <c r="P258" s="54"/>
      <c r="Q258" s="55"/>
      <c r="R258" s="57"/>
      <c r="S258" s="133"/>
      <c r="T258" s="134">
        <f t="shared" si="8"/>
        <v>0</v>
      </c>
      <c r="U258" s="522">
        <f t="shared" si="9"/>
        <v>4</v>
      </c>
    </row>
    <row r="259" spans="1:21" ht="18" customHeight="1">
      <c r="A259" s="1066"/>
      <c r="B259" s="976"/>
      <c r="C259" s="976"/>
      <c r="D259" s="976"/>
      <c r="E259" s="50">
        <v>11</v>
      </c>
      <c r="F259" s="100"/>
      <c r="G259" s="100"/>
      <c r="H259" s="529"/>
      <c r="I259" s="52"/>
      <c r="J259" s="53"/>
      <c r="K259" s="52"/>
      <c r="L259" s="53"/>
      <c r="M259" s="54"/>
      <c r="N259" s="55"/>
      <c r="O259" s="56"/>
      <c r="P259" s="54"/>
      <c r="Q259" s="55"/>
      <c r="R259" s="57"/>
      <c r="S259" s="133"/>
      <c r="T259" s="134">
        <f t="shared" si="8"/>
        <v>0</v>
      </c>
      <c r="U259" s="522">
        <f t="shared" si="9"/>
        <v>4</v>
      </c>
    </row>
    <row r="260" spans="1:21" ht="18" customHeight="1">
      <c r="A260" s="1066"/>
      <c r="B260" s="976"/>
      <c r="C260" s="976"/>
      <c r="D260" s="976"/>
      <c r="E260" s="50">
        <v>12</v>
      </c>
      <c r="F260" s="100"/>
      <c r="G260" s="100"/>
      <c r="H260" s="529"/>
      <c r="I260" s="52"/>
      <c r="J260" s="53"/>
      <c r="K260" s="52"/>
      <c r="L260" s="53"/>
      <c r="M260" s="54"/>
      <c r="N260" s="55"/>
      <c r="O260" s="56"/>
      <c r="P260" s="54"/>
      <c r="Q260" s="55"/>
      <c r="R260" s="57"/>
      <c r="S260" s="133"/>
      <c r="T260" s="134">
        <f t="shared" si="8"/>
        <v>0</v>
      </c>
      <c r="U260" s="522">
        <f t="shared" si="9"/>
        <v>4</v>
      </c>
    </row>
    <row r="261" spans="1:21" ht="18" customHeight="1">
      <c r="A261" s="1066"/>
      <c r="B261" s="976"/>
      <c r="C261" s="976"/>
      <c r="D261" s="976"/>
      <c r="E261" s="50">
        <v>13</v>
      </c>
      <c r="F261" s="100"/>
      <c r="G261" s="100"/>
      <c r="H261" s="529"/>
      <c r="I261" s="52"/>
      <c r="J261" s="53"/>
      <c r="K261" s="52"/>
      <c r="L261" s="53"/>
      <c r="M261" s="54"/>
      <c r="N261" s="55"/>
      <c r="O261" s="56"/>
      <c r="P261" s="54"/>
      <c r="Q261" s="55"/>
      <c r="R261" s="57"/>
      <c r="S261" s="133"/>
      <c r="T261" s="134">
        <f t="shared" si="8"/>
        <v>0</v>
      </c>
      <c r="U261" s="522">
        <f t="shared" si="9"/>
        <v>4</v>
      </c>
    </row>
    <row r="262" spans="1:21" ht="18" customHeight="1">
      <c r="A262" s="1066"/>
      <c r="B262" s="976"/>
      <c r="C262" s="976"/>
      <c r="D262" s="976"/>
      <c r="E262" s="50">
        <v>14</v>
      </c>
      <c r="F262" s="100"/>
      <c r="G262" s="100"/>
      <c r="H262" s="529"/>
      <c r="I262" s="52"/>
      <c r="J262" s="53"/>
      <c r="K262" s="52"/>
      <c r="L262" s="53"/>
      <c r="M262" s="54"/>
      <c r="N262" s="55"/>
      <c r="O262" s="56"/>
      <c r="P262" s="54"/>
      <c r="Q262" s="55"/>
      <c r="R262" s="57"/>
      <c r="S262" s="133"/>
      <c r="T262" s="134">
        <f t="shared" si="8"/>
        <v>0</v>
      </c>
      <c r="U262" s="522">
        <f t="shared" si="9"/>
        <v>4</v>
      </c>
    </row>
    <row r="263" spans="1:21" ht="18" customHeight="1">
      <c r="A263" s="1066"/>
      <c r="B263" s="976"/>
      <c r="C263" s="976"/>
      <c r="D263" s="976"/>
      <c r="E263" s="50">
        <v>15</v>
      </c>
      <c r="F263" s="100"/>
      <c r="G263" s="100"/>
      <c r="H263" s="529"/>
      <c r="I263" s="52"/>
      <c r="J263" s="53"/>
      <c r="K263" s="52"/>
      <c r="L263" s="53"/>
      <c r="M263" s="54"/>
      <c r="N263" s="55"/>
      <c r="O263" s="56"/>
      <c r="P263" s="54"/>
      <c r="Q263" s="55"/>
      <c r="R263" s="57"/>
      <c r="S263" s="133"/>
      <c r="T263" s="134">
        <f t="shared" si="8"/>
        <v>0</v>
      </c>
      <c r="U263" s="522">
        <f t="shared" si="9"/>
        <v>4</v>
      </c>
    </row>
    <row r="264" spans="1:21" ht="18" customHeight="1">
      <c r="A264" s="1066"/>
      <c r="B264" s="976"/>
      <c r="C264" s="976"/>
      <c r="D264" s="976"/>
      <c r="E264" s="50">
        <v>16</v>
      </c>
      <c r="F264" s="100"/>
      <c r="G264" s="100"/>
      <c r="H264" s="529"/>
      <c r="I264" s="52"/>
      <c r="J264" s="53"/>
      <c r="K264" s="52"/>
      <c r="L264" s="53"/>
      <c r="M264" s="54"/>
      <c r="N264" s="55"/>
      <c r="O264" s="56"/>
      <c r="P264" s="54"/>
      <c r="Q264" s="55"/>
      <c r="R264" s="57"/>
      <c r="S264" s="133"/>
      <c r="T264" s="134">
        <f t="shared" si="8"/>
        <v>0</v>
      </c>
      <c r="U264" s="522">
        <f t="shared" si="9"/>
        <v>4</v>
      </c>
    </row>
    <row r="265" spans="1:21" ht="18" customHeight="1">
      <c r="A265" s="1066"/>
      <c r="B265" s="976"/>
      <c r="C265" s="976"/>
      <c r="D265" s="976"/>
      <c r="E265" s="50">
        <v>17</v>
      </c>
      <c r="F265" s="100"/>
      <c r="G265" s="100"/>
      <c r="H265" s="529"/>
      <c r="I265" s="52"/>
      <c r="J265" s="53"/>
      <c r="K265" s="52"/>
      <c r="L265" s="53"/>
      <c r="M265" s="54"/>
      <c r="N265" s="55"/>
      <c r="O265" s="56"/>
      <c r="P265" s="54"/>
      <c r="Q265" s="55"/>
      <c r="R265" s="57"/>
      <c r="S265" s="133"/>
      <c r="T265" s="134">
        <f t="shared" si="8"/>
        <v>0</v>
      </c>
      <c r="U265" s="522">
        <f t="shared" si="9"/>
        <v>4</v>
      </c>
    </row>
    <row r="266" spans="1:21" ht="18" customHeight="1">
      <c r="A266" s="1066"/>
      <c r="B266" s="976"/>
      <c r="C266" s="976"/>
      <c r="D266" s="976"/>
      <c r="E266" s="50">
        <v>18</v>
      </c>
      <c r="F266" s="100"/>
      <c r="G266" s="100"/>
      <c r="H266" s="529"/>
      <c r="I266" s="52"/>
      <c r="J266" s="53"/>
      <c r="K266" s="52"/>
      <c r="L266" s="53"/>
      <c r="M266" s="54"/>
      <c r="N266" s="55"/>
      <c r="O266" s="56"/>
      <c r="P266" s="54"/>
      <c r="Q266" s="55"/>
      <c r="R266" s="57"/>
      <c r="S266" s="133"/>
      <c r="T266" s="134">
        <f t="shared" si="8"/>
        <v>0</v>
      </c>
      <c r="U266" s="522">
        <f t="shared" si="9"/>
        <v>4</v>
      </c>
    </row>
    <row r="267" spans="1:21" ht="18" customHeight="1">
      <c r="A267" s="1066"/>
      <c r="B267" s="976"/>
      <c r="C267" s="976"/>
      <c r="D267" s="976"/>
      <c r="E267" s="50">
        <v>19</v>
      </c>
      <c r="F267" s="100"/>
      <c r="G267" s="100"/>
      <c r="H267" s="529"/>
      <c r="I267" s="52"/>
      <c r="J267" s="53"/>
      <c r="K267" s="52"/>
      <c r="L267" s="53"/>
      <c r="M267" s="54"/>
      <c r="N267" s="55"/>
      <c r="O267" s="56"/>
      <c r="P267" s="54"/>
      <c r="Q267" s="55"/>
      <c r="R267" s="57"/>
      <c r="S267" s="133"/>
      <c r="T267" s="134">
        <f t="shared" si="8"/>
        <v>0</v>
      </c>
      <c r="U267" s="522">
        <f t="shared" si="9"/>
        <v>4</v>
      </c>
    </row>
    <row r="268" spans="1:21" ht="18" customHeight="1">
      <c r="A268" s="1066"/>
      <c r="B268" s="976"/>
      <c r="C268" s="976"/>
      <c r="D268" s="976"/>
      <c r="E268" s="50">
        <v>20</v>
      </c>
      <c r="F268" s="100"/>
      <c r="G268" s="100"/>
      <c r="H268" s="529"/>
      <c r="I268" s="52"/>
      <c r="J268" s="53"/>
      <c r="K268" s="52"/>
      <c r="L268" s="53"/>
      <c r="M268" s="54"/>
      <c r="N268" s="55"/>
      <c r="O268" s="56"/>
      <c r="P268" s="54"/>
      <c r="Q268" s="55"/>
      <c r="R268" s="57"/>
      <c r="S268" s="133"/>
      <c r="T268" s="134">
        <f t="shared" si="8"/>
        <v>0</v>
      </c>
      <c r="U268" s="522">
        <f t="shared" si="9"/>
        <v>4</v>
      </c>
    </row>
    <row r="269" spans="1:21" ht="18" customHeight="1">
      <c r="A269" s="1066"/>
      <c r="B269" s="976"/>
      <c r="C269" s="976"/>
      <c r="D269" s="976"/>
      <c r="E269" s="50">
        <v>21</v>
      </c>
      <c r="F269" s="100"/>
      <c r="G269" s="100"/>
      <c r="H269" s="529"/>
      <c r="I269" s="52"/>
      <c r="J269" s="53"/>
      <c r="K269" s="52"/>
      <c r="L269" s="53"/>
      <c r="M269" s="54"/>
      <c r="N269" s="55"/>
      <c r="O269" s="56"/>
      <c r="P269" s="54"/>
      <c r="Q269" s="55"/>
      <c r="R269" s="57"/>
      <c r="S269" s="133"/>
      <c r="T269" s="134">
        <f t="shared" si="8"/>
        <v>0</v>
      </c>
      <c r="U269" s="522">
        <f t="shared" si="9"/>
        <v>4</v>
      </c>
    </row>
    <row r="270" spans="1:21" ht="18" customHeight="1">
      <c r="A270" s="1066"/>
      <c r="B270" s="976"/>
      <c r="C270" s="976"/>
      <c r="D270" s="976"/>
      <c r="E270" s="50">
        <v>22</v>
      </c>
      <c r="F270" s="100"/>
      <c r="G270" s="100"/>
      <c r="H270" s="529"/>
      <c r="I270" s="52"/>
      <c r="J270" s="53"/>
      <c r="K270" s="52"/>
      <c r="L270" s="53"/>
      <c r="M270" s="54"/>
      <c r="N270" s="55"/>
      <c r="O270" s="56"/>
      <c r="P270" s="54"/>
      <c r="Q270" s="55"/>
      <c r="R270" s="57"/>
      <c r="S270" s="133"/>
      <c r="T270" s="134">
        <f t="shared" si="8"/>
        <v>0</v>
      </c>
      <c r="U270" s="522">
        <f t="shared" si="9"/>
        <v>4</v>
      </c>
    </row>
    <row r="271" spans="1:21" ht="18" customHeight="1">
      <c r="A271" s="1066"/>
      <c r="B271" s="976"/>
      <c r="C271" s="976"/>
      <c r="D271" s="976"/>
      <c r="E271" s="50">
        <v>23</v>
      </c>
      <c r="F271" s="100"/>
      <c r="G271" s="100"/>
      <c r="H271" s="529"/>
      <c r="I271" s="52"/>
      <c r="J271" s="53"/>
      <c r="K271" s="52"/>
      <c r="L271" s="53"/>
      <c r="M271" s="54"/>
      <c r="N271" s="55"/>
      <c r="O271" s="56"/>
      <c r="P271" s="54"/>
      <c r="Q271" s="55"/>
      <c r="R271" s="57"/>
      <c r="S271" s="133"/>
      <c r="T271" s="134">
        <f t="shared" si="8"/>
        <v>0</v>
      </c>
      <c r="U271" s="522">
        <f t="shared" si="9"/>
        <v>4</v>
      </c>
    </row>
    <row r="272" spans="1:21" ht="18" customHeight="1">
      <c r="A272" s="1066"/>
      <c r="B272" s="976"/>
      <c r="C272" s="976"/>
      <c r="D272" s="976"/>
      <c r="E272" s="50">
        <v>24</v>
      </c>
      <c r="F272" s="100"/>
      <c r="G272" s="100"/>
      <c r="H272" s="529"/>
      <c r="I272" s="52"/>
      <c r="J272" s="53"/>
      <c r="K272" s="52"/>
      <c r="L272" s="53"/>
      <c r="M272" s="54"/>
      <c r="N272" s="55"/>
      <c r="O272" s="56"/>
      <c r="P272" s="54"/>
      <c r="Q272" s="55"/>
      <c r="R272" s="57"/>
      <c r="S272" s="133"/>
      <c r="T272" s="134">
        <f t="shared" si="8"/>
        <v>0</v>
      </c>
      <c r="U272" s="522">
        <f t="shared" si="9"/>
        <v>4</v>
      </c>
    </row>
    <row r="273" spans="1:21" ht="18" customHeight="1">
      <c r="A273" s="1066"/>
      <c r="B273" s="976"/>
      <c r="C273" s="976"/>
      <c r="D273" s="976"/>
      <c r="E273" s="50">
        <v>25</v>
      </c>
      <c r="F273" s="100"/>
      <c r="G273" s="100"/>
      <c r="H273" s="529"/>
      <c r="I273" s="52"/>
      <c r="J273" s="53"/>
      <c r="K273" s="52"/>
      <c r="L273" s="53"/>
      <c r="M273" s="54"/>
      <c r="N273" s="55"/>
      <c r="O273" s="56"/>
      <c r="P273" s="54"/>
      <c r="Q273" s="55"/>
      <c r="R273" s="57"/>
      <c r="S273" s="133"/>
      <c r="T273" s="134">
        <f t="shared" si="8"/>
        <v>0</v>
      </c>
      <c r="U273" s="522">
        <f t="shared" si="9"/>
        <v>4</v>
      </c>
    </row>
    <row r="274" spans="1:21" ht="18" customHeight="1">
      <c r="A274" s="1066"/>
      <c r="B274" s="976"/>
      <c r="C274" s="976"/>
      <c r="D274" s="976"/>
      <c r="E274" s="50">
        <v>26</v>
      </c>
      <c r="F274" s="100"/>
      <c r="G274" s="100"/>
      <c r="H274" s="529"/>
      <c r="I274" s="52"/>
      <c r="J274" s="53"/>
      <c r="K274" s="52"/>
      <c r="L274" s="53"/>
      <c r="M274" s="54"/>
      <c r="N274" s="55"/>
      <c r="O274" s="56"/>
      <c r="P274" s="54"/>
      <c r="Q274" s="55"/>
      <c r="R274" s="57"/>
      <c r="S274" s="133"/>
      <c r="T274" s="134">
        <f t="shared" si="8"/>
        <v>0</v>
      </c>
      <c r="U274" s="522">
        <f t="shared" si="9"/>
        <v>4</v>
      </c>
    </row>
    <row r="275" spans="1:21" ht="18" customHeight="1">
      <c r="A275" s="1066"/>
      <c r="B275" s="976"/>
      <c r="C275" s="976"/>
      <c r="D275" s="976"/>
      <c r="E275" s="50">
        <v>27</v>
      </c>
      <c r="F275" s="100"/>
      <c r="G275" s="100"/>
      <c r="H275" s="529"/>
      <c r="I275" s="52"/>
      <c r="J275" s="53"/>
      <c r="K275" s="52"/>
      <c r="L275" s="53"/>
      <c r="M275" s="54"/>
      <c r="N275" s="55"/>
      <c r="O275" s="56"/>
      <c r="P275" s="54"/>
      <c r="Q275" s="55"/>
      <c r="R275" s="57"/>
      <c r="S275" s="133"/>
      <c r="T275" s="134">
        <f t="shared" si="8"/>
        <v>0</v>
      </c>
      <c r="U275" s="522">
        <f t="shared" si="9"/>
        <v>4</v>
      </c>
    </row>
    <row r="276" spans="1:21" ht="18" customHeight="1">
      <c r="A276" s="1066"/>
      <c r="B276" s="976"/>
      <c r="C276" s="976"/>
      <c r="D276" s="976"/>
      <c r="E276" s="50">
        <v>28</v>
      </c>
      <c r="F276" s="100"/>
      <c r="G276" s="100"/>
      <c r="H276" s="529"/>
      <c r="I276" s="52"/>
      <c r="J276" s="53"/>
      <c r="K276" s="52"/>
      <c r="L276" s="53"/>
      <c r="M276" s="54"/>
      <c r="N276" s="55"/>
      <c r="O276" s="56"/>
      <c r="P276" s="54"/>
      <c r="Q276" s="55"/>
      <c r="R276" s="57"/>
      <c r="S276" s="133"/>
      <c r="T276" s="134">
        <f t="shared" si="8"/>
        <v>0</v>
      </c>
      <c r="U276" s="522">
        <f t="shared" si="9"/>
        <v>4</v>
      </c>
    </row>
    <row r="277" spans="1:21" ht="18" customHeight="1">
      <c r="A277" s="1066"/>
      <c r="B277" s="976"/>
      <c r="C277" s="976"/>
      <c r="D277" s="976"/>
      <c r="E277" s="50">
        <v>29</v>
      </c>
      <c r="F277" s="100"/>
      <c r="G277" s="100"/>
      <c r="H277" s="529"/>
      <c r="I277" s="52"/>
      <c r="J277" s="53"/>
      <c r="K277" s="55"/>
      <c r="L277" s="56"/>
      <c r="M277" s="54"/>
      <c r="N277" s="55"/>
      <c r="O277" s="56"/>
      <c r="P277" s="54"/>
      <c r="Q277" s="55"/>
      <c r="R277" s="57"/>
      <c r="S277" s="133"/>
      <c r="T277" s="134">
        <f t="shared" si="8"/>
        <v>0</v>
      </c>
      <c r="U277" s="522">
        <f t="shared" si="9"/>
        <v>4</v>
      </c>
    </row>
    <row r="278" spans="1:21" ht="18" customHeight="1">
      <c r="A278" s="1066"/>
      <c r="B278" s="976"/>
      <c r="C278" s="976"/>
      <c r="D278" s="976"/>
      <c r="E278" s="50">
        <v>30</v>
      </c>
      <c r="F278" s="100"/>
      <c r="G278" s="100"/>
      <c r="H278" s="529"/>
      <c r="I278" s="52"/>
      <c r="J278" s="53"/>
      <c r="K278" s="55"/>
      <c r="L278" s="56"/>
      <c r="M278" s="54"/>
      <c r="N278" s="55"/>
      <c r="O278" s="56"/>
      <c r="P278" s="54"/>
      <c r="Q278" s="55"/>
      <c r="R278" s="57"/>
      <c r="S278" s="133"/>
      <c r="T278" s="134">
        <f t="shared" si="8"/>
        <v>0</v>
      </c>
      <c r="U278" s="522">
        <f t="shared" si="9"/>
        <v>4</v>
      </c>
    </row>
    <row r="279" spans="1:21" ht="18" hidden="1" customHeight="1" outlineLevel="1">
      <c r="A279" s="1066"/>
      <c r="B279" s="976"/>
      <c r="C279" s="976"/>
      <c r="D279" s="976"/>
      <c r="E279" s="50">
        <v>31</v>
      </c>
      <c r="F279" s="100"/>
      <c r="G279" s="100"/>
      <c r="H279" s="529"/>
      <c r="I279" s="52"/>
      <c r="J279" s="53"/>
      <c r="K279" s="55"/>
      <c r="L279" s="56"/>
      <c r="M279" s="54"/>
      <c r="N279" s="55"/>
      <c r="O279" s="56"/>
      <c r="P279" s="54"/>
      <c r="Q279" s="55"/>
      <c r="R279" s="57"/>
      <c r="S279" s="133"/>
      <c r="T279" s="134">
        <f t="shared" si="8"/>
        <v>0</v>
      </c>
      <c r="U279" s="522">
        <f t="shared" si="9"/>
        <v>4</v>
      </c>
    </row>
    <row r="280" spans="1:21" ht="18" hidden="1" customHeight="1" outlineLevel="1">
      <c r="A280" s="1066"/>
      <c r="B280" s="976"/>
      <c r="C280" s="976"/>
      <c r="D280" s="976"/>
      <c r="E280" s="50">
        <v>32</v>
      </c>
      <c r="F280" s="100"/>
      <c r="G280" s="100"/>
      <c r="H280" s="529"/>
      <c r="I280" s="52"/>
      <c r="J280" s="53"/>
      <c r="K280" s="55"/>
      <c r="L280" s="56"/>
      <c r="M280" s="54"/>
      <c r="N280" s="55"/>
      <c r="O280" s="56"/>
      <c r="P280" s="54"/>
      <c r="Q280" s="55"/>
      <c r="R280" s="57"/>
      <c r="S280" s="133"/>
      <c r="T280" s="134">
        <f t="shared" si="8"/>
        <v>0</v>
      </c>
      <c r="U280" s="522">
        <f t="shared" si="9"/>
        <v>4</v>
      </c>
    </row>
    <row r="281" spans="1:21" ht="18" hidden="1" customHeight="1" outlineLevel="1">
      <c r="A281" s="1066"/>
      <c r="B281" s="976"/>
      <c r="C281" s="976"/>
      <c r="D281" s="976"/>
      <c r="E281" s="50">
        <v>33</v>
      </c>
      <c r="F281" s="100"/>
      <c r="G281" s="100"/>
      <c r="H281" s="529"/>
      <c r="I281" s="52"/>
      <c r="J281" s="53"/>
      <c r="K281" s="55"/>
      <c r="L281" s="56"/>
      <c r="M281" s="54"/>
      <c r="N281" s="55"/>
      <c r="O281" s="56"/>
      <c r="P281" s="54"/>
      <c r="Q281" s="55"/>
      <c r="R281" s="57"/>
      <c r="S281" s="133"/>
      <c r="T281" s="134">
        <f t="shared" si="8"/>
        <v>0</v>
      </c>
      <c r="U281" s="522">
        <f t="shared" si="9"/>
        <v>4</v>
      </c>
    </row>
    <row r="282" spans="1:21" ht="18" hidden="1" customHeight="1" outlineLevel="1">
      <c r="A282" s="1066"/>
      <c r="B282" s="976"/>
      <c r="C282" s="976"/>
      <c r="D282" s="976"/>
      <c r="E282" s="50">
        <v>34</v>
      </c>
      <c r="F282" s="100"/>
      <c r="G282" s="100"/>
      <c r="H282" s="529"/>
      <c r="I282" s="52"/>
      <c r="J282" s="53"/>
      <c r="K282" s="52"/>
      <c r="L282" s="53"/>
      <c r="M282" s="54"/>
      <c r="N282" s="52"/>
      <c r="O282" s="56"/>
      <c r="P282" s="76"/>
      <c r="Q282" s="55"/>
      <c r="R282" s="57"/>
      <c r="S282" s="133"/>
      <c r="T282" s="134">
        <f t="shared" si="8"/>
        <v>0</v>
      </c>
      <c r="U282" s="522">
        <f t="shared" si="9"/>
        <v>4</v>
      </c>
    </row>
    <row r="283" spans="1:21" ht="18" hidden="1" customHeight="1" outlineLevel="1">
      <c r="A283" s="1066"/>
      <c r="B283" s="976"/>
      <c r="C283" s="976"/>
      <c r="D283" s="976"/>
      <c r="E283" s="50">
        <v>35</v>
      </c>
      <c r="F283" s="100"/>
      <c r="G283" s="100"/>
      <c r="H283" s="529"/>
      <c r="I283" s="52"/>
      <c r="J283" s="53"/>
      <c r="K283" s="52"/>
      <c r="L283" s="53"/>
      <c r="M283" s="54"/>
      <c r="N283" s="52"/>
      <c r="O283" s="56"/>
      <c r="P283" s="76"/>
      <c r="Q283" s="55"/>
      <c r="R283" s="57"/>
      <c r="S283" s="133"/>
      <c r="T283" s="134">
        <f t="shared" si="8"/>
        <v>0</v>
      </c>
      <c r="U283" s="522">
        <f t="shared" si="9"/>
        <v>4</v>
      </c>
    </row>
    <row r="284" spans="1:21" ht="18" hidden="1" customHeight="1" outlineLevel="1">
      <c r="A284" s="1066"/>
      <c r="B284" s="976"/>
      <c r="C284" s="976"/>
      <c r="D284" s="976"/>
      <c r="E284" s="50">
        <v>36</v>
      </c>
      <c r="F284" s="100"/>
      <c r="G284" s="100"/>
      <c r="H284" s="529"/>
      <c r="I284" s="52"/>
      <c r="J284" s="53"/>
      <c r="K284" s="52"/>
      <c r="L284" s="53"/>
      <c r="M284" s="54"/>
      <c r="N284" s="52"/>
      <c r="O284" s="56"/>
      <c r="P284" s="76"/>
      <c r="Q284" s="55"/>
      <c r="R284" s="57"/>
      <c r="S284" s="133"/>
      <c r="T284" s="134">
        <f t="shared" si="8"/>
        <v>0</v>
      </c>
      <c r="U284" s="522">
        <f t="shared" si="9"/>
        <v>4</v>
      </c>
    </row>
    <row r="285" spans="1:21" ht="18" hidden="1" customHeight="1" outlineLevel="1">
      <c r="A285" s="1066"/>
      <c r="B285" s="976"/>
      <c r="C285" s="976"/>
      <c r="D285" s="976"/>
      <c r="E285" s="50">
        <v>37</v>
      </c>
      <c r="F285" s="100"/>
      <c r="G285" s="100"/>
      <c r="H285" s="529"/>
      <c r="I285" s="52"/>
      <c r="J285" s="53"/>
      <c r="K285" s="52"/>
      <c r="L285" s="53"/>
      <c r="M285" s="54"/>
      <c r="N285" s="55"/>
      <c r="O285" s="56"/>
      <c r="P285" s="54"/>
      <c r="Q285" s="55"/>
      <c r="R285" s="57"/>
      <c r="S285" s="133"/>
      <c r="T285" s="134">
        <f t="shared" si="8"/>
        <v>0</v>
      </c>
      <c r="U285" s="522">
        <f t="shared" si="9"/>
        <v>4</v>
      </c>
    </row>
    <row r="286" spans="1:21" ht="18" hidden="1" customHeight="1" outlineLevel="1">
      <c r="A286" s="1066"/>
      <c r="B286" s="976"/>
      <c r="C286" s="976"/>
      <c r="D286" s="976"/>
      <c r="E286" s="50">
        <v>38</v>
      </c>
      <c r="F286" s="100"/>
      <c r="G286" s="100"/>
      <c r="H286" s="529"/>
      <c r="I286" s="52"/>
      <c r="J286" s="53"/>
      <c r="K286" s="52"/>
      <c r="L286" s="53"/>
      <c r="M286" s="54"/>
      <c r="N286" s="55"/>
      <c r="O286" s="56"/>
      <c r="P286" s="54"/>
      <c r="Q286" s="55"/>
      <c r="R286" s="57"/>
      <c r="S286" s="133"/>
      <c r="T286" s="134">
        <f t="shared" si="8"/>
        <v>0</v>
      </c>
      <c r="U286" s="522">
        <f t="shared" si="9"/>
        <v>4</v>
      </c>
    </row>
    <row r="287" spans="1:21" ht="18" hidden="1" customHeight="1" outlineLevel="1">
      <c r="A287" s="1066"/>
      <c r="B287" s="976"/>
      <c r="C287" s="976"/>
      <c r="D287" s="976"/>
      <c r="E287" s="50">
        <v>39</v>
      </c>
      <c r="F287" s="100"/>
      <c r="G287" s="100"/>
      <c r="H287" s="529"/>
      <c r="I287" s="52"/>
      <c r="J287" s="53"/>
      <c r="K287" s="52"/>
      <c r="L287" s="53"/>
      <c r="M287" s="54"/>
      <c r="N287" s="55"/>
      <c r="O287" s="56"/>
      <c r="P287" s="54"/>
      <c r="Q287" s="55"/>
      <c r="R287" s="57"/>
      <c r="S287" s="133"/>
      <c r="T287" s="134">
        <f t="shared" si="8"/>
        <v>0</v>
      </c>
      <c r="U287" s="522">
        <f t="shared" si="9"/>
        <v>4</v>
      </c>
    </row>
    <row r="288" spans="1:21" ht="18" hidden="1" customHeight="1" outlineLevel="1">
      <c r="A288" s="1066"/>
      <c r="B288" s="976"/>
      <c r="C288" s="976"/>
      <c r="D288" s="976"/>
      <c r="E288" s="50">
        <v>40</v>
      </c>
      <c r="F288" s="100"/>
      <c r="G288" s="100"/>
      <c r="H288" s="529"/>
      <c r="I288" s="52"/>
      <c r="J288" s="53"/>
      <c r="K288" s="52"/>
      <c r="L288" s="53"/>
      <c r="M288" s="54"/>
      <c r="N288" s="55"/>
      <c r="O288" s="56"/>
      <c r="P288" s="54"/>
      <c r="Q288" s="55"/>
      <c r="R288" s="57"/>
      <c r="S288" s="133"/>
      <c r="T288" s="134">
        <f t="shared" si="8"/>
        <v>0</v>
      </c>
      <c r="U288" s="522">
        <f t="shared" si="9"/>
        <v>4</v>
      </c>
    </row>
    <row r="289" spans="1:21" ht="18" hidden="1" customHeight="1" outlineLevel="1">
      <c r="A289" s="1066"/>
      <c r="B289" s="976"/>
      <c r="C289" s="976"/>
      <c r="D289" s="976"/>
      <c r="E289" s="50">
        <v>41</v>
      </c>
      <c r="F289" s="100"/>
      <c r="G289" s="100"/>
      <c r="H289" s="529"/>
      <c r="I289" s="52"/>
      <c r="J289" s="53"/>
      <c r="K289" s="52"/>
      <c r="L289" s="53"/>
      <c r="M289" s="54"/>
      <c r="N289" s="55"/>
      <c r="O289" s="56"/>
      <c r="P289" s="54"/>
      <c r="Q289" s="55"/>
      <c r="R289" s="57"/>
      <c r="S289" s="133"/>
      <c r="T289" s="134">
        <f t="shared" si="8"/>
        <v>0</v>
      </c>
      <c r="U289" s="522">
        <f t="shared" si="9"/>
        <v>4</v>
      </c>
    </row>
    <row r="290" spans="1:21" ht="18" hidden="1" customHeight="1" outlineLevel="1">
      <c r="A290" s="1066"/>
      <c r="B290" s="976"/>
      <c r="C290" s="976"/>
      <c r="D290" s="976"/>
      <c r="E290" s="50">
        <v>42</v>
      </c>
      <c r="F290" s="100"/>
      <c r="G290" s="100"/>
      <c r="H290" s="529"/>
      <c r="I290" s="52"/>
      <c r="J290" s="53"/>
      <c r="K290" s="52"/>
      <c r="L290" s="53"/>
      <c r="M290" s="54"/>
      <c r="N290" s="55"/>
      <c r="O290" s="56"/>
      <c r="P290" s="54"/>
      <c r="Q290" s="55"/>
      <c r="R290" s="57"/>
      <c r="S290" s="133"/>
      <c r="T290" s="134">
        <f t="shared" si="8"/>
        <v>0</v>
      </c>
      <c r="U290" s="522">
        <f t="shared" si="9"/>
        <v>4</v>
      </c>
    </row>
    <row r="291" spans="1:21" ht="18" hidden="1" customHeight="1" outlineLevel="1">
      <c r="A291" s="1066"/>
      <c r="B291" s="976"/>
      <c r="C291" s="976"/>
      <c r="D291" s="976"/>
      <c r="E291" s="50">
        <v>43</v>
      </c>
      <c r="F291" s="100"/>
      <c r="G291" s="100"/>
      <c r="H291" s="529"/>
      <c r="I291" s="52"/>
      <c r="J291" s="53"/>
      <c r="K291" s="52"/>
      <c r="L291" s="53"/>
      <c r="M291" s="54"/>
      <c r="N291" s="55"/>
      <c r="O291" s="56"/>
      <c r="P291" s="54"/>
      <c r="Q291" s="55"/>
      <c r="R291" s="57"/>
      <c r="S291" s="133"/>
      <c r="T291" s="134">
        <f t="shared" si="8"/>
        <v>0</v>
      </c>
      <c r="U291" s="522">
        <f t="shared" si="9"/>
        <v>4</v>
      </c>
    </row>
    <row r="292" spans="1:21" ht="18" hidden="1" customHeight="1" outlineLevel="1">
      <c r="A292" s="1066"/>
      <c r="B292" s="976"/>
      <c r="C292" s="976"/>
      <c r="D292" s="976"/>
      <c r="E292" s="50">
        <v>44</v>
      </c>
      <c r="F292" s="100"/>
      <c r="G292" s="100"/>
      <c r="H292" s="529"/>
      <c r="I292" s="52"/>
      <c r="J292" s="53"/>
      <c r="K292" s="52"/>
      <c r="L292" s="53"/>
      <c r="M292" s="54"/>
      <c r="N292" s="55"/>
      <c r="O292" s="56"/>
      <c r="P292" s="54"/>
      <c r="Q292" s="55"/>
      <c r="R292" s="57"/>
      <c r="S292" s="133"/>
      <c r="T292" s="134">
        <f t="shared" si="8"/>
        <v>0</v>
      </c>
      <c r="U292" s="522">
        <f t="shared" si="9"/>
        <v>4</v>
      </c>
    </row>
    <row r="293" spans="1:21" ht="18" hidden="1" customHeight="1" outlineLevel="1">
      <c r="A293" s="1066"/>
      <c r="B293" s="976"/>
      <c r="C293" s="976"/>
      <c r="D293" s="976"/>
      <c r="E293" s="50">
        <v>45</v>
      </c>
      <c r="F293" s="100"/>
      <c r="G293" s="100"/>
      <c r="H293" s="529"/>
      <c r="I293" s="52"/>
      <c r="J293" s="53"/>
      <c r="K293" s="52"/>
      <c r="L293" s="53"/>
      <c r="M293" s="54"/>
      <c r="N293" s="55"/>
      <c r="O293" s="56"/>
      <c r="P293" s="54"/>
      <c r="Q293" s="55"/>
      <c r="R293" s="57"/>
      <c r="S293" s="133"/>
      <c r="T293" s="134">
        <f t="shared" si="8"/>
        <v>0</v>
      </c>
      <c r="U293" s="522">
        <f t="shared" si="9"/>
        <v>4</v>
      </c>
    </row>
    <row r="294" spans="1:21" ht="18" hidden="1" customHeight="1" outlineLevel="1">
      <c r="A294" s="1066"/>
      <c r="B294" s="976"/>
      <c r="C294" s="976"/>
      <c r="D294" s="976"/>
      <c r="E294" s="50">
        <v>46</v>
      </c>
      <c r="F294" s="100"/>
      <c r="G294" s="100"/>
      <c r="H294" s="529"/>
      <c r="I294" s="52"/>
      <c r="J294" s="53"/>
      <c r="K294" s="52"/>
      <c r="L294" s="53"/>
      <c r="M294" s="54"/>
      <c r="N294" s="55"/>
      <c r="O294" s="56"/>
      <c r="P294" s="54"/>
      <c r="Q294" s="55"/>
      <c r="R294" s="57"/>
      <c r="S294" s="133"/>
      <c r="T294" s="134">
        <f t="shared" si="8"/>
        <v>0</v>
      </c>
      <c r="U294" s="522">
        <f t="shared" si="9"/>
        <v>4</v>
      </c>
    </row>
    <row r="295" spans="1:21" ht="18" hidden="1" customHeight="1" outlineLevel="1">
      <c r="A295" s="1066"/>
      <c r="B295" s="976"/>
      <c r="C295" s="976"/>
      <c r="D295" s="976"/>
      <c r="E295" s="50">
        <v>47</v>
      </c>
      <c r="F295" s="100"/>
      <c r="G295" s="100"/>
      <c r="H295" s="529"/>
      <c r="I295" s="52"/>
      <c r="J295" s="53"/>
      <c r="K295" s="52"/>
      <c r="L295" s="53"/>
      <c r="M295" s="54"/>
      <c r="N295" s="55"/>
      <c r="O295" s="56"/>
      <c r="P295" s="54"/>
      <c r="Q295" s="55"/>
      <c r="R295" s="57"/>
      <c r="S295" s="133"/>
      <c r="T295" s="134">
        <f t="shared" si="8"/>
        <v>0</v>
      </c>
      <c r="U295" s="522">
        <f t="shared" si="9"/>
        <v>4</v>
      </c>
    </row>
    <row r="296" spans="1:21" ht="18" hidden="1" customHeight="1" outlineLevel="1">
      <c r="A296" s="1066"/>
      <c r="B296" s="976"/>
      <c r="C296" s="976"/>
      <c r="D296" s="976"/>
      <c r="E296" s="50">
        <v>48</v>
      </c>
      <c r="F296" s="100"/>
      <c r="G296" s="100"/>
      <c r="H296" s="529"/>
      <c r="I296" s="52"/>
      <c r="J296" s="53"/>
      <c r="K296" s="52"/>
      <c r="L296" s="53"/>
      <c r="M296" s="54"/>
      <c r="N296" s="55"/>
      <c r="O296" s="56"/>
      <c r="P296" s="54"/>
      <c r="Q296" s="55"/>
      <c r="R296" s="57"/>
      <c r="S296" s="133"/>
      <c r="T296" s="134">
        <f t="shared" si="8"/>
        <v>0</v>
      </c>
      <c r="U296" s="522">
        <f t="shared" si="9"/>
        <v>4</v>
      </c>
    </row>
    <row r="297" spans="1:21" ht="18" hidden="1" customHeight="1" outlineLevel="1">
      <c r="A297" s="1066"/>
      <c r="B297" s="976"/>
      <c r="C297" s="976"/>
      <c r="D297" s="976"/>
      <c r="E297" s="50">
        <v>49</v>
      </c>
      <c r="F297" s="100"/>
      <c r="G297" s="100"/>
      <c r="H297" s="529"/>
      <c r="I297" s="52"/>
      <c r="J297" s="53"/>
      <c r="K297" s="52"/>
      <c r="L297" s="53"/>
      <c r="M297" s="54"/>
      <c r="N297" s="55"/>
      <c r="O297" s="56"/>
      <c r="P297" s="54"/>
      <c r="Q297" s="55"/>
      <c r="R297" s="57"/>
      <c r="S297" s="133"/>
      <c r="T297" s="134">
        <f t="shared" si="8"/>
        <v>0</v>
      </c>
      <c r="U297" s="522">
        <f t="shared" si="9"/>
        <v>4</v>
      </c>
    </row>
    <row r="298" spans="1:21" ht="18" hidden="1" customHeight="1" outlineLevel="1">
      <c r="A298" s="1066"/>
      <c r="B298" s="976"/>
      <c r="C298" s="976"/>
      <c r="D298" s="976"/>
      <c r="E298" s="50">
        <v>50</v>
      </c>
      <c r="F298" s="100"/>
      <c r="G298" s="100"/>
      <c r="H298" s="529"/>
      <c r="I298" s="52"/>
      <c r="J298" s="53"/>
      <c r="K298" s="52"/>
      <c r="L298" s="53"/>
      <c r="M298" s="54"/>
      <c r="N298" s="55"/>
      <c r="O298" s="56"/>
      <c r="P298" s="54"/>
      <c r="Q298" s="55"/>
      <c r="R298" s="57"/>
      <c r="S298" s="133"/>
      <c r="T298" s="134">
        <f t="shared" si="8"/>
        <v>0</v>
      </c>
      <c r="U298" s="522">
        <f t="shared" si="9"/>
        <v>4</v>
      </c>
    </row>
    <row r="299" spans="1:21" ht="18" hidden="1" customHeight="1" outlineLevel="1">
      <c r="A299" s="1066"/>
      <c r="B299" s="976"/>
      <c r="C299" s="976"/>
      <c r="D299" s="976"/>
      <c r="E299" s="50">
        <v>51</v>
      </c>
      <c r="F299" s="100"/>
      <c r="G299" s="100"/>
      <c r="H299" s="529"/>
      <c r="I299" s="52"/>
      <c r="J299" s="53"/>
      <c r="K299" s="52"/>
      <c r="L299" s="53"/>
      <c r="M299" s="54"/>
      <c r="N299" s="55"/>
      <c r="O299" s="56"/>
      <c r="P299" s="54"/>
      <c r="Q299" s="55"/>
      <c r="R299" s="57"/>
      <c r="S299" s="133"/>
      <c r="T299" s="134">
        <f t="shared" si="8"/>
        <v>0</v>
      </c>
      <c r="U299" s="522">
        <f t="shared" si="9"/>
        <v>4</v>
      </c>
    </row>
    <row r="300" spans="1:21" ht="18" hidden="1" customHeight="1" outlineLevel="1">
      <c r="A300" s="1066"/>
      <c r="B300" s="976"/>
      <c r="C300" s="976"/>
      <c r="D300" s="976"/>
      <c r="E300" s="50">
        <v>52</v>
      </c>
      <c r="F300" s="100"/>
      <c r="G300" s="100"/>
      <c r="H300" s="529"/>
      <c r="I300" s="52"/>
      <c r="J300" s="53"/>
      <c r="K300" s="52"/>
      <c r="L300" s="53"/>
      <c r="M300" s="54"/>
      <c r="N300" s="55"/>
      <c r="O300" s="56"/>
      <c r="P300" s="54"/>
      <c r="Q300" s="55"/>
      <c r="R300" s="57"/>
      <c r="S300" s="133"/>
      <c r="T300" s="134">
        <f t="shared" ref="T300:T363" si="10">IF(J300="",0,INT(SUM(PRODUCT(J300,L300,O300),R300)))</f>
        <v>0</v>
      </c>
      <c r="U300" s="522">
        <f t="shared" si="9"/>
        <v>4</v>
      </c>
    </row>
    <row r="301" spans="1:21" ht="18" hidden="1" customHeight="1" outlineLevel="1">
      <c r="A301" s="1066"/>
      <c r="B301" s="976"/>
      <c r="C301" s="976"/>
      <c r="D301" s="976"/>
      <c r="E301" s="50">
        <v>53</v>
      </c>
      <c r="F301" s="100"/>
      <c r="G301" s="100"/>
      <c r="H301" s="529"/>
      <c r="I301" s="52"/>
      <c r="J301" s="53"/>
      <c r="K301" s="52"/>
      <c r="L301" s="53"/>
      <c r="M301" s="54"/>
      <c r="N301" s="55"/>
      <c r="O301" s="56"/>
      <c r="P301" s="54"/>
      <c r="Q301" s="55"/>
      <c r="R301" s="57"/>
      <c r="S301" s="133"/>
      <c r="T301" s="134">
        <f t="shared" si="10"/>
        <v>0</v>
      </c>
      <c r="U301" s="522">
        <f t="shared" si="9"/>
        <v>4</v>
      </c>
    </row>
    <row r="302" spans="1:21" ht="18" hidden="1" customHeight="1" outlineLevel="1">
      <c r="A302" s="1066"/>
      <c r="B302" s="976"/>
      <c r="C302" s="976"/>
      <c r="D302" s="976"/>
      <c r="E302" s="50">
        <v>54</v>
      </c>
      <c r="F302" s="100"/>
      <c r="G302" s="100"/>
      <c r="H302" s="529"/>
      <c r="I302" s="52"/>
      <c r="J302" s="53"/>
      <c r="K302" s="52"/>
      <c r="L302" s="53"/>
      <c r="M302" s="54"/>
      <c r="N302" s="55"/>
      <c r="O302" s="56"/>
      <c r="P302" s="54"/>
      <c r="Q302" s="55"/>
      <c r="R302" s="57"/>
      <c r="S302" s="133"/>
      <c r="T302" s="134">
        <f t="shared" si="10"/>
        <v>0</v>
      </c>
      <c r="U302" s="522">
        <f t="shared" si="9"/>
        <v>4</v>
      </c>
    </row>
    <row r="303" spans="1:21" ht="18" hidden="1" customHeight="1" outlineLevel="1">
      <c r="A303" s="1066"/>
      <c r="B303" s="976"/>
      <c r="C303" s="976"/>
      <c r="D303" s="976"/>
      <c r="E303" s="50">
        <v>55</v>
      </c>
      <c r="F303" s="100"/>
      <c r="G303" s="100"/>
      <c r="H303" s="529"/>
      <c r="I303" s="52"/>
      <c r="J303" s="53"/>
      <c r="K303" s="52"/>
      <c r="L303" s="53"/>
      <c r="M303" s="54"/>
      <c r="N303" s="55"/>
      <c r="O303" s="56"/>
      <c r="P303" s="54"/>
      <c r="Q303" s="55"/>
      <c r="R303" s="57"/>
      <c r="S303" s="133"/>
      <c r="T303" s="134">
        <f t="shared" si="10"/>
        <v>0</v>
      </c>
      <c r="U303" s="522">
        <f t="shared" si="9"/>
        <v>4</v>
      </c>
    </row>
    <row r="304" spans="1:21" ht="18" hidden="1" customHeight="1" outlineLevel="1">
      <c r="A304" s="1066"/>
      <c r="B304" s="976"/>
      <c r="C304" s="976"/>
      <c r="D304" s="976"/>
      <c r="E304" s="50">
        <v>56</v>
      </c>
      <c r="F304" s="100"/>
      <c r="G304" s="100"/>
      <c r="H304" s="529"/>
      <c r="I304" s="52"/>
      <c r="J304" s="53"/>
      <c r="K304" s="52"/>
      <c r="L304" s="53"/>
      <c r="M304" s="54"/>
      <c r="N304" s="55"/>
      <c r="O304" s="56"/>
      <c r="P304" s="54"/>
      <c r="Q304" s="55"/>
      <c r="R304" s="57"/>
      <c r="S304" s="133"/>
      <c r="T304" s="134">
        <f t="shared" si="10"/>
        <v>0</v>
      </c>
      <c r="U304" s="522">
        <f t="shared" si="9"/>
        <v>4</v>
      </c>
    </row>
    <row r="305" spans="1:21" ht="18" hidden="1" customHeight="1" outlineLevel="1">
      <c r="A305" s="1066"/>
      <c r="B305" s="976"/>
      <c r="C305" s="976"/>
      <c r="D305" s="976"/>
      <c r="E305" s="50">
        <v>57</v>
      </c>
      <c r="F305" s="100"/>
      <c r="G305" s="100"/>
      <c r="H305" s="529"/>
      <c r="I305" s="52"/>
      <c r="J305" s="53"/>
      <c r="K305" s="52"/>
      <c r="L305" s="53"/>
      <c r="M305" s="54"/>
      <c r="N305" s="55"/>
      <c r="O305" s="56"/>
      <c r="P305" s="54"/>
      <c r="Q305" s="55"/>
      <c r="R305" s="57"/>
      <c r="S305" s="133"/>
      <c r="T305" s="134">
        <f t="shared" si="10"/>
        <v>0</v>
      </c>
      <c r="U305" s="522">
        <f t="shared" si="9"/>
        <v>4</v>
      </c>
    </row>
    <row r="306" spans="1:21" ht="18" hidden="1" customHeight="1" outlineLevel="1">
      <c r="A306" s="1066"/>
      <c r="B306" s="976"/>
      <c r="C306" s="976"/>
      <c r="D306" s="976"/>
      <c r="E306" s="50">
        <v>58</v>
      </c>
      <c r="F306" s="100"/>
      <c r="G306" s="100"/>
      <c r="H306" s="529"/>
      <c r="I306" s="52"/>
      <c r="J306" s="53"/>
      <c r="K306" s="55"/>
      <c r="L306" s="56"/>
      <c r="M306" s="54"/>
      <c r="N306" s="55"/>
      <c r="O306" s="56"/>
      <c r="P306" s="54"/>
      <c r="Q306" s="55"/>
      <c r="R306" s="57"/>
      <c r="S306" s="133"/>
      <c r="T306" s="134">
        <f t="shared" si="10"/>
        <v>0</v>
      </c>
      <c r="U306" s="522">
        <f t="shared" si="9"/>
        <v>4</v>
      </c>
    </row>
    <row r="307" spans="1:21" ht="18" hidden="1" customHeight="1" outlineLevel="1">
      <c r="A307" s="1066"/>
      <c r="B307" s="976"/>
      <c r="C307" s="976"/>
      <c r="D307" s="976"/>
      <c r="E307" s="50">
        <v>59</v>
      </c>
      <c r="F307" s="100"/>
      <c r="G307" s="100"/>
      <c r="H307" s="529"/>
      <c r="I307" s="52"/>
      <c r="J307" s="53"/>
      <c r="K307" s="55"/>
      <c r="L307" s="56"/>
      <c r="M307" s="54"/>
      <c r="N307" s="55"/>
      <c r="O307" s="56"/>
      <c r="P307" s="54"/>
      <c r="Q307" s="55"/>
      <c r="R307" s="57"/>
      <c r="S307" s="133"/>
      <c r="T307" s="134">
        <f t="shared" si="10"/>
        <v>0</v>
      </c>
      <c r="U307" s="522">
        <f t="shared" si="9"/>
        <v>4</v>
      </c>
    </row>
    <row r="308" spans="1:21" ht="18" hidden="1" customHeight="1" outlineLevel="1">
      <c r="A308" s="1066"/>
      <c r="B308" s="976"/>
      <c r="C308" s="976"/>
      <c r="D308" s="976"/>
      <c r="E308" s="50">
        <v>60</v>
      </c>
      <c r="F308" s="100"/>
      <c r="G308" s="100"/>
      <c r="H308" s="529"/>
      <c r="I308" s="52"/>
      <c r="J308" s="53"/>
      <c r="K308" s="55"/>
      <c r="L308" s="56"/>
      <c r="M308" s="54"/>
      <c r="N308" s="55"/>
      <c r="O308" s="56"/>
      <c r="P308" s="54"/>
      <c r="Q308" s="55"/>
      <c r="R308" s="57"/>
      <c r="S308" s="133"/>
      <c r="T308" s="134">
        <f t="shared" si="10"/>
        <v>0</v>
      </c>
      <c r="U308" s="522">
        <f t="shared" si="9"/>
        <v>4</v>
      </c>
    </row>
    <row r="309" spans="1:21" ht="18" hidden="1" customHeight="1" outlineLevel="1">
      <c r="A309" s="1066"/>
      <c r="B309" s="976"/>
      <c r="C309" s="976"/>
      <c r="D309" s="976"/>
      <c r="E309" s="50">
        <v>61</v>
      </c>
      <c r="F309" s="100"/>
      <c r="G309" s="100"/>
      <c r="H309" s="529"/>
      <c r="I309" s="52"/>
      <c r="J309" s="53"/>
      <c r="K309" s="55"/>
      <c r="L309" s="56"/>
      <c r="M309" s="54"/>
      <c r="N309" s="55"/>
      <c r="O309" s="56"/>
      <c r="P309" s="54"/>
      <c r="Q309" s="55"/>
      <c r="R309" s="57"/>
      <c r="S309" s="133"/>
      <c r="T309" s="134">
        <f t="shared" si="10"/>
        <v>0</v>
      </c>
      <c r="U309" s="522">
        <f t="shared" si="9"/>
        <v>4</v>
      </c>
    </row>
    <row r="310" spans="1:21" ht="18" hidden="1" customHeight="1" outlineLevel="1">
      <c r="A310" s="1066"/>
      <c r="B310" s="976"/>
      <c r="C310" s="976"/>
      <c r="D310" s="976"/>
      <c r="E310" s="50">
        <v>62</v>
      </c>
      <c r="F310" s="100"/>
      <c r="G310" s="100"/>
      <c r="H310" s="529"/>
      <c r="I310" s="52"/>
      <c r="J310" s="53"/>
      <c r="K310" s="52"/>
      <c r="L310" s="53"/>
      <c r="M310" s="54"/>
      <c r="N310" s="52"/>
      <c r="O310" s="56"/>
      <c r="P310" s="76"/>
      <c r="Q310" s="55"/>
      <c r="R310" s="57"/>
      <c r="S310" s="133"/>
      <c r="T310" s="134">
        <f t="shared" si="10"/>
        <v>0</v>
      </c>
      <c r="U310" s="522">
        <f t="shared" si="9"/>
        <v>4</v>
      </c>
    </row>
    <row r="311" spans="1:21" ht="18" hidden="1" customHeight="1" outlineLevel="1">
      <c r="A311" s="1066"/>
      <c r="B311" s="976"/>
      <c r="C311" s="976"/>
      <c r="D311" s="976"/>
      <c r="E311" s="50">
        <v>63</v>
      </c>
      <c r="F311" s="100"/>
      <c r="G311" s="100"/>
      <c r="H311" s="529"/>
      <c r="I311" s="52"/>
      <c r="J311" s="53"/>
      <c r="K311" s="52"/>
      <c r="L311" s="53"/>
      <c r="M311" s="54"/>
      <c r="N311" s="52"/>
      <c r="O311" s="56"/>
      <c r="P311" s="76"/>
      <c r="Q311" s="55"/>
      <c r="R311" s="57"/>
      <c r="S311" s="133"/>
      <c r="T311" s="134">
        <f t="shared" si="10"/>
        <v>0</v>
      </c>
      <c r="U311" s="522">
        <f t="shared" si="9"/>
        <v>4</v>
      </c>
    </row>
    <row r="312" spans="1:21" ht="18" hidden="1" customHeight="1" outlineLevel="1">
      <c r="A312" s="1066"/>
      <c r="B312" s="976"/>
      <c r="C312" s="976"/>
      <c r="D312" s="976"/>
      <c r="E312" s="50">
        <v>64</v>
      </c>
      <c r="F312" s="100"/>
      <c r="G312" s="100"/>
      <c r="H312" s="529"/>
      <c r="I312" s="52"/>
      <c r="J312" s="53"/>
      <c r="K312" s="52"/>
      <c r="L312" s="53"/>
      <c r="M312" s="54"/>
      <c r="N312" s="52"/>
      <c r="O312" s="56"/>
      <c r="P312" s="76"/>
      <c r="Q312" s="55"/>
      <c r="R312" s="57"/>
      <c r="S312" s="133"/>
      <c r="T312" s="134">
        <f t="shared" si="10"/>
        <v>0</v>
      </c>
      <c r="U312" s="522">
        <f t="shared" si="9"/>
        <v>4</v>
      </c>
    </row>
    <row r="313" spans="1:21" ht="18" hidden="1" customHeight="1" outlineLevel="1">
      <c r="A313" s="1066"/>
      <c r="B313" s="976"/>
      <c r="C313" s="976"/>
      <c r="D313" s="976"/>
      <c r="E313" s="50">
        <v>65</v>
      </c>
      <c r="F313" s="100"/>
      <c r="G313" s="100"/>
      <c r="H313" s="529"/>
      <c r="I313" s="52"/>
      <c r="J313" s="53"/>
      <c r="K313" s="52"/>
      <c r="L313" s="53"/>
      <c r="M313" s="54"/>
      <c r="N313" s="55"/>
      <c r="O313" s="56"/>
      <c r="P313" s="54"/>
      <c r="Q313" s="55"/>
      <c r="R313" s="57"/>
      <c r="S313" s="133"/>
      <c r="T313" s="134">
        <f t="shared" si="10"/>
        <v>0</v>
      </c>
      <c r="U313" s="522">
        <f t="shared" ref="U313:U328" si="11">$A$249</f>
        <v>4</v>
      </c>
    </row>
    <row r="314" spans="1:21" ht="18" hidden="1" customHeight="1" outlineLevel="1">
      <c r="A314" s="1066"/>
      <c r="B314" s="976"/>
      <c r="C314" s="976"/>
      <c r="D314" s="976"/>
      <c r="E314" s="50">
        <v>66</v>
      </c>
      <c r="F314" s="100"/>
      <c r="G314" s="100"/>
      <c r="H314" s="529"/>
      <c r="I314" s="52"/>
      <c r="J314" s="53"/>
      <c r="K314" s="52"/>
      <c r="L314" s="53"/>
      <c r="M314" s="54"/>
      <c r="N314" s="55"/>
      <c r="O314" s="56"/>
      <c r="P314" s="54"/>
      <c r="Q314" s="55"/>
      <c r="R314" s="57"/>
      <c r="S314" s="133"/>
      <c r="T314" s="134">
        <f t="shared" si="10"/>
        <v>0</v>
      </c>
      <c r="U314" s="522">
        <f t="shared" si="11"/>
        <v>4</v>
      </c>
    </row>
    <row r="315" spans="1:21" ht="18" hidden="1" customHeight="1" outlineLevel="1">
      <c r="A315" s="1066"/>
      <c r="B315" s="976"/>
      <c r="C315" s="976"/>
      <c r="D315" s="976"/>
      <c r="E315" s="50">
        <v>67</v>
      </c>
      <c r="F315" s="100"/>
      <c r="G315" s="100"/>
      <c r="H315" s="529"/>
      <c r="I315" s="52"/>
      <c r="J315" s="53"/>
      <c r="K315" s="52"/>
      <c r="L315" s="53"/>
      <c r="M315" s="54"/>
      <c r="N315" s="55"/>
      <c r="O315" s="56"/>
      <c r="P315" s="54"/>
      <c r="Q315" s="55"/>
      <c r="R315" s="57"/>
      <c r="S315" s="133"/>
      <c r="T315" s="134">
        <f t="shared" si="10"/>
        <v>0</v>
      </c>
      <c r="U315" s="522">
        <f t="shared" si="11"/>
        <v>4</v>
      </c>
    </row>
    <row r="316" spans="1:21" ht="18" hidden="1" customHeight="1" outlineLevel="1">
      <c r="A316" s="1066"/>
      <c r="B316" s="976"/>
      <c r="C316" s="976"/>
      <c r="D316" s="976"/>
      <c r="E316" s="50">
        <v>68</v>
      </c>
      <c r="F316" s="100"/>
      <c r="G316" s="100"/>
      <c r="H316" s="529"/>
      <c r="I316" s="52"/>
      <c r="J316" s="53"/>
      <c r="K316" s="52"/>
      <c r="L316" s="53"/>
      <c r="M316" s="54"/>
      <c r="N316" s="55"/>
      <c r="O316" s="56"/>
      <c r="P316" s="54"/>
      <c r="Q316" s="55"/>
      <c r="R316" s="57"/>
      <c r="S316" s="133"/>
      <c r="T316" s="134">
        <f t="shared" si="10"/>
        <v>0</v>
      </c>
      <c r="U316" s="522">
        <f t="shared" si="11"/>
        <v>4</v>
      </c>
    </row>
    <row r="317" spans="1:21" ht="18" hidden="1" customHeight="1" outlineLevel="1">
      <c r="A317" s="1066"/>
      <c r="B317" s="976"/>
      <c r="C317" s="976"/>
      <c r="D317" s="976"/>
      <c r="E317" s="50">
        <v>69</v>
      </c>
      <c r="F317" s="100"/>
      <c r="G317" s="100"/>
      <c r="H317" s="529"/>
      <c r="I317" s="52"/>
      <c r="J317" s="53"/>
      <c r="K317" s="52"/>
      <c r="L317" s="53"/>
      <c r="M317" s="54"/>
      <c r="N317" s="55"/>
      <c r="O317" s="56"/>
      <c r="P317" s="54"/>
      <c r="Q317" s="55"/>
      <c r="R317" s="57"/>
      <c r="S317" s="133"/>
      <c r="T317" s="134">
        <f t="shared" si="10"/>
        <v>0</v>
      </c>
      <c r="U317" s="522">
        <f t="shared" si="11"/>
        <v>4</v>
      </c>
    </row>
    <row r="318" spans="1:21" ht="18" hidden="1" customHeight="1" outlineLevel="1">
      <c r="A318" s="1066"/>
      <c r="B318" s="976"/>
      <c r="C318" s="976"/>
      <c r="D318" s="976"/>
      <c r="E318" s="50">
        <v>70</v>
      </c>
      <c r="F318" s="100"/>
      <c r="G318" s="100"/>
      <c r="H318" s="529"/>
      <c r="I318" s="52"/>
      <c r="J318" s="53"/>
      <c r="K318" s="52"/>
      <c r="L318" s="53"/>
      <c r="M318" s="54"/>
      <c r="N318" s="55"/>
      <c r="O318" s="56"/>
      <c r="P318" s="54"/>
      <c r="Q318" s="55"/>
      <c r="R318" s="57"/>
      <c r="S318" s="133"/>
      <c r="T318" s="134">
        <f t="shared" si="10"/>
        <v>0</v>
      </c>
      <c r="U318" s="522">
        <f t="shared" si="11"/>
        <v>4</v>
      </c>
    </row>
    <row r="319" spans="1:21" ht="18" hidden="1" customHeight="1" outlineLevel="1">
      <c r="A319" s="1066"/>
      <c r="B319" s="976"/>
      <c r="C319" s="976"/>
      <c r="D319" s="976"/>
      <c r="E319" s="50">
        <v>71</v>
      </c>
      <c r="F319" s="100"/>
      <c r="G319" s="100"/>
      <c r="H319" s="529"/>
      <c r="I319" s="52"/>
      <c r="J319" s="53"/>
      <c r="K319" s="52"/>
      <c r="L319" s="53"/>
      <c r="M319" s="54"/>
      <c r="N319" s="55"/>
      <c r="O319" s="56"/>
      <c r="P319" s="54"/>
      <c r="Q319" s="55"/>
      <c r="R319" s="57"/>
      <c r="S319" s="133"/>
      <c r="T319" s="134">
        <f t="shared" si="10"/>
        <v>0</v>
      </c>
      <c r="U319" s="522">
        <f t="shared" si="11"/>
        <v>4</v>
      </c>
    </row>
    <row r="320" spans="1:21" ht="18" hidden="1" customHeight="1" outlineLevel="1">
      <c r="A320" s="1066"/>
      <c r="B320" s="976"/>
      <c r="C320" s="976"/>
      <c r="D320" s="976"/>
      <c r="E320" s="50">
        <v>72</v>
      </c>
      <c r="F320" s="100"/>
      <c r="G320" s="100"/>
      <c r="H320" s="529"/>
      <c r="I320" s="52"/>
      <c r="J320" s="53"/>
      <c r="K320" s="52"/>
      <c r="L320" s="53"/>
      <c r="M320" s="54"/>
      <c r="N320" s="55"/>
      <c r="O320" s="56"/>
      <c r="P320" s="54"/>
      <c r="Q320" s="55"/>
      <c r="R320" s="57"/>
      <c r="S320" s="133"/>
      <c r="T320" s="134">
        <f t="shared" si="10"/>
        <v>0</v>
      </c>
      <c r="U320" s="522">
        <f t="shared" si="11"/>
        <v>4</v>
      </c>
    </row>
    <row r="321" spans="1:21" ht="18" hidden="1" customHeight="1" outlineLevel="1">
      <c r="A321" s="1066"/>
      <c r="B321" s="976"/>
      <c r="C321" s="976"/>
      <c r="D321" s="976"/>
      <c r="E321" s="50">
        <v>73</v>
      </c>
      <c r="F321" s="100"/>
      <c r="G321" s="100"/>
      <c r="H321" s="529"/>
      <c r="I321" s="52"/>
      <c r="J321" s="53"/>
      <c r="K321" s="52"/>
      <c r="L321" s="53"/>
      <c r="M321" s="54"/>
      <c r="N321" s="55"/>
      <c r="O321" s="56"/>
      <c r="P321" s="54"/>
      <c r="Q321" s="55"/>
      <c r="R321" s="57"/>
      <c r="S321" s="133"/>
      <c r="T321" s="134">
        <f t="shared" si="10"/>
        <v>0</v>
      </c>
      <c r="U321" s="522">
        <f t="shared" si="11"/>
        <v>4</v>
      </c>
    </row>
    <row r="322" spans="1:21" ht="18" hidden="1" customHeight="1" outlineLevel="1">
      <c r="A322" s="1066"/>
      <c r="B322" s="976"/>
      <c r="C322" s="976"/>
      <c r="D322" s="976"/>
      <c r="E322" s="50">
        <v>74</v>
      </c>
      <c r="F322" s="100"/>
      <c r="G322" s="100"/>
      <c r="H322" s="529"/>
      <c r="I322" s="52"/>
      <c r="J322" s="53"/>
      <c r="K322" s="52"/>
      <c r="L322" s="53"/>
      <c r="M322" s="54"/>
      <c r="N322" s="55"/>
      <c r="O322" s="56"/>
      <c r="P322" s="54"/>
      <c r="Q322" s="55"/>
      <c r="R322" s="57"/>
      <c r="S322" s="133"/>
      <c r="T322" s="134">
        <f t="shared" si="10"/>
        <v>0</v>
      </c>
      <c r="U322" s="522">
        <f t="shared" si="11"/>
        <v>4</v>
      </c>
    </row>
    <row r="323" spans="1:21" ht="18" hidden="1" customHeight="1" outlineLevel="1">
      <c r="A323" s="1066"/>
      <c r="B323" s="976"/>
      <c r="C323" s="976"/>
      <c r="D323" s="976"/>
      <c r="E323" s="50">
        <v>75</v>
      </c>
      <c r="F323" s="100"/>
      <c r="G323" s="100"/>
      <c r="H323" s="529"/>
      <c r="I323" s="52"/>
      <c r="J323" s="53"/>
      <c r="K323" s="52"/>
      <c r="L323" s="53"/>
      <c r="M323" s="54"/>
      <c r="N323" s="55"/>
      <c r="O323" s="56"/>
      <c r="P323" s="54"/>
      <c r="Q323" s="55"/>
      <c r="R323" s="57"/>
      <c r="S323" s="133"/>
      <c r="T323" s="134">
        <f t="shared" si="10"/>
        <v>0</v>
      </c>
      <c r="U323" s="522">
        <f t="shared" si="11"/>
        <v>4</v>
      </c>
    </row>
    <row r="324" spans="1:21" ht="18" hidden="1" customHeight="1" outlineLevel="1">
      <c r="A324" s="1066"/>
      <c r="B324" s="976"/>
      <c r="C324" s="976"/>
      <c r="D324" s="976"/>
      <c r="E324" s="50">
        <v>76</v>
      </c>
      <c r="F324" s="100"/>
      <c r="G324" s="100"/>
      <c r="H324" s="529"/>
      <c r="I324" s="52"/>
      <c r="J324" s="53"/>
      <c r="K324" s="52"/>
      <c r="L324" s="53"/>
      <c r="M324" s="54"/>
      <c r="N324" s="55"/>
      <c r="O324" s="56"/>
      <c r="P324" s="54"/>
      <c r="Q324" s="55"/>
      <c r="R324" s="57"/>
      <c r="S324" s="133"/>
      <c r="T324" s="134">
        <f t="shared" si="10"/>
        <v>0</v>
      </c>
      <c r="U324" s="522">
        <f t="shared" si="11"/>
        <v>4</v>
      </c>
    </row>
    <row r="325" spans="1:21" ht="18" hidden="1" customHeight="1" outlineLevel="1">
      <c r="A325" s="1066"/>
      <c r="B325" s="976"/>
      <c r="C325" s="976"/>
      <c r="D325" s="976"/>
      <c r="E325" s="50">
        <v>77</v>
      </c>
      <c r="F325" s="100"/>
      <c r="G325" s="100"/>
      <c r="H325" s="529"/>
      <c r="I325" s="52"/>
      <c r="J325" s="53"/>
      <c r="K325" s="52"/>
      <c r="L325" s="53"/>
      <c r="M325" s="54"/>
      <c r="N325" s="55"/>
      <c r="O325" s="56"/>
      <c r="P325" s="54"/>
      <c r="Q325" s="55"/>
      <c r="R325" s="57"/>
      <c r="S325" s="133"/>
      <c r="T325" s="134">
        <f t="shared" si="10"/>
        <v>0</v>
      </c>
      <c r="U325" s="522">
        <f t="shared" si="11"/>
        <v>4</v>
      </c>
    </row>
    <row r="326" spans="1:21" ht="18" hidden="1" customHeight="1" outlineLevel="1">
      <c r="A326" s="1066"/>
      <c r="B326" s="976"/>
      <c r="C326" s="976"/>
      <c r="D326" s="976"/>
      <c r="E326" s="50">
        <v>78</v>
      </c>
      <c r="F326" s="100"/>
      <c r="G326" s="100"/>
      <c r="H326" s="529"/>
      <c r="I326" s="52"/>
      <c r="J326" s="53"/>
      <c r="K326" s="52"/>
      <c r="L326" s="53"/>
      <c r="M326" s="54"/>
      <c r="N326" s="55"/>
      <c r="O326" s="56"/>
      <c r="P326" s="54"/>
      <c r="Q326" s="55"/>
      <c r="R326" s="57"/>
      <c r="S326" s="133"/>
      <c r="T326" s="134">
        <f t="shared" si="10"/>
        <v>0</v>
      </c>
      <c r="U326" s="522">
        <f t="shared" si="11"/>
        <v>4</v>
      </c>
    </row>
    <row r="327" spans="1:21" ht="18" hidden="1" customHeight="1" outlineLevel="1">
      <c r="A327" s="1066"/>
      <c r="B327" s="976"/>
      <c r="C327" s="976"/>
      <c r="D327" s="976"/>
      <c r="E327" s="50">
        <v>79</v>
      </c>
      <c r="F327" s="100"/>
      <c r="G327" s="100"/>
      <c r="H327" s="529"/>
      <c r="I327" s="52"/>
      <c r="J327" s="53"/>
      <c r="K327" s="52"/>
      <c r="L327" s="53"/>
      <c r="M327" s="54"/>
      <c r="N327" s="55"/>
      <c r="O327" s="56"/>
      <c r="P327" s="54"/>
      <c r="Q327" s="55"/>
      <c r="R327" s="57"/>
      <c r="S327" s="133"/>
      <c r="T327" s="134">
        <f t="shared" si="10"/>
        <v>0</v>
      </c>
      <c r="U327" s="522">
        <f t="shared" si="11"/>
        <v>4</v>
      </c>
    </row>
    <row r="328" spans="1:21" ht="18" hidden="1" customHeight="1" outlineLevel="1">
      <c r="A328" s="1069"/>
      <c r="B328" s="977"/>
      <c r="C328" s="977"/>
      <c r="D328" s="977"/>
      <c r="E328" s="59">
        <v>80</v>
      </c>
      <c r="F328" s="39"/>
      <c r="G328" s="39"/>
      <c r="H328" s="530"/>
      <c r="I328" s="61"/>
      <c r="J328" s="62"/>
      <c r="K328" s="61"/>
      <c r="L328" s="62"/>
      <c r="M328" s="63"/>
      <c r="N328" s="64"/>
      <c r="O328" s="65"/>
      <c r="P328" s="63"/>
      <c r="Q328" s="64"/>
      <c r="R328" s="66"/>
      <c r="S328" s="128"/>
      <c r="T328" s="129">
        <f t="shared" si="10"/>
        <v>0</v>
      </c>
      <c r="U328" s="522">
        <f t="shared" si="11"/>
        <v>4</v>
      </c>
    </row>
    <row r="329" spans="1:21" ht="18" customHeight="1" collapsed="1">
      <c r="A329" s="1070">
        <v>5</v>
      </c>
      <c r="B329" s="998"/>
      <c r="C329" s="998" t="str">
        <f>IF('B-１地域番号②'!$B31="","",'B-１地域番号②'!$B31)</f>
        <v/>
      </c>
      <c r="D329" s="998" t="str">
        <f>IF('B-１地域番号②'!$E33="","",'B-１地域番号②'!$E33)</f>
        <v/>
      </c>
      <c r="E329" s="472">
        <v>1</v>
      </c>
      <c r="F329" s="36"/>
      <c r="G329" s="36"/>
      <c r="H329" s="532"/>
      <c r="I329" s="38"/>
      <c r="J329" s="2"/>
      <c r="K329" s="4"/>
      <c r="L329" s="5"/>
      <c r="M329" s="3"/>
      <c r="N329" s="4"/>
      <c r="O329" s="5"/>
      <c r="P329" s="3"/>
      <c r="Q329" s="4"/>
      <c r="R329" s="6"/>
      <c r="S329" s="8"/>
      <c r="T329" s="127">
        <f t="shared" si="10"/>
        <v>0</v>
      </c>
      <c r="U329" s="522">
        <f t="shared" ref="U329:U392" si="12">$A$329</f>
        <v>5</v>
      </c>
    </row>
    <row r="330" spans="1:21" ht="18" customHeight="1">
      <c r="A330" s="1066"/>
      <c r="B330" s="976"/>
      <c r="C330" s="976"/>
      <c r="D330" s="976"/>
      <c r="E330" s="50">
        <v>2</v>
      </c>
      <c r="F330" s="100"/>
      <c r="G330" s="100"/>
      <c r="H330" s="529"/>
      <c r="I330" s="52"/>
      <c r="J330" s="53"/>
      <c r="K330" s="55"/>
      <c r="L330" s="56"/>
      <c r="M330" s="54"/>
      <c r="N330" s="55"/>
      <c r="O330" s="56"/>
      <c r="P330" s="54"/>
      <c r="Q330" s="55"/>
      <c r="R330" s="57"/>
      <c r="S330" s="133"/>
      <c r="T330" s="134">
        <f t="shared" si="10"/>
        <v>0</v>
      </c>
      <c r="U330" s="522">
        <f t="shared" si="12"/>
        <v>5</v>
      </c>
    </row>
    <row r="331" spans="1:21" ht="18" customHeight="1">
      <c r="A331" s="1066"/>
      <c r="B331" s="976"/>
      <c r="C331" s="976"/>
      <c r="D331" s="976"/>
      <c r="E331" s="50">
        <v>3</v>
      </c>
      <c r="F331" s="100"/>
      <c r="G331" s="100"/>
      <c r="H331" s="529"/>
      <c r="I331" s="52"/>
      <c r="J331" s="53"/>
      <c r="K331" s="55"/>
      <c r="L331" s="56"/>
      <c r="M331" s="54"/>
      <c r="N331" s="55"/>
      <c r="O331" s="56"/>
      <c r="P331" s="54"/>
      <c r="Q331" s="55"/>
      <c r="R331" s="57"/>
      <c r="S331" s="133"/>
      <c r="T331" s="134">
        <f t="shared" si="10"/>
        <v>0</v>
      </c>
      <c r="U331" s="522">
        <f t="shared" si="12"/>
        <v>5</v>
      </c>
    </row>
    <row r="332" spans="1:21" ht="18" customHeight="1">
      <c r="A332" s="1066"/>
      <c r="B332" s="976"/>
      <c r="C332" s="976"/>
      <c r="D332" s="976"/>
      <c r="E332" s="50">
        <v>4</v>
      </c>
      <c r="F332" s="100"/>
      <c r="G332" s="100"/>
      <c r="H332" s="529"/>
      <c r="I332" s="52"/>
      <c r="J332" s="53"/>
      <c r="K332" s="55"/>
      <c r="L332" s="56"/>
      <c r="M332" s="54"/>
      <c r="N332" s="55"/>
      <c r="O332" s="56"/>
      <c r="P332" s="54"/>
      <c r="Q332" s="55"/>
      <c r="R332" s="57"/>
      <c r="S332" s="133"/>
      <c r="T332" s="134">
        <f t="shared" si="10"/>
        <v>0</v>
      </c>
      <c r="U332" s="522">
        <f t="shared" si="12"/>
        <v>5</v>
      </c>
    </row>
    <row r="333" spans="1:21" ht="18" customHeight="1">
      <c r="A333" s="1066"/>
      <c r="B333" s="976"/>
      <c r="C333" s="976"/>
      <c r="D333" s="976"/>
      <c r="E333" s="50">
        <v>5</v>
      </c>
      <c r="F333" s="100"/>
      <c r="G333" s="100"/>
      <c r="H333" s="529"/>
      <c r="I333" s="52"/>
      <c r="J333" s="53"/>
      <c r="K333" s="52"/>
      <c r="L333" s="53"/>
      <c r="M333" s="54"/>
      <c r="N333" s="52"/>
      <c r="O333" s="56"/>
      <c r="P333" s="76"/>
      <c r="Q333" s="55"/>
      <c r="R333" s="57"/>
      <c r="S333" s="133"/>
      <c r="T333" s="134">
        <f t="shared" si="10"/>
        <v>0</v>
      </c>
      <c r="U333" s="522">
        <f t="shared" si="12"/>
        <v>5</v>
      </c>
    </row>
    <row r="334" spans="1:21" ht="18" customHeight="1">
      <c r="A334" s="1066"/>
      <c r="B334" s="976"/>
      <c r="C334" s="976"/>
      <c r="D334" s="976"/>
      <c r="E334" s="50">
        <v>6</v>
      </c>
      <c r="F334" s="100"/>
      <c r="G334" s="100"/>
      <c r="H334" s="529"/>
      <c r="I334" s="52"/>
      <c r="J334" s="53"/>
      <c r="K334" s="52"/>
      <c r="L334" s="53"/>
      <c r="M334" s="54"/>
      <c r="N334" s="52"/>
      <c r="O334" s="56"/>
      <c r="P334" s="76"/>
      <c r="Q334" s="55"/>
      <c r="R334" s="57"/>
      <c r="S334" s="133"/>
      <c r="T334" s="134">
        <f t="shared" si="10"/>
        <v>0</v>
      </c>
      <c r="U334" s="522">
        <f t="shared" si="12"/>
        <v>5</v>
      </c>
    </row>
    <row r="335" spans="1:21" ht="18" customHeight="1">
      <c r="A335" s="1066"/>
      <c r="B335" s="976"/>
      <c r="C335" s="976"/>
      <c r="D335" s="976"/>
      <c r="E335" s="50">
        <v>7</v>
      </c>
      <c r="F335" s="100"/>
      <c r="G335" s="100"/>
      <c r="H335" s="529"/>
      <c r="I335" s="52"/>
      <c r="J335" s="53"/>
      <c r="K335" s="52"/>
      <c r="L335" s="53"/>
      <c r="M335" s="54"/>
      <c r="N335" s="55"/>
      <c r="O335" s="56"/>
      <c r="P335" s="54"/>
      <c r="Q335" s="55"/>
      <c r="R335" s="57"/>
      <c r="S335" s="133"/>
      <c r="T335" s="134">
        <f t="shared" si="10"/>
        <v>0</v>
      </c>
      <c r="U335" s="522">
        <f t="shared" si="12"/>
        <v>5</v>
      </c>
    </row>
    <row r="336" spans="1:21" ht="18" customHeight="1">
      <c r="A336" s="1066"/>
      <c r="B336" s="976"/>
      <c r="C336" s="976"/>
      <c r="D336" s="976"/>
      <c r="E336" s="50">
        <v>8</v>
      </c>
      <c r="F336" s="100"/>
      <c r="G336" s="100"/>
      <c r="H336" s="529"/>
      <c r="I336" s="52"/>
      <c r="J336" s="53"/>
      <c r="K336" s="52"/>
      <c r="L336" s="53"/>
      <c r="M336" s="54"/>
      <c r="N336" s="55"/>
      <c r="O336" s="56"/>
      <c r="P336" s="54"/>
      <c r="Q336" s="55"/>
      <c r="R336" s="57"/>
      <c r="S336" s="133"/>
      <c r="T336" s="134">
        <f t="shared" si="10"/>
        <v>0</v>
      </c>
      <c r="U336" s="522">
        <f t="shared" si="12"/>
        <v>5</v>
      </c>
    </row>
    <row r="337" spans="1:21" ht="18" customHeight="1">
      <c r="A337" s="1066"/>
      <c r="B337" s="976"/>
      <c r="C337" s="976"/>
      <c r="D337" s="976"/>
      <c r="E337" s="50">
        <v>9</v>
      </c>
      <c r="F337" s="100"/>
      <c r="G337" s="100"/>
      <c r="H337" s="529"/>
      <c r="I337" s="52"/>
      <c r="J337" s="53"/>
      <c r="K337" s="52"/>
      <c r="L337" s="53"/>
      <c r="M337" s="54"/>
      <c r="N337" s="55"/>
      <c r="O337" s="56"/>
      <c r="P337" s="54"/>
      <c r="Q337" s="55"/>
      <c r="R337" s="57"/>
      <c r="S337" s="133"/>
      <c r="T337" s="134">
        <f t="shared" si="10"/>
        <v>0</v>
      </c>
      <c r="U337" s="522">
        <f t="shared" si="12"/>
        <v>5</v>
      </c>
    </row>
    <row r="338" spans="1:21" ht="18" customHeight="1">
      <c r="A338" s="1066"/>
      <c r="B338" s="976"/>
      <c r="C338" s="976"/>
      <c r="D338" s="976"/>
      <c r="E338" s="50">
        <v>10</v>
      </c>
      <c r="F338" s="100"/>
      <c r="G338" s="100"/>
      <c r="H338" s="529"/>
      <c r="I338" s="52"/>
      <c r="J338" s="53"/>
      <c r="K338" s="52"/>
      <c r="L338" s="53"/>
      <c r="M338" s="54"/>
      <c r="N338" s="55"/>
      <c r="O338" s="56"/>
      <c r="P338" s="54"/>
      <c r="Q338" s="55"/>
      <c r="R338" s="57"/>
      <c r="S338" s="133"/>
      <c r="T338" s="134">
        <f t="shared" si="10"/>
        <v>0</v>
      </c>
      <c r="U338" s="522">
        <f t="shared" si="12"/>
        <v>5</v>
      </c>
    </row>
    <row r="339" spans="1:21" ht="18" customHeight="1">
      <c r="A339" s="1066"/>
      <c r="B339" s="976"/>
      <c r="C339" s="976"/>
      <c r="D339" s="976"/>
      <c r="E339" s="50">
        <v>11</v>
      </c>
      <c r="F339" s="100"/>
      <c r="G339" s="100"/>
      <c r="H339" s="529"/>
      <c r="I339" s="52"/>
      <c r="J339" s="53"/>
      <c r="K339" s="52"/>
      <c r="L339" s="53"/>
      <c r="M339" s="54"/>
      <c r="N339" s="55"/>
      <c r="O339" s="56"/>
      <c r="P339" s="54"/>
      <c r="Q339" s="55"/>
      <c r="R339" s="57"/>
      <c r="S339" s="133"/>
      <c r="T339" s="134">
        <f t="shared" si="10"/>
        <v>0</v>
      </c>
      <c r="U339" s="522">
        <f t="shared" si="12"/>
        <v>5</v>
      </c>
    </row>
    <row r="340" spans="1:21" ht="18" customHeight="1">
      <c r="A340" s="1066"/>
      <c r="B340" s="976"/>
      <c r="C340" s="976"/>
      <c r="D340" s="976"/>
      <c r="E340" s="50">
        <v>12</v>
      </c>
      <c r="F340" s="100"/>
      <c r="G340" s="100"/>
      <c r="H340" s="529"/>
      <c r="I340" s="52"/>
      <c r="J340" s="53"/>
      <c r="K340" s="52"/>
      <c r="L340" s="53"/>
      <c r="M340" s="54"/>
      <c r="N340" s="55"/>
      <c r="O340" s="56"/>
      <c r="P340" s="54"/>
      <c r="Q340" s="55"/>
      <c r="R340" s="57"/>
      <c r="S340" s="133"/>
      <c r="T340" s="134">
        <f t="shared" si="10"/>
        <v>0</v>
      </c>
      <c r="U340" s="522">
        <f t="shared" si="12"/>
        <v>5</v>
      </c>
    </row>
    <row r="341" spans="1:21" ht="18" customHeight="1">
      <c r="A341" s="1066"/>
      <c r="B341" s="976"/>
      <c r="C341" s="976"/>
      <c r="D341" s="976"/>
      <c r="E341" s="50">
        <v>13</v>
      </c>
      <c r="F341" s="100"/>
      <c r="G341" s="100"/>
      <c r="H341" s="529"/>
      <c r="I341" s="52"/>
      <c r="J341" s="53"/>
      <c r="K341" s="52"/>
      <c r="L341" s="53"/>
      <c r="M341" s="54"/>
      <c r="N341" s="55"/>
      <c r="O341" s="56"/>
      <c r="P341" s="54"/>
      <c r="Q341" s="55"/>
      <c r="R341" s="57"/>
      <c r="S341" s="133"/>
      <c r="T341" s="134">
        <f t="shared" si="10"/>
        <v>0</v>
      </c>
      <c r="U341" s="522">
        <f t="shared" si="12"/>
        <v>5</v>
      </c>
    </row>
    <row r="342" spans="1:21" ht="18" customHeight="1">
      <c r="A342" s="1066"/>
      <c r="B342" s="976"/>
      <c r="C342" s="976"/>
      <c r="D342" s="976"/>
      <c r="E342" s="50">
        <v>14</v>
      </c>
      <c r="F342" s="100"/>
      <c r="G342" s="100"/>
      <c r="H342" s="529"/>
      <c r="I342" s="52"/>
      <c r="J342" s="53"/>
      <c r="K342" s="52"/>
      <c r="L342" s="53"/>
      <c r="M342" s="54"/>
      <c r="N342" s="55"/>
      <c r="O342" s="56"/>
      <c r="P342" s="54"/>
      <c r="Q342" s="55"/>
      <c r="R342" s="57"/>
      <c r="S342" s="133"/>
      <c r="T342" s="134">
        <f t="shared" si="10"/>
        <v>0</v>
      </c>
      <c r="U342" s="522">
        <f t="shared" si="12"/>
        <v>5</v>
      </c>
    </row>
    <row r="343" spans="1:21" ht="18" customHeight="1">
      <c r="A343" s="1066"/>
      <c r="B343" s="976"/>
      <c r="C343" s="976"/>
      <c r="D343" s="976"/>
      <c r="E343" s="50">
        <v>15</v>
      </c>
      <c r="F343" s="100"/>
      <c r="G343" s="100"/>
      <c r="H343" s="529"/>
      <c r="I343" s="52"/>
      <c r="J343" s="53"/>
      <c r="K343" s="52"/>
      <c r="L343" s="53"/>
      <c r="M343" s="54"/>
      <c r="N343" s="55"/>
      <c r="O343" s="56"/>
      <c r="P343" s="54"/>
      <c r="Q343" s="55"/>
      <c r="R343" s="57"/>
      <c r="S343" s="133"/>
      <c r="T343" s="134">
        <f t="shared" si="10"/>
        <v>0</v>
      </c>
      <c r="U343" s="522">
        <f t="shared" si="12"/>
        <v>5</v>
      </c>
    </row>
    <row r="344" spans="1:21" ht="18" customHeight="1">
      <c r="A344" s="1066"/>
      <c r="B344" s="976"/>
      <c r="C344" s="976"/>
      <c r="D344" s="976"/>
      <c r="E344" s="50">
        <v>16</v>
      </c>
      <c r="F344" s="100"/>
      <c r="G344" s="100"/>
      <c r="H344" s="529"/>
      <c r="I344" s="52"/>
      <c r="J344" s="53"/>
      <c r="K344" s="52"/>
      <c r="L344" s="53"/>
      <c r="M344" s="54"/>
      <c r="N344" s="55"/>
      <c r="O344" s="56"/>
      <c r="P344" s="54"/>
      <c r="Q344" s="55"/>
      <c r="R344" s="57"/>
      <c r="S344" s="133"/>
      <c r="T344" s="134">
        <f t="shared" si="10"/>
        <v>0</v>
      </c>
      <c r="U344" s="522">
        <f t="shared" si="12"/>
        <v>5</v>
      </c>
    </row>
    <row r="345" spans="1:21" ht="18" customHeight="1">
      <c r="A345" s="1066"/>
      <c r="B345" s="976"/>
      <c r="C345" s="976"/>
      <c r="D345" s="976"/>
      <c r="E345" s="50">
        <v>17</v>
      </c>
      <c r="F345" s="100"/>
      <c r="G345" s="100"/>
      <c r="H345" s="529"/>
      <c r="I345" s="52"/>
      <c r="J345" s="53"/>
      <c r="K345" s="52"/>
      <c r="L345" s="53"/>
      <c r="M345" s="54"/>
      <c r="N345" s="55"/>
      <c r="O345" s="56"/>
      <c r="P345" s="54"/>
      <c r="Q345" s="55"/>
      <c r="R345" s="57"/>
      <c r="S345" s="133"/>
      <c r="T345" s="134">
        <f t="shared" si="10"/>
        <v>0</v>
      </c>
      <c r="U345" s="522">
        <f t="shared" si="12"/>
        <v>5</v>
      </c>
    </row>
    <row r="346" spans="1:21" ht="18" customHeight="1">
      <c r="A346" s="1066"/>
      <c r="B346" s="976"/>
      <c r="C346" s="976"/>
      <c r="D346" s="976"/>
      <c r="E346" s="50">
        <v>18</v>
      </c>
      <c r="F346" s="100"/>
      <c r="G346" s="100"/>
      <c r="H346" s="529"/>
      <c r="I346" s="52"/>
      <c r="J346" s="53"/>
      <c r="K346" s="52"/>
      <c r="L346" s="53"/>
      <c r="M346" s="54"/>
      <c r="N346" s="55"/>
      <c r="O346" s="56"/>
      <c r="P346" s="54"/>
      <c r="Q346" s="55"/>
      <c r="R346" s="57"/>
      <c r="S346" s="133"/>
      <c r="T346" s="134">
        <f t="shared" si="10"/>
        <v>0</v>
      </c>
      <c r="U346" s="522">
        <f t="shared" si="12"/>
        <v>5</v>
      </c>
    </row>
    <row r="347" spans="1:21" ht="18" customHeight="1">
      <c r="A347" s="1066"/>
      <c r="B347" s="976"/>
      <c r="C347" s="976"/>
      <c r="D347" s="976"/>
      <c r="E347" s="50">
        <v>19</v>
      </c>
      <c r="F347" s="100"/>
      <c r="G347" s="100"/>
      <c r="H347" s="529"/>
      <c r="I347" s="52"/>
      <c r="J347" s="53"/>
      <c r="K347" s="52"/>
      <c r="L347" s="53"/>
      <c r="M347" s="54"/>
      <c r="N347" s="55"/>
      <c r="O347" s="56"/>
      <c r="P347" s="54"/>
      <c r="Q347" s="55"/>
      <c r="R347" s="57"/>
      <c r="S347" s="133"/>
      <c r="T347" s="134">
        <f t="shared" si="10"/>
        <v>0</v>
      </c>
      <c r="U347" s="522">
        <f t="shared" si="12"/>
        <v>5</v>
      </c>
    </row>
    <row r="348" spans="1:21" ht="18" customHeight="1">
      <c r="A348" s="1066"/>
      <c r="B348" s="976"/>
      <c r="C348" s="976"/>
      <c r="D348" s="976"/>
      <c r="E348" s="50">
        <v>20</v>
      </c>
      <c r="F348" s="100"/>
      <c r="G348" s="100"/>
      <c r="H348" s="529"/>
      <c r="I348" s="52"/>
      <c r="J348" s="53"/>
      <c r="K348" s="52"/>
      <c r="L348" s="53"/>
      <c r="M348" s="54"/>
      <c r="N348" s="55"/>
      <c r="O348" s="56"/>
      <c r="P348" s="54"/>
      <c r="Q348" s="55"/>
      <c r="R348" s="57"/>
      <c r="S348" s="133"/>
      <c r="T348" s="134">
        <f t="shared" si="10"/>
        <v>0</v>
      </c>
      <c r="U348" s="522">
        <f t="shared" si="12"/>
        <v>5</v>
      </c>
    </row>
    <row r="349" spans="1:21" ht="18" customHeight="1">
      <c r="A349" s="1066"/>
      <c r="B349" s="976"/>
      <c r="C349" s="976"/>
      <c r="D349" s="976"/>
      <c r="E349" s="50">
        <v>21</v>
      </c>
      <c r="F349" s="100"/>
      <c r="G349" s="100"/>
      <c r="H349" s="529"/>
      <c r="I349" s="52"/>
      <c r="J349" s="53"/>
      <c r="K349" s="52"/>
      <c r="L349" s="53"/>
      <c r="M349" s="54"/>
      <c r="N349" s="55"/>
      <c r="O349" s="56"/>
      <c r="P349" s="54"/>
      <c r="Q349" s="55"/>
      <c r="R349" s="57"/>
      <c r="S349" s="133"/>
      <c r="T349" s="134">
        <f t="shared" si="10"/>
        <v>0</v>
      </c>
      <c r="U349" s="522">
        <f t="shared" si="12"/>
        <v>5</v>
      </c>
    </row>
    <row r="350" spans="1:21" ht="18" customHeight="1">
      <c r="A350" s="1066"/>
      <c r="B350" s="976"/>
      <c r="C350" s="976"/>
      <c r="D350" s="976"/>
      <c r="E350" s="50">
        <v>22</v>
      </c>
      <c r="F350" s="100"/>
      <c r="G350" s="100"/>
      <c r="H350" s="529"/>
      <c r="I350" s="52"/>
      <c r="J350" s="53"/>
      <c r="K350" s="52"/>
      <c r="L350" s="53"/>
      <c r="M350" s="54"/>
      <c r="N350" s="55"/>
      <c r="O350" s="56"/>
      <c r="P350" s="54"/>
      <c r="Q350" s="55"/>
      <c r="R350" s="57"/>
      <c r="S350" s="133"/>
      <c r="T350" s="134">
        <f t="shared" si="10"/>
        <v>0</v>
      </c>
      <c r="U350" s="522">
        <f t="shared" si="12"/>
        <v>5</v>
      </c>
    </row>
    <row r="351" spans="1:21" ht="18" customHeight="1">
      <c r="A351" s="1066"/>
      <c r="B351" s="976"/>
      <c r="C351" s="976"/>
      <c r="D351" s="976"/>
      <c r="E351" s="50">
        <v>23</v>
      </c>
      <c r="F351" s="100"/>
      <c r="G351" s="100"/>
      <c r="H351" s="529"/>
      <c r="I351" s="52"/>
      <c r="J351" s="53"/>
      <c r="K351" s="52"/>
      <c r="L351" s="53"/>
      <c r="M351" s="54"/>
      <c r="N351" s="55"/>
      <c r="O351" s="56"/>
      <c r="P351" s="54"/>
      <c r="Q351" s="55"/>
      <c r="R351" s="57"/>
      <c r="S351" s="133"/>
      <c r="T351" s="134">
        <f t="shared" si="10"/>
        <v>0</v>
      </c>
      <c r="U351" s="522">
        <f t="shared" si="12"/>
        <v>5</v>
      </c>
    </row>
    <row r="352" spans="1:21" ht="18" customHeight="1">
      <c r="A352" s="1066"/>
      <c r="B352" s="976"/>
      <c r="C352" s="976"/>
      <c r="D352" s="976"/>
      <c r="E352" s="50">
        <v>24</v>
      </c>
      <c r="F352" s="100"/>
      <c r="G352" s="100"/>
      <c r="H352" s="529"/>
      <c r="I352" s="52"/>
      <c r="J352" s="53"/>
      <c r="K352" s="52"/>
      <c r="L352" s="53"/>
      <c r="M352" s="54"/>
      <c r="N352" s="55"/>
      <c r="O352" s="56"/>
      <c r="P352" s="54"/>
      <c r="Q352" s="55"/>
      <c r="R352" s="57"/>
      <c r="S352" s="133"/>
      <c r="T352" s="134">
        <f t="shared" si="10"/>
        <v>0</v>
      </c>
      <c r="U352" s="522">
        <f t="shared" si="12"/>
        <v>5</v>
      </c>
    </row>
    <row r="353" spans="1:21" ht="18" customHeight="1">
      <c r="A353" s="1066"/>
      <c r="B353" s="976"/>
      <c r="C353" s="976"/>
      <c r="D353" s="976"/>
      <c r="E353" s="50">
        <v>25</v>
      </c>
      <c r="F353" s="100"/>
      <c r="G353" s="100"/>
      <c r="H353" s="529"/>
      <c r="I353" s="52"/>
      <c r="J353" s="53"/>
      <c r="K353" s="52"/>
      <c r="L353" s="53"/>
      <c r="M353" s="54"/>
      <c r="N353" s="55"/>
      <c r="O353" s="56"/>
      <c r="P353" s="54"/>
      <c r="Q353" s="55"/>
      <c r="R353" s="57"/>
      <c r="S353" s="133"/>
      <c r="T353" s="134">
        <f t="shared" si="10"/>
        <v>0</v>
      </c>
      <c r="U353" s="522">
        <f t="shared" si="12"/>
        <v>5</v>
      </c>
    </row>
    <row r="354" spans="1:21" ht="18" customHeight="1">
      <c r="A354" s="1066"/>
      <c r="B354" s="976"/>
      <c r="C354" s="976"/>
      <c r="D354" s="976"/>
      <c r="E354" s="50">
        <v>26</v>
      </c>
      <c r="F354" s="100"/>
      <c r="G354" s="100"/>
      <c r="H354" s="529"/>
      <c r="I354" s="52"/>
      <c r="J354" s="53"/>
      <c r="K354" s="52"/>
      <c r="L354" s="53"/>
      <c r="M354" s="54"/>
      <c r="N354" s="55"/>
      <c r="O354" s="56"/>
      <c r="P354" s="54"/>
      <c r="Q354" s="55"/>
      <c r="R354" s="57"/>
      <c r="S354" s="133"/>
      <c r="T354" s="134">
        <f t="shared" si="10"/>
        <v>0</v>
      </c>
      <c r="U354" s="522">
        <f t="shared" si="12"/>
        <v>5</v>
      </c>
    </row>
    <row r="355" spans="1:21" ht="18" customHeight="1">
      <c r="A355" s="1066"/>
      <c r="B355" s="976"/>
      <c r="C355" s="976"/>
      <c r="D355" s="976"/>
      <c r="E355" s="50">
        <v>27</v>
      </c>
      <c r="F355" s="100"/>
      <c r="G355" s="100"/>
      <c r="H355" s="529"/>
      <c r="I355" s="52"/>
      <c r="J355" s="53"/>
      <c r="K355" s="55"/>
      <c r="L355" s="56"/>
      <c r="M355" s="54"/>
      <c r="N355" s="55"/>
      <c r="O355" s="56"/>
      <c r="P355" s="54"/>
      <c r="Q355" s="55"/>
      <c r="R355" s="57"/>
      <c r="S355" s="133"/>
      <c r="T355" s="134">
        <f t="shared" si="10"/>
        <v>0</v>
      </c>
      <c r="U355" s="522">
        <f t="shared" si="12"/>
        <v>5</v>
      </c>
    </row>
    <row r="356" spans="1:21" ht="18" customHeight="1">
      <c r="A356" s="1066"/>
      <c r="B356" s="976"/>
      <c r="C356" s="976"/>
      <c r="D356" s="976"/>
      <c r="E356" s="50">
        <v>28</v>
      </c>
      <c r="F356" s="100"/>
      <c r="G356" s="100"/>
      <c r="H356" s="529"/>
      <c r="I356" s="52"/>
      <c r="J356" s="53"/>
      <c r="K356" s="55"/>
      <c r="L356" s="56"/>
      <c r="M356" s="54"/>
      <c r="N356" s="55"/>
      <c r="O356" s="56"/>
      <c r="P356" s="54"/>
      <c r="Q356" s="55"/>
      <c r="R356" s="57"/>
      <c r="S356" s="133"/>
      <c r="T356" s="134">
        <f t="shared" si="10"/>
        <v>0</v>
      </c>
      <c r="U356" s="522">
        <f t="shared" si="12"/>
        <v>5</v>
      </c>
    </row>
    <row r="357" spans="1:21" ht="18" customHeight="1">
      <c r="A357" s="1066"/>
      <c r="B357" s="976"/>
      <c r="C357" s="976"/>
      <c r="D357" s="976"/>
      <c r="E357" s="50">
        <v>29</v>
      </c>
      <c r="F357" s="100"/>
      <c r="G357" s="100"/>
      <c r="H357" s="529"/>
      <c r="I357" s="52"/>
      <c r="J357" s="53"/>
      <c r="K357" s="55"/>
      <c r="L357" s="56"/>
      <c r="M357" s="54"/>
      <c r="N357" s="55"/>
      <c r="O357" s="56"/>
      <c r="P357" s="54"/>
      <c r="Q357" s="55"/>
      <c r="R357" s="57"/>
      <c r="S357" s="133"/>
      <c r="T357" s="134">
        <f t="shared" si="10"/>
        <v>0</v>
      </c>
      <c r="U357" s="522">
        <f t="shared" si="12"/>
        <v>5</v>
      </c>
    </row>
    <row r="358" spans="1:21" ht="18" customHeight="1">
      <c r="A358" s="1066"/>
      <c r="B358" s="976"/>
      <c r="C358" s="976"/>
      <c r="D358" s="976"/>
      <c r="E358" s="50">
        <v>30</v>
      </c>
      <c r="F358" s="100"/>
      <c r="G358" s="100"/>
      <c r="H358" s="529"/>
      <c r="I358" s="52"/>
      <c r="J358" s="53"/>
      <c r="K358" s="55"/>
      <c r="L358" s="56"/>
      <c r="M358" s="54"/>
      <c r="N358" s="55"/>
      <c r="O358" s="56"/>
      <c r="P358" s="54"/>
      <c r="Q358" s="55"/>
      <c r="R358" s="57"/>
      <c r="S358" s="133"/>
      <c r="T358" s="134">
        <f t="shared" si="10"/>
        <v>0</v>
      </c>
      <c r="U358" s="522">
        <f t="shared" si="12"/>
        <v>5</v>
      </c>
    </row>
    <row r="359" spans="1:21" ht="18" hidden="1" customHeight="1" outlineLevel="1">
      <c r="A359" s="1066"/>
      <c r="B359" s="976"/>
      <c r="C359" s="976"/>
      <c r="D359" s="976"/>
      <c r="E359" s="50">
        <v>31</v>
      </c>
      <c r="F359" s="100"/>
      <c r="G359" s="100"/>
      <c r="H359" s="529"/>
      <c r="I359" s="52"/>
      <c r="J359" s="53"/>
      <c r="K359" s="52"/>
      <c r="L359" s="53"/>
      <c r="M359" s="54"/>
      <c r="N359" s="52"/>
      <c r="O359" s="56"/>
      <c r="P359" s="76"/>
      <c r="Q359" s="55"/>
      <c r="R359" s="57"/>
      <c r="S359" s="133"/>
      <c r="T359" s="134">
        <f t="shared" si="10"/>
        <v>0</v>
      </c>
      <c r="U359" s="522">
        <f t="shared" si="12"/>
        <v>5</v>
      </c>
    </row>
    <row r="360" spans="1:21" ht="18" hidden="1" customHeight="1" outlineLevel="1">
      <c r="A360" s="1066"/>
      <c r="B360" s="976"/>
      <c r="C360" s="976"/>
      <c r="D360" s="976"/>
      <c r="E360" s="50">
        <v>32</v>
      </c>
      <c r="F360" s="100"/>
      <c r="G360" s="100"/>
      <c r="H360" s="529"/>
      <c r="I360" s="52"/>
      <c r="J360" s="53"/>
      <c r="K360" s="52"/>
      <c r="L360" s="53"/>
      <c r="M360" s="54"/>
      <c r="N360" s="52"/>
      <c r="O360" s="56"/>
      <c r="P360" s="76"/>
      <c r="Q360" s="55"/>
      <c r="R360" s="57"/>
      <c r="S360" s="133"/>
      <c r="T360" s="134">
        <f t="shared" si="10"/>
        <v>0</v>
      </c>
      <c r="U360" s="522">
        <f t="shared" si="12"/>
        <v>5</v>
      </c>
    </row>
    <row r="361" spans="1:21" ht="18" hidden="1" customHeight="1" outlineLevel="1">
      <c r="A361" s="1066"/>
      <c r="B361" s="976"/>
      <c r="C361" s="976"/>
      <c r="D361" s="976"/>
      <c r="E361" s="50">
        <v>33</v>
      </c>
      <c r="F361" s="100"/>
      <c r="G361" s="100"/>
      <c r="H361" s="529"/>
      <c r="I361" s="52"/>
      <c r="J361" s="53"/>
      <c r="K361" s="52"/>
      <c r="L361" s="53"/>
      <c r="M361" s="54"/>
      <c r="N361" s="52"/>
      <c r="O361" s="56"/>
      <c r="P361" s="76"/>
      <c r="Q361" s="55"/>
      <c r="R361" s="57"/>
      <c r="S361" s="133"/>
      <c r="T361" s="134">
        <f t="shared" si="10"/>
        <v>0</v>
      </c>
      <c r="U361" s="522">
        <f t="shared" si="12"/>
        <v>5</v>
      </c>
    </row>
    <row r="362" spans="1:21" ht="18" hidden="1" customHeight="1" outlineLevel="1">
      <c r="A362" s="1066"/>
      <c r="B362" s="976"/>
      <c r="C362" s="976"/>
      <c r="D362" s="976"/>
      <c r="E362" s="50">
        <v>34</v>
      </c>
      <c r="F362" s="100"/>
      <c r="G362" s="100"/>
      <c r="H362" s="529"/>
      <c r="I362" s="52"/>
      <c r="J362" s="53"/>
      <c r="K362" s="52"/>
      <c r="L362" s="53"/>
      <c r="M362" s="54"/>
      <c r="N362" s="55"/>
      <c r="O362" s="56"/>
      <c r="P362" s="54"/>
      <c r="Q362" s="55"/>
      <c r="R362" s="57"/>
      <c r="S362" s="133"/>
      <c r="T362" s="134">
        <f t="shared" si="10"/>
        <v>0</v>
      </c>
      <c r="U362" s="522">
        <f t="shared" si="12"/>
        <v>5</v>
      </c>
    </row>
    <row r="363" spans="1:21" ht="18" hidden="1" customHeight="1" outlineLevel="1">
      <c r="A363" s="1066"/>
      <c r="B363" s="976"/>
      <c r="C363" s="976"/>
      <c r="D363" s="976"/>
      <c r="E363" s="50">
        <v>35</v>
      </c>
      <c r="F363" s="100"/>
      <c r="G363" s="100"/>
      <c r="H363" s="529"/>
      <c r="I363" s="52"/>
      <c r="J363" s="53"/>
      <c r="K363" s="52"/>
      <c r="L363" s="53"/>
      <c r="M363" s="54"/>
      <c r="N363" s="55"/>
      <c r="O363" s="56"/>
      <c r="P363" s="54"/>
      <c r="Q363" s="55"/>
      <c r="R363" s="57"/>
      <c r="S363" s="133"/>
      <c r="T363" s="134">
        <f t="shared" si="10"/>
        <v>0</v>
      </c>
      <c r="U363" s="522">
        <f t="shared" si="12"/>
        <v>5</v>
      </c>
    </row>
    <row r="364" spans="1:21" ht="18" hidden="1" customHeight="1" outlineLevel="1">
      <c r="A364" s="1066"/>
      <c r="B364" s="976"/>
      <c r="C364" s="976"/>
      <c r="D364" s="976"/>
      <c r="E364" s="50">
        <v>36</v>
      </c>
      <c r="F364" s="100"/>
      <c r="G364" s="100"/>
      <c r="H364" s="529"/>
      <c r="I364" s="52"/>
      <c r="J364" s="53"/>
      <c r="K364" s="52"/>
      <c r="L364" s="53"/>
      <c r="M364" s="54"/>
      <c r="N364" s="55"/>
      <c r="O364" s="56"/>
      <c r="P364" s="54"/>
      <c r="Q364" s="55"/>
      <c r="R364" s="57"/>
      <c r="S364" s="133"/>
      <c r="T364" s="134">
        <f t="shared" ref="T364:T427" si="13">IF(J364="",0,INT(SUM(PRODUCT(J364,L364,O364),R364)))</f>
        <v>0</v>
      </c>
      <c r="U364" s="522">
        <f t="shared" si="12"/>
        <v>5</v>
      </c>
    </row>
    <row r="365" spans="1:21" ht="18" hidden="1" customHeight="1" outlineLevel="1">
      <c r="A365" s="1066"/>
      <c r="B365" s="976"/>
      <c r="C365" s="976"/>
      <c r="D365" s="976"/>
      <c r="E365" s="50">
        <v>37</v>
      </c>
      <c r="F365" s="100"/>
      <c r="G365" s="100"/>
      <c r="H365" s="529"/>
      <c r="I365" s="52"/>
      <c r="J365" s="53"/>
      <c r="K365" s="52"/>
      <c r="L365" s="53"/>
      <c r="M365" s="54"/>
      <c r="N365" s="55"/>
      <c r="O365" s="56"/>
      <c r="P365" s="54"/>
      <c r="Q365" s="55"/>
      <c r="R365" s="57"/>
      <c r="S365" s="133"/>
      <c r="T365" s="134">
        <f t="shared" si="13"/>
        <v>0</v>
      </c>
      <c r="U365" s="522">
        <f t="shared" si="12"/>
        <v>5</v>
      </c>
    </row>
    <row r="366" spans="1:21" ht="18" hidden="1" customHeight="1" outlineLevel="1">
      <c r="A366" s="1066"/>
      <c r="B366" s="976"/>
      <c r="C366" s="976"/>
      <c r="D366" s="976"/>
      <c r="E366" s="50">
        <v>38</v>
      </c>
      <c r="F366" s="100"/>
      <c r="G366" s="100"/>
      <c r="H366" s="529"/>
      <c r="I366" s="52"/>
      <c r="J366" s="53"/>
      <c r="K366" s="52"/>
      <c r="L366" s="53"/>
      <c r="M366" s="54"/>
      <c r="N366" s="55"/>
      <c r="O366" s="56"/>
      <c r="P366" s="54"/>
      <c r="Q366" s="55"/>
      <c r="R366" s="57"/>
      <c r="S366" s="133"/>
      <c r="T366" s="134">
        <f t="shared" si="13"/>
        <v>0</v>
      </c>
      <c r="U366" s="522">
        <f t="shared" si="12"/>
        <v>5</v>
      </c>
    </row>
    <row r="367" spans="1:21" ht="18" hidden="1" customHeight="1" outlineLevel="1">
      <c r="A367" s="1066"/>
      <c r="B367" s="976"/>
      <c r="C367" s="976"/>
      <c r="D367" s="976"/>
      <c r="E367" s="50">
        <v>39</v>
      </c>
      <c r="F367" s="100"/>
      <c r="G367" s="100"/>
      <c r="H367" s="529"/>
      <c r="I367" s="52"/>
      <c r="J367" s="53"/>
      <c r="K367" s="52"/>
      <c r="L367" s="53"/>
      <c r="M367" s="54"/>
      <c r="N367" s="55"/>
      <c r="O367" s="56"/>
      <c r="P367" s="54"/>
      <c r="Q367" s="55"/>
      <c r="R367" s="57"/>
      <c r="S367" s="133"/>
      <c r="T367" s="134">
        <f t="shared" si="13"/>
        <v>0</v>
      </c>
      <c r="U367" s="522">
        <f t="shared" si="12"/>
        <v>5</v>
      </c>
    </row>
    <row r="368" spans="1:21" ht="18" hidden="1" customHeight="1" outlineLevel="1">
      <c r="A368" s="1066"/>
      <c r="B368" s="976"/>
      <c r="C368" s="976"/>
      <c r="D368" s="976"/>
      <c r="E368" s="50">
        <v>40</v>
      </c>
      <c r="F368" s="100"/>
      <c r="G368" s="100"/>
      <c r="H368" s="529"/>
      <c r="I368" s="52"/>
      <c r="J368" s="53"/>
      <c r="K368" s="52"/>
      <c r="L368" s="53"/>
      <c r="M368" s="54"/>
      <c r="N368" s="55"/>
      <c r="O368" s="56"/>
      <c r="P368" s="54"/>
      <c r="Q368" s="55"/>
      <c r="R368" s="57"/>
      <c r="S368" s="133"/>
      <c r="T368" s="134">
        <f t="shared" si="13"/>
        <v>0</v>
      </c>
      <c r="U368" s="522">
        <f t="shared" si="12"/>
        <v>5</v>
      </c>
    </row>
    <row r="369" spans="1:21" ht="18" hidden="1" customHeight="1" outlineLevel="1">
      <c r="A369" s="1066"/>
      <c r="B369" s="976"/>
      <c r="C369" s="976"/>
      <c r="D369" s="976"/>
      <c r="E369" s="50">
        <v>41</v>
      </c>
      <c r="F369" s="100"/>
      <c r="G369" s="100"/>
      <c r="H369" s="529"/>
      <c r="I369" s="52"/>
      <c r="J369" s="53"/>
      <c r="K369" s="52"/>
      <c r="L369" s="53"/>
      <c r="M369" s="54"/>
      <c r="N369" s="55"/>
      <c r="O369" s="56"/>
      <c r="P369" s="54"/>
      <c r="Q369" s="55"/>
      <c r="R369" s="57"/>
      <c r="S369" s="133"/>
      <c r="T369" s="134">
        <f t="shared" si="13"/>
        <v>0</v>
      </c>
      <c r="U369" s="522">
        <f t="shared" si="12"/>
        <v>5</v>
      </c>
    </row>
    <row r="370" spans="1:21" ht="18" hidden="1" customHeight="1" outlineLevel="1">
      <c r="A370" s="1066"/>
      <c r="B370" s="976"/>
      <c r="C370" s="976"/>
      <c r="D370" s="976"/>
      <c r="E370" s="50">
        <v>42</v>
      </c>
      <c r="F370" s="100"/>
      <c r="G370" s="100"/>
      <c r="H370" s="529"/>
      <c r="I370" s="52"/>
      <c r="J370" s="53"/>
      <c r="K370" s="52"/>
      <c r="L370" s="53"/>
      <c r="M370" s="54"/>
      <c r="N370" s="55"/>
      <c r="O370" s="56"/>
      <c r="P370" s="54"/>
      <c r="Q370" s="55"/>
      <c r="R370" s="57"/>
      <c r="S370" s="133"/>
      <c r="T370" s="134">
        <f t="shared" si="13"/>
        <v>0</v>
      </c>
      <c r="U370" s="522">
        <f t="shared" si="12"/>
        <v>5</v>
      </c>
    </row>
    <row r="371" spans="1:21" ht="18" hidden="1" customHeight="1" outlineLevel="1">
      <c r="A371" s="1066"/>
      <c r="B371" s="976"/>
      <c r="C371" s="976"/>
      <c r="D371" s="976"/>
      <c r="E371" s="50">
        <v>43</v>
      </c>
      <c r="F371" s="100"/>
      <c r="G371" s="100"/>
      <c r="H371" s="529"/>
      <c r="I371" s="52"/>
      <c r="J371" s="53"/>
      <c r="K371" s="52"/>
      <c r="L371" s="53"/>
      <c r="M371" s="54"/>
      <c r="N371" s="52"/>
      <c r="O371" s="56"/>
      <c r="P371" s="76"/>
      <c r="Q371" s="55"/>
      <c r="R371" s="57"/>
      <c r="S371" s="133"/>
      <c r="T371" s="134">
        <f t="shared" si="13"/>
        <v>0</v>
      </c>
      <c r="U371" s="522">
        <f t="shared" si="12"/>
        <v>5</v>
      </c>
    </row>
    <row r="372" spans="1:21" ht="18" hidden="1" customHeight="1" outlineLevel="1">
      <c r="A372" s="1066"/>
      <c r="B372" s="976"/>
      <c r="C372" s="976"/>
      <c r="D372" s="976"/>
      <c r="E372" s="50">
        <v>44</v>
      </c>
      <c r="F372" s="100"/>
      <c r="G372" s="100"/>
      <c r="H372" s="529"/>
      <c r="I372" s="52"/>
      <c r="J372" s="53"/>
      <c r="K372" s="52"/>
      <c r="L372" s="53"/>
      <c r="M372" s="54"/>
      <c r="N372" s="55"/>
      <c r="O372" s="56"/>
      <c r="P372" s="54"/>
      <c r="Q372" s="55"/>
      <c r="R372" s="57"/>
      <c r="S372" s="133"/>
      <c r="T372" s="134">
        <f t="shared" si="13"/>
        <v>0</v>
      </c>
      <c r="U372" s="522">
        <f t="shared" si="12"/>
        <v>5</v>
      </c>
    </row>
    <row r="373" spans="1:21" ht="18" hidden="1" customHeight="1" outlineLevel="1">
      <c r="A373" s="1066"/>
      <c r="B373" s="976"/>
      <c r="C373" s="976"/>
      <c r="D373" s="976"/>
      <c r="E373" s="50">
        <v>45</v>
      </c>
      <c r="F373" s="100"/>
      <c r="G373" s="100"/>
      <c r="H373" s="529"/>
      <c r="I373" s="52"/>
      <c r="J373" s="53"/>
      <c r="K373" s="52"/>
      <c r="L373" s="53"/>
      <c r="M373" s="54"/>
      <c r="N373" s="55"/>
      <c r="O373" s="56"/>
      <c r="P373" s="54"/>
      <c r="Q373" s="55"/>
      <c r="R373" s="57"/>
      <c r="S373" s="133"/>
      <c r="T373" s="134">
        <f t="shared" si="13"/>
        <v>0</v>
      </c>
      <c r="U373" s="522">
        <f t="shared" si="12"/>
        <v>5</v>
      </c>
    </row>
    <row r="374" spans="1:21" ht="18" hidden="1" customHeight="1" outlineLevel="1">
      <c r="A374" s="1066"/>
      <c r="B374" s="976"/>
      <c r="C374" s="976"/>
      <c r="D374" s="976"/>
      <c r="E374" s="50">
        <v>46</v>
      </c>
      <c r="F374" s="100"/>
      <c r="G374" s="100"/>
      <c r="H374" s="529"/>
      <c r="I374" s="52"/>
      <c r="J374" s="53"/>
      <c r="K374" s="52"/>
      <c r="L374" s="53"/>
      <c r="M374" s="54"/>
      <c r="N374" s="55"/>
      <c r="O374" s="56"/>
      <c r="P374" s="54"/>
      <c r="Q374" s="55"/>
      <c r="R374" s="57"/>
      <c r="S374" s="133"/>
      <c r="T374" s="134">
        <f t="shared" si="13"/>
        <v>0</v>
      </c>
      <c r="U374" s="522">
        <f t="shared" si="12"/>
        <v>5</v>
      </c>
    </row>
    <row r="375" spans="1:21" ht="18" hidden="1" customHeight="1" outlineLevel="1">
      <c r="A375" s="1066"/>
      <c r="B375" s="976"/>
      <c r="C375" s="976"/>
      <c r="D375" s="976"/>
      <c r="E375" s="50">
        <v>47</v>
      </c>
      <c r="F375" s="100"/>
      <c r="G375" s="100"/>
      <c r="H375" s="529"/>
      <c r="I375" s="52"/>
      <c r="J375" s="53"/>
      <c r="K375" s="52"/>
      <c r="L375" s="53"/>
      <c r="M375" s="54"/>
      <c r="N375" s="55"/>
      <c r="O375" s="56"/>
      <c r="P375" s="54"/>
      <c r="Q375" s="55"/>
      <c r="R375" s="57"/>
      <c r="S375" s="133"/>
      <c r="T375" s="134">
        <f t="shared" si="13"/>
        <v>0</v>
      </c>
      <c r="U375" s="522">
        <f t="shared" si="12"/>
        <v>5</v>
      </c>
    </row>
    <row r="376" spans="1:21" ht="18" hidden="1" customHeight="1" outlineLevel="1">
      <c r="A376" s="1066"/>
      <c r="B376" s="976"/>
      <c r="C376" s="976"/>
      <c r="D376" s="976"/>
      <c r="E376" s="50">
        <v>48</v>
      </c>
      <c r="F376" s="100"/>
      <c r="G376" s="100"/>
      <c r="H376" s="529"/>
      <c r="I376" s="52"/>
      <c r="J376" s="53"/>
      <c r="K376" s="52"/>
      <c r="L376" s="53"/>
      <c r="M376" s="54"/>
      <c r="N376" s="55"/>
      <c r="O376" s="56"/>
      <c r="P376" s="54"/>
      <c r="Q376" s="55"/>
      <c r="R376" s="57"/>
      <c r="S376" s="133"/>
      <c r="T376" s="134">
        <f t="shared" si="13"/>
        <v>0</v>
      </c>
      <c r="U376" s="522">
        <f t="shared" si="12"/>
        <v>5</v>
      </c>
    </row>
    <row r="377" spans="1:21" ht="18" hidden="1" customHeight="1" outlineLevel="1">
      <c r="A377" s="1066"/>
      <c r="B377" s="976"/>
      <c r="C377" s="976"/>
      <c r="D377" s="976"/>
      <c r="E377" s="50">
        <v>49</v>
      </c>
      <c r="F377" s="100"/>
      <c r="G377" s="100"/>
      <c r="H377" s="529"/>
      <c r="I377" s="52"/>
      <c r="J377" s="53"/>
      <c r="K377" s="52"/>
      <c r="L377" s="53"/>
      <c r="M377" s="54"/>
      <c r="N377" s="55"/>
      <c r="O377" s="56"/>
      <c r="P377" s="54"/>
      <c r="Q377" s="55"/>
      <c r="R377" s="57"/>
      <c r="S377" s="133"/>
      <c r="T377" s="134">
        <f t="shared" si="13"/>
        <v>0</v>
      </c>
      <c r="U377" s="522">
        <f t="shared" si="12"/>
        <v>5</v>
      </c>
    </row>
    <row r="378" spans="1:21" ht="18" hidden="1" customHeight="1" outlineLevel="1">
      <c r="A378" s="1066"/>
      <c r="B378" s="976"/>
      <c r="C378" s="976"/>
      <c r="D378" s="976"/>
      <c r="E378" s="50">
        <v>50</v>
      </c>
      <c r="F378" s="100"/>
      <c r="G378" s="100"/>
      <c r="H378" s="529"/>
      <c r="I378" s="52"/>
      <c r="J378" s="53"/>
      <c r="K378" s="52"/>
      <c r="L378" s="53"/>
      <c r="M378" s="54"/>
      <c r="N378" s="55"/>
      <c r="O378" s="56"/>
      <c r="P378" s="54"/>
      <c r="Q378" s="55"/>
      <c r="R378" s="57"/>
      <c r="S378" s="133"/>
      <c r="T378" s="134">
        <f t="shared" si="13"/>
        <v>0</v>
      </c>
      <c r="U378" s="522">
        <f t="shared" si="12"/>
        <v>5</v>
      </c>
    </row>
    <row r="379" spans="1:21" ht="18" hidden="1" customHeight="1" outlineLevel="1">
      <c r="A379" s="1066"/>
      <c r="B379" s="976"/>
      <c r="C379" s="976"/>
      <c r="D379" s="976"/>
      <c r="E379" s="50">
        <v>51</v>
      </c>
      <c r="F379" s="100"/>
      <c r="G379" s="100"/>
      <c r="H379" s="529"/>
      <c r="I379" s="52"/>
      <c r="J379" s="53"/>
      <c r="K379" s="52"/>
      <c r="L379" s="53"/>
      <c r="M379" s="54"/>
      <c r="N379" s="55"/>
      <c r="O379" s="56"/>
      <c r="P379" s="54"/>
      <c r="Q379" s="55"/>
      <c r="R379" s="57"/>
      <c r="S379" s="133"/>
      <c r="T379" s="134">
        <f t="shared" si="13"/>
        <v>0</v>
      </c>
      <c r="U379" s="522">
        <f t="shared" si="12"/>
        <v>5</v>
      </c>
    </row>
    <row r="380" spans="1:21" ht="18" hidden="1" customHeight="1" outlineLevel="1">
      <c r="A380" s="1066"/>
      <c r="B380" s="976"/>
      <c r="C380" s="976"/>
      <c r="D380" s="976"/>
      <c r="E380" s="50">
        <v>52</v>
      </c>
      <c r="F380" s="100"/>
      <c r="G380" s="100"/>
      <c r="H380" s="529"/>
      <c r="I380" s="52"/>
      <c r="J380" s="53"/>
      <c r="K380" s="52"/>
      <c r="L380" s="53"/>
      <c r="M380" s="54"/>
      <c r="N380" s="55"/>
      <c r="O380" s="56"/>
      <c r="P380" s="54"/>
      <c r="Q380" s="55"/>
      <c r="R380" s="57"/>
      <c r="S380" s="133"/>
      <c r="T380" s="134">
        <f t="shared" si="13"/>
        <v>0</v>
      </c>
      <c r="U380" s="522">
        <f t="shared" si="12"/>
        <v>5</v>
      </c>
    </row>
    <row r="381" spans="1:21" ht="18" hidden="1" customHeight="1" outlineLevel="1">
      <c r="A381" s="1066"/>
      <c r="B381" s="976"/>
      <c r="C381" s="976"/>
      <c r="D381" s="976"/>
      <c r="E381" s="50">
        <v>53</v>
      </c>
      <c r="F381" s="100"/>
      <c r="G381" s="100"/>
      <c r="H381" s="529"/>
      <c r="I381" s="52"/>
      <c r="J381" s="53"/>
      <c r="K381" s="52"/>
      <c r="L381" s="53"/>
      <c r="M381" s="54"/>
      <c r="N381" s="55"/>
      <c r="O381" s="56"/>
      <c r="P381" s="54"/>
      <c r="Q381" s="55"/>
      <c r="R381" s="57"/>
      <c r="S381" s="133"/>
      <c r="T381" s="134">
        <f t="shared" si="13"/>
        <v>0</v>
      </c>
      <c r="U381" s="522">
        <f t="shared" si="12"/>
        <v>5</v>
      </c>
    </row>
    <row r="382" spans="1:21" ht="18" hidden="1" customHeight="1" outlineLevel="1">
      <c r="A382" s="1066"/>
      <c r="B382" s="976"/>
      <c r="C382" s="976"/>
      <c r="D382" s="976"/>
      <c r="E382" s="50">
        <v>54</v>
      </c>
      <c r="F382" s="100"/>
      <c r="G382" s="100"/>
      <c r="H382" s="529"/>
      <c r="I382" s="52"/>
      <c r="J382" s="53"/>
      <c r="K382" s="52"/>
      <c r="L382" s="53"/>
      <c r="M382" s="54"/>
      <c r="N382" s="55"/>
      <c r="O382" s="56"/>
      <c r="P382" s="54"/>
      <c r="Q382" s="55"/>
      <c r="R382" s="57"/>
      <c r="S382" s="133"/>
      <c r="T382" s="134">
        <f t="shared" si="13"/>
        <v>0</v>
      </c>
      <c r="U382" s="522">
        <f t="shared" si="12"/>
        <v>5</v>
      </c>
    </row>
    <row r="383" spans="1:21" ht="18" hidden="1" customHeight="1" outlineLevel="1">
      <c r="A383" s="1066"/>
      <c r="B383" s="976"/>
      <c r="C383" s="976"/>
      <c r="D383" s="976"/>
      <c r="E383" s="50">
        <v>55</v>
      </c>
      <c r="F383" s="100"/>
      <c r="G383" s="100"/>
      <c r="H383" s="529"/>
      <c r="I383" s="52"/>
      <c r="J383" s="53"/>
      <c r="K383" s="52"/>
      <c r="L383" s="53"/>
      <c r="M383" s="54"/>
      <c r="N383" s="55"/>
      <c r="O383" s="56"/>
      <c r="P383" s="54"/>
      <c r="Q383" s="55"/>
      <c r="R383" s="57"/>
      <c r="S383" s="133"/>
      <c r="T383" s="134">
        <f t="shared" si="13"/>
        <v>0</v>
      </c>
      <c r="U383" s="522">
        <f t="shared" si="12"/>
        <v>5</v>
      </c>
    </row>
    <row r="384" spans="1:21" ht="18" hidden="1" customHeight="1" outlineLevel="1">
      <c r="A384" s="1066"/>
      <c r="B384" s="976"/>
      <c r="C384" s="976"/>
      <c r="D384" s="976"/>
      <c r="E384" s="50">
        <v>56</v>
      </c>
      <c r="F384" s="100"/>
      <c r="G384" s="100"/>
      <c r="H384" s="529"/>
      <c r="I384" s="52"/>
      <c r="J384" s="53"/>
      <c r="K384" s="52"/>
      <c r="L384" s="53"/>
      <c r="M384" s="54"/>
      <c r="N384" s="55"/>
      <c r="O384" s="56"/>
      <c r="P384" s="54"/>
      <c r="Q384" s="55"/>
      <c r="R384" s="57"/>
      <c r="S384" s="133"/>
      <c r="T384" s="134">
        <f t="shared" si="13"/>
        <v>0</v>
      </c>
      <c r="U384" s="522">
        <f t="shared" si="12"/>
        <v>5</v>
      </c>
    </row>
    <row r="385" spans="1:21" ht="18" hidden="1" customHeight="1" outlineLevel="1">
      <c r="A385" s="1066"/>
      <c r="B385" s="976"/>
      <c r="C385" s="976"/>
      <c r="D385" s="976"/>
      <c r="E385" s="50">
        <v>57</v>
      </c>
      <c r="F385" s="100"/>
      <c r="G385" s="100"/>
      <c r="H385" s="529"/>
      <c r="I385" s="52"/>
      <c r="J385" s="53"/>
      <c r="K385" s="52"/>
      <c r="L385" s="53"/>
      <c r="M385" s="54"/>
      <c r="N385" s="55"/>
      <c r="O385" s="56"/>
      <c r="P385" s="54"/>
      <c r="Q385" s="55"/>
      <c r="R385" s="57"/>
      <c r="S385" s="133"/>
      <c r="T385" s="134">
        <f t="shared" si="13"/>
        <v>0</v>
      </c>
      <c r="U385" s="522">
        <f t="shared" si="12"/>
        <v>5</v>
      </c>
    </row>
    <row r="386" spans="1:21" ht="18" hidden="1" customHeight="1" outlineLevel="1">
      <c r="A386" s="1066"/>
      <c r="B386" s="976"/>
      <c r="C386" s="976"/>
      <c r="D386" s="976"/>
      <c r="E386" s="50">
        <v>58</v>
      </c>
      <c r="F386" s="100"/>
      <c r="G386" s="100"/>
      <c r="H386" s="529"/>
      <c r="I386" s="52"/>
      <c r="J386" s="53"/>
      <c r="K386" s="52"/>
      <c r="L386" s="53"/>
      <c r="M386" s="54"/>
      <c r="N386" s="55"/>
      <c r="O386" s="56"/>
      <c r="P386" s="54"/>
      <c r="Q386" s="55"/>
      <c r="R386" s="57"/>
      <c r="S386" s="133"/>
      <c r="T386" s="134">
        <f t="shared" si="13"/>
        <v>0</v>
      </c>
      <c r="U386" s="522">
        <f t="shared" si="12"/>
        <v>5</v>
      </c>
    </row>
    <row r="387" spans="1:21" ht="18" hidden="1" customHeight="1" outlineLevel="1">
      <c r="A387" s="1066"/>
      <c r="B387" s="976"/>
      <c r="C387" s="976"/>
      <c r="D387" s="976"/>
      <c r="E387" s="50">
        <v>59</v>
      </c>
      <c r="F387" s="100"/>
      <c r="G387" s="100"/>
      <c r="H387" s="529"/>
      <c r="I387" s="52"/>
      <c r="J387" s="53"/>
      <c r="K387" s="52"/>
      <c r="L387" s="53"/>
      <c r="M387" s="54"/>
      <c r="N387" s="55"/>
      <c r="O387" s="56"/>
      <c r="P387" s="54"/>
      <c r="Q387" s="55"/>
      <c r="R387" s="57"/>
      <c r="S387" s="133"/>
      <c r="T387" s="134">
        <f t="shared" si="13"/>
        <v>0</v>
      </c>
      <c r="U387" s="522">
        <f t="shared" si="12"/>
        <v>5</v>
      </c>
    </row>
    <row r="388" spans="1:21" ht="18" hidden="1" customHeight="1" outlineLevel="1">
      <c r="A388" s="1066"/>
      <c r="B388" s="976"/>
      <c r="C388" s="976"/>
      <c r="D388" s="976"/>
      <c r="E388" s="50">
        <v>60</v>
      </c>
      <c r="F388" s="100"/>
      <c r="G388" s="100"/>
      <c r="H388" s="529"/>
      <c r="I388" s="52"/>
      <c r="J388" s="53"/>
      <c r="K388" s="52"/>
      <c r="L388" s="53"/>
      <c r="M388" s="54"/>
      <c r="N388" s="55"/>
      <c r="O388" s="56"/>
      <c r="P388" s="54"/>
      <c r="Q388" s="55"/>
      <c r="R388" s="57"/>
      <c r="S388" s="133"/>
      <c r="T388" s="134">
        <f t="shared" si="13"/>
        <v>0</v>
      </c>
      <c r="U388" s="522">
        <f t="shared" si="12"/>
        <v>5</v>
      </c>
    </row>
    <row r="389" spans="1:21" ht="18" hidden="1" customHeight="1" outlineLevel="1">
      <c r="A389" s="1066"/>
      <c r="B389" s="976"/>
      <c r="C389" s="976"/>
      <c r="D389" s="976"/>
      <c r="E389" s="50">
        <v>61</v>
      </c>
      <c r="F389" s="100"/>
      <c r="G389" s="100"/>
      <c r="H389" s="529"/>
      <c r="I389" s="52"/>
      <c r="J389" s="53"/>
      <c r="K389" s="52"/>
      <c r="L389" s="53"/>
      <c r="M389" s="54"/>
      <c r="N389" s="55"/>
      <c r="O389" s="56"/>
      <c r="P389" s="54"/>
      <c r="Q389" s="55"/>
      <c r="R389" s="57"/>
      <c r="S389" s="133"/>
      <c r="T389" s="134">
        <f t="shared" si="13"/>
        <v>0</v>
      </c>
      <c r="U389" s="522">
        <f t="shared" si="12"/>
        <v>5</v>
      </c>
    </row>
    <row r="390" spans="1:21" ht="18" hidden="1" customHeight="1" outlineLevel="1">
      <c r="A390" s="1066"/>
      <c r="B390" s="976"/>
      <c r="C390" s="976"/>
      <c r="D390" s="976"/>
      <c r="E390" s="50">
        <v>62</v>
      </c>
      <c r="F390" s="100"/>
      <c r="G390" s="100"/>
      <c r="H390" s="529"/>
      <c r="I390" s="52"/>
      <c r="J390" s="53"/>
      <c r="K390" s="52"/>
      <c r="L390" s="53"/>
      <c r="M390" s="54"/>
      <c r="N390" s="55"/>
      <c r="O390" s="56"/>
      <c r="P390" s="54"/>
      <c r="Q390" s="55"/>
      <c r="R390" s="57"/>
      <c r="S390" s="133"/>
      <c r="T390" s="134">
        <f t="shared" si="13"/>
        <v>0</v>
      </c>
      <c r="U390" s="522">
        <f t="shared" si="12"/>
        <v>5</v>
      </c>
    </row>
    <row r="391" spans="1:21" ht="18" hidden="1" customHeight="1" outlineLevel="1">
      <c r="A391" s="1066"/>
      <c r="B391" s="976"/>
      <c r="C391" s="976"/>
      <c r="D391" s="976"/>
      <c r="E391" s="50">
        <v>63</v>
      </c>
      <c r="F391" s="100"/>
      <c r="G391" s="100"/>
      <c r="H391" s="529"/>
      <c r="I391" s="52"/>
      <c r="J391" s="53"/>
      <c r="K391" s="52"/>
      <c r="L391" s="53"/>
      <c r="M391" s="54"/>
      <c r="N391" s="55"/>
      <c r="O391" s="56"/>
      <c r="P391" s="54"/>
      <c r="Q391" s="55"/>
      <c r="R391" s="57"/>
      <c r="S391" s="133"/>
      <c r="T391" s="134">
        <f t="shared" si="13"/>
        <v>0</v>
      </c>
      <c r="U391" s="522">
        <f t="shared" si="12"/>
        <v>5</v>
      </c>
    </row>
    <row r="392" spans="1:21" ht="18" hidden="1" customHeight="1" outlineLevel="1">
      <c r="A392" s="1066"/>
      <c r="B392" s="976"/>
      <c r="C392" s="976"/>
      <c r="D392" s="976"/>
      <c r="E392" s="50">
        <v>64</v>
      </c>
      <c r="F392" s="100"/>
      <c r="G392" s="100"/>
      <c r="H392" s="529"/>
      <c r="I392" s="52"/>
      <c r="J392" s="53"/>
      <c r="K392" s="55"/>
      <c r="L392" s="56"/>
      <c r="M392" s="54"/>
      <c r="N392" s="55"/>
      <c r="O392" s="56"/>
      <c r="P392" s="54"/>
      <c r="Q392" s="55"/>
      <c r="R392" s="57"/>
      <c r="S392" s="133"/>
      <c r="T392" s="134">
        <f t="shared" si="13"/>
        <v>0</v>
      </c>
      <c r="U392" s="522">
        <f t="shared" si="12"/>
        <v>5</v>
      </c>
    </row>
    <row r="393" spans="1:21" ht="18" hidden="1" customHeight="1" outlineLevel="1">
      <c r="A393" s="1066"/>
      <c r="B393" s="976"/>
      <c r="C393" s="976"/>
      <c r="D393" s="976"/>
      <c r="E393" s="50">
        <v>65</v>
      </c>
      <c r="F393" s="100"/>
      <c r="G393" s="100"/>
      <c r="H393" s="529"/>
      <c r="I393" s="52"/>
      <c r="J393" s="53"/>
      <c r="K393" s="55"/>
      <c r="L393" s="56"/>
      <c r="M393" s="54"/>
      <c r="N393" s="55"/>
      <c r="O393" s="56"/>
      <c r="P393" s="54"/>
      <c r="Q393" s="55"/>
      <c r="R393" s="57"/>
      <c r="S393" s="133"/>
      <c r="T393" s="134">
        <f t="shared" si="13"/>
        <v>0</v>
      </c>
      <c r="U393" s="522">
        <f t="shared" ref="U393:U408" si="14">$A$329</f>
        <v>5</v>
      </c>
    </row>
    <row r="394" spans="1:21" ht="18" hidden="1" customHeight="1" outlineLevel="1">
      <c r="A394" s="1066"/>
      <c r="B394" s="976"/>
      <c r="C394" s="976"/>
      <c r="D394" s="976"/>
      <c r="E394" s="50">
        <v>66</v>
      </c>
      <c r="F394" s="100"/>
      <c r="G394" s="100"/>
      <c r="H394" s="529"/>
      <c r="I394" s="52"/>
      <c r="J394" s="53"/>
      <c r="K394" s="55"/>
      <c r="L394" s="56"/>
      <c r="M394" s="54"/>
      <c r="N394" s="55"/>
      <c r="O394" s="56"/>
      <c r="P394" s="54"/>
      <c r="Q394" s="55"/>
      <c r="R394" s="57"/>
      <c r="S394" s="133"/>
      <c r="T394" s="134">
        <f t="shared" si="13"/>
        <v>0</v>
      </c>
      <c r="U394" s="522">
        <f t="shared" si="14"/>
        <v>5</v>
      </c>
    </row>
    <row r="395" spans="1:21" ht="18" hidden="1" customHeight="1" outlineLevel="1">
      <c r="A395" s="1066"/>
      <c r="B395" s="976"/>
      <c r="C395" s="976"/>
      <c r="D395" s="976"/>
      <c r="E395" s="50">
        <v>67</v>
      </c>
      <c r="F395" s="100"/>
      <c r="G395" s="100"/>
      <c r="H395" s="529"/>
      <c r="I395" s="52"/>
      <c r="J395" s="53"/>
      <c r="K395" s="55"/>
      <c r="L395" s="56"/>
      <c r="M395" s="54"/>
      <c r="N395" s="55"/>
      <c r="O395" s="56"/>
      <c r="P395" s="54"/>
      <c r="Q395" s="55"/>
      <c r="R395" s="57"/>
      <c r="S395" s="133"/>
      <c r="T395" s="134">
        <f t="shared" si="13"/>
        <v>0</v>
      </c>
      <c r="U395" s="522">
        <f t="shared" si="14"/>
        <v>5</v>
      </c>
    </row>
    <row r="396" spans="1:21" ht="18" hidden="1" customHeight="1" outlineLevel="1">
      <c r="A396" s="1066"/>
      <c r="B396" s="976"/>
      <c r="C396" s="976"/>
      <c r="D396" s="976"/>
      <c r="E396" s="50">
        <v>68</v>
      </c>
      <c r="F396" s="100"/>
      <c r="G396" s="100"/>
      <c r="H396" s="529"/>
      <c r="I396" s="52"/>
      <c r="J396" s="53"/>
      <c r="K396" s="52"/>
      <c r="L396" s="53"/>
      <c r="M396" s="54"/>
      <c r="N396" s="52"/>
      <c r="O396" s="56"/>
      <c r="P396" s="76"/>
      <c r="Q396" s="55"/>
      <c r="R396" s="57"/>
      <c r="S396" s="133"/>
      <c r="T396" s="134">
        <f t="shared" si="13"/>
        <v>0</v>
      </c>
      <c r="U396" s="522">
        <f t="shared" si="14"/>
        <v>5</v>
      </c>
    </row>
    <row r="397" spans="1:21" ht="18" hidden="1" customHeight="1" outlineLevel="1">
      <c r="A397" s="1066"/>
      <c r="B397" s="976"/>
      <c r="C397" s="976"/>
      <c r="D397" s="976"/>
      <c r="E397" s="50">
        <v>69</v>
      </c>
      <c r="F397" s="100"/>
      <c r="G397" s="100"/>
      <c r="H397" s="529"/>
      <c r="I397" s="52"/>
      <c r="J397" s="53"/>
      <c r="K397" s="52"/>
      <c r="L397" s="53"/>
      <c r="M397" s="54"/>
      <c r="N397" s="52"/>
      <c r="O397" s="56"/>
      <c r="P397" s="76"/>
      <c r="Q397" s="55"/>
      <c r="R397" s="57"/>
      <c r="S397" s="133"/>
      <c r="T397" s="134">
        <f t="shared" si="13"/>
        <v>0</v>
      </c>
      <c r="U397" s="522">
        <f t="shared" si="14"/>
        <v>5</v>
      </c>
    </row>
    <row r="398" spans="1:21" ht="18" hidden="1" customHeight="1" outlineLevel="1">
      <c r="A398" s="1066"/>
      <c r="B398" s="976"/>
      <c r="C398" s="976"/>
      <c r="D398" s="976"/>
      <c r="E398" s="50">
        <v>70</v>
      </c>
      <c r="F398" s="100"/>
      <c r="G398" s="100"/>
      <c r="H398" s="529"/>
      <c r="I398" s="52"/>
      <c r="J398" s="53"/>
      <c r="K398" s="52"/>
      <c r="L398" s="53"/>
      <c r="M398" s="54"/>
      <c r="N398" s="52"/>
      <c r="O398" s="56"/>
      <c r="P398" s="76"/>
      <c r="Q398" s="55"/>
      <c r="R398" s="57"/>
      <c r="S398" s="133"/>
      <c r="T398" s="134">
        <f t="shared" si="13"/>
        <v>0</v>
      </c>
      <c r="U398" s="522">
        <f t="shared" si="14"/>
        <v>5</v>
      </c>
    </row>
    <row r="399" spans="1:21" ht="18" hidden="1" customHeight="1" outlineLevel="1">
      <c r="A399" s="1066"/>
      <c r="B399" s="976"/>
      <c r="C399" s="976"/>
      <c r="D399" s="976"/>
      <c r="E399" s="50">
        <v>71</v>
      </c>
      <c r="F399" s="100"/>
      <c r="G399" s="100"/>
      <c r="H399" s="529"/>
      <c r="I399" s="52"/>
      <c r="J399" s="53"/>
      <c r="K399" s="52"/>
      <c r="L399" s="53"/>
      <c r="M399" s="54"/>
      <c r="N399" s="55"/>
      <c r="O399" s="56"/>
      <c r="P399" s="54"/>
      <c r="Q399" s="55"/>
      <c r="R399" s="57"/>
      <c r="S399" s="133"/>
      <c r="T399" s="134">
        <f t="shared" si="13"/>
        <v>0</v>
      </c>
      <c r="U399" s="522">
        <f t="shared" si="14"/>
        <v>5</v>
      </c>
    </row>
    <row r="400" spans="1:21" ht="18" hidden="1" customHeight="1" outlineLevel="1">
      <c r="A400" s="1066"/>
      <c r="B400" s="976"/>
      <c r="C400" s="976"/>
      <c r="D400" s="976"/>
      <c r="E400" s="50">
        <v>72</v>
      </c>
      <c r="F400" s="100"/>
      <c r="G400" s="100"/>
      <c r="H400" s="529"/>
      <c r="I400" s="52"/>
      <c r="J400" s="53"/>
      <c r="K400" s="52"/>
      <c r="L400" s="53"/>
      <c r="M400" s="54"/>
      <c r="N400" s="55"/>
      <c r="O400" s="56"/>
      <c r="P400" s="54"/>
      <c r="Q400" s="55"/>
      <c r="R400" s="57"/>
      <c r="S400" s="133"/>
      <c r="T400" s="134">
        <f t="shared" si="13"/>
        <v>0</v>
      </c>
      <c r="U400" s="522">
        <f t="shared" si="14"/>
        <v>5</v>
      </c>
    </row>
    <row r="401" spans="1:21" ht="18" hidden="1" customHeight="1" outlineLevel="1">
      <c r="A401" s="1066"/>
      <c r="B401" s="976"/>
      <c r="C401" s="976"/>
      <c r="D401" s="976"/>
      <c r="E401" s="50">
        <v>73</v>
      </c>
      <c r="F401" s="100"/>
      <c r="G401" s="100"/>
      <c r="H401" s="529"/>
      <c r="I401" s="52"/>
      <c r="J401" s="53"/>
      <c r="K401" s="52"/>
      <c r="L401" s="53"/>
      <c r="M401" s="54"/>
      <c r="N401" s="55"/>
      <c r="O401" s="56"/>
      <c r="P401" s="54"/>
      <c r="Q401" s="55"/>
      <c r="R401" s="57"/>
      <c r="S401" s="133"/>
      <c r="T401" s="134">
        <f t="shared" si="13"/>
        <v>0</v>
      </c>
      <c r="U401" s="522">
        <f t="shared" si="14"/>
        <v>5</v>
      </c>
    </row>
    <row r="402" spans="1:21" ht="18" hidden="1" customHeight="1" outlineLevel="1">
      <c r="A402" s="1066"/>
      <c r="B402" s="976"/>
      <c r="C402" s="976"/>
      <c r="D402" s="976"/>
      <c r="E402" s="50">
        <v>74</v>
      </c>
      <c r="F402" s="100"/>
      <c r="G402" s="100"/>
      <c r="H402" s="529"/>
      <c r="I402" s="52"/>
      <c r="J402" s="53"/>
      <c r="K402" s="52"/>
      <c r="L402" s="53"/>
      <c r="M402" s="54"/>
      <c r="N402" s="55"/>
      <c r="O402" s="56"/>
      <c r="P402" s="54"/>
      <c r="Q402" s="55"/>
      <c r="R402" s="57"/>
      <c r="S402" s="133"/>
      <c r="T402" s="134">
        <f t="shared" si="13"/>
        <v>0</v>
      </c>
      <c r="U402" s="522">
        <f t="shared" si="14"/>
        <v>5</v>
      </c>
    </row>
    <row r="403" spans="1:21" ht="18" hidden="1" customHeight="1" outlineLevel="1">
      <c r="A403" s="1066"/>
      <c r="B403" s="976"/>
      <c r="C403" s="976"/>
      <c r="D403" s="976"/>
      <c r="E403" s="50">
        <v>75</v>
      </c>
      <c r="F403" s="100"/>
      <c r="G403" s="100"/>
      <c r="H403" s="529"/>
      <c r="I403" s="52"/>
      <c r="J403" s="53"/>
      <c r="K403" s="52"/>
      <c r="L403" s="53"/>
      <c r="M403" s="54"/>
      <c r="N403" s="55"/>
      <c r="O403" s="56"/>
      <c r="P403" s="54"/>
      <c r="Q403" s="55"/>
      <c r="R403" s="57"/>
      <c r="S403" s="133"/>
      <c r="T403" s="134">
        <f t="shared" si="13"/>
        <v>0</v>
      </c>
      <c r="U403" s="522">
        <f t="shared" si="14"/>
        <v>5</v>
      </c>
    </row>
    <row r="404" spans="1:21" ht="18" hidden="1" customHeight="1" outlineLevel="1">
      <c r="A404" s="1066"/>
      <c r="B404" s="976"/>
      <c r="C404" s="976"/>
      <c r="D404" s="976"/>
      <c r="E404" s="50">
        <v>76</v>
      </c>
      <c r="F404" s="100"/>
      <c r="G404" s="100"/>
      <c r="H404" s="529"/>
      <c r="I404" s="52"/>
      <c r="J404" s="53"/>
      <c r="K404" s="52"/>
      <c r="L404" s="53"/>
      <c r="M404" s="54"/>
      <c r="N404" s="55"/>
      <c r="O404" s="56"/>
      <c r="P404" s="54"/>
      <c r="Q404" s="55"/>
      <c r="R404" s="57"/>
      <c r="S404" s="133"/>
      <c r="T404" s="134">
        <f t="shared" si="13"/>
        <v>0</v>
      </c>
      <c r="U404" s="522">
        <f t="shared" si="14"/>
        <v>5</v>
      </c>
    </row>
    <row r="405" spans="1:21" ht="18" hidden="1" customHeight="1" outlineLevel="1">
      <c r="A405" s="1066"/>
      <c r="B405" s="976"/>
      <c r="C405" s="976"/>
      <c r="D405" s="976"/>
      <c r="E405" s="50">
        <v>77</v>
      </c>
      <c r="F405" s="100"/>
      <c r="G405" s="100"/>
      <c r="H405" s="529"/>
      <c r="I405" s="52"/>
      <c r="J405" s="53"/>
      <c r="K405" s="52"/>
      <c r="L405" s="53"/>
      <c r="M405" s="54"/>
      <c r="N405" s="55"/>
      <c r="O405" s="56"/>
      <c r="P405" s="54"/>
      <c r="Q405" s="55"/>
      <c r="R405" s="57"/>
      <c r="S405" s="133"/>
      <c r="T405" s="134">
        <f t="shared" si="13"/>
        <v>0</v>
      </c>
      <c r="U405" s="522">
        <f t="shared" si="14"/>
        <v>5</v>
      </c>
    </row>
    <row r="406" spans="1:21" ht="18" hidden="1" customHeight="1" outlineLevel="1">
      <c r="A406" s="1066"/>
      <c r="B406" s="976"/>
      <c r="C406" s="976"/>
      <c r="D406" s="976"/>
      <c r="E406" s="50">
        <v>78</v>
      </c>
      <c r="F406" s="100"/>
      <c r="G406" s="100"/>
      <c r="H406" s="529"/>
      <c r="I406" s="52"/>
      <c r="J406" s="53"/>
      <c r="K406" s="52"/>
      <c r="L406" s="53"/>
      <c r="M406" s="54"/>
      <c r="N406" s="55"/>
      <c r="O406" s="56"/>
      <c r="P406" s="54"/>
      <c r="Q406" s="55"/>
      <c r="R406" s="57"/>
      <c r="S406" s="133"/>
      <c r="T406" s="134">
        <f t="shared" si="13"/>
        <v>0</v>
      </c>
      <c r="U406" s="522">
        <f t="shared" si="14"/>
        <v>5</v>
      </c>
    </row>
    <row r="407" spans="1:21" ht="18" hidden="1" customHeight="1" outlineLevel="1">
      <c r="A407" s="1066"/>
      <c r="B407" s="976"/>
      <c r="C407" s="976"/>
      <c r="D407" s="976"/>
      <c r="E407" s="50">
        <v>79</v>
      </c>
      <c r="F407" s="100"/>
      <c r="G407" s="100"/>
      <c r="H407" s="529"/>
      <c r="I407" s="52"/>
      <c r="J407" s="53"/>
      <c r="K407" s="52"/>
      <c r="L407" s="53"/>
      <c r="M407" s="54"/>
      <c r="N407" s="55"/>
      <c r="O407" s="56"/>
      <c r="P407" s="54"/>
      <c r="Q407" s="55"/>
      <c r="R407" s="57"/>
      <c r="S407" s="133"/>
      <c r="T407" s="134">
        <f t="shared" si="13"/>
        <v>0</v>
      </c>
      <c r="U407" s="522">
        <f t="shared" si="14"/>
        <v>5</v>
      </c>
    </row>
    <row r="408" spans="1:21" ht="18" hidden="1" customHeight="1" outlineLevel="1">
      <c r="A408" s="1067"/>
      <c r="B408" s="999"/>
      <c r="C408" s="999"/>
      <c r="D408" s="999"/>
      <c r="E408" s="525">
        <v>80</v>
      </c>
      <c r="F408" s="526"/>
      <c r="G408" s="526"/>
      <c r="H408" s="531"/>
      <c r="I408" s="70"/>
      <c r="J408" s="71"/>
      <c r="K408" s="70"/>
      <c r="L408" s="71"/>
      <c r="M408" s="72"/>
      <c r="N408" s="73"/>
      <c r="O408" s="74"/>
      <c r="P408" s="72"/>
      <c r="Q408" s="73"/>
      <c r="R408" s="75"/>
      <c r="S408" s="135"/>
      <c r="T408" s="136">
        <f t="shared" si="13"/>
        <v>0</v>
      </c>
      <c r="U408" s="522">
        <f t="shared" si="14"/>
        <v>5</v>
      </c>
    </row>
    <row r="409" spans="1:21" ht="18" hidden="1" customHeight="1" outlineLevel="1">
      <c r="A409" s="1065">
        <v>6</v>
      </c>
      <c r="B409" s="975"/>
      <c r="C409" s="975" t="str">
        <f>IF('B-１地域番号②'!$B37="","",'B-１地域番号②'!$B37)</f>
        <v/>
      </c>
      <c r="D409" s="975" t="str">
        <f>IF('B-１地域番号②'!$E39="","",'B-１地域番号②'!$E39)</f>
        <v/>
      </c>
      <c r="E409" s="130">
        <v>1</v>
      </c>
      <c r="F409" s="68"/>
      <c r="G409" s="68"/>
      <c r="H409" s="528"/>
      <c r="I409" s="42"/>
      <c r="J409" s="43"/>
      <c r="K409" s="45"/>
      <c r="L409" s="46"/>
      <c r="M409" s="44"/>
      <c r="N409" s="45"/>
      <c r="O409" s="46"/>
      <c r="P409" s="44"/>
      <c r="Q409" s="45"/>
      <c r="R409" s="47"/>
      <c r="S409" s="131"/>
      <c r="T409" s="132">
        <f t="shared" si="13"/>
        <v>0</v>
      </c>
      <c r="U409" s="522">
        <f t="shared" ref="U409:U472" si="15">$A$409</f>
        <v>6</v>
      </c>
    </row>
    <row r="410" spans="1:21" ht="18" hidden="1" customHeight="1" outlineLevel="1">
      <c r="A410" s="1066"/>
      <c r="B410" s="976"/>
      <c r="C410" s="976"/>
      <c r="D410" s="976"/>
      <c r="E410" s="50">
        <v>2</v>
      </c>
      <c r="F410" s="100"/>
      <c r="G410" s="100"/>
      <c r="H410" s="529"/>
      <c r="I410" s="52"/>
      <c r="J410" s="53"/>
      <c r="K410" s="55"/>
      <c r="L410" s="56"/>
      <c r="M410" s="54"/>
      <c r="N410" s="55"/>
      <c r="O410" s="56"/>
      <c r="P410" s="54"/>
      <c r="Q410" s="55"/>
      <c r="R410" s="57"/>
      <c r="S410" s="133"/>
      <c r="T410" s="134">
        <f t="shared" si="13"/>
        <v>0</v>
      </c>
      <c r="U410" s="522">
        <f t="shared" si="15"/>
        <v>6</v>
      </c>
    </row>
    <row r="411" spans="1:21" ht="18" hidden="1" customHeight="1" outlineLevel="1">
      <c r="A411" s="1066"/>
      <c r="B411" s="976"/>
      <c r="C411" s="976"/>
      <c r="D411" s="976"/>
      <c r="E411" s="50">
        <v>3</v>
      </c>
      <c r="F411" s="100"/>
      <c r="G411" s="100"/>
      <c r="H411" s="529"/>
      <c r="I411" s="52"/>
      <c r="J411" s="53"/>
      <c r="K411" s="55"/>
      <c r="L411" s="56"/>
      <c r="M411" s="54"/>
      <c r="N411" s="55"/>
      <c r="O411" s="56"/>
      <c r="P411" s="54"/>
      <c r="Q411" s="55"/>
      <c r="R411" s="57"/>
      <c r="S411" s="133"/>
      <c r="T411" s="134">
        <f t="shared" si="13"/>
        <v>0</v>
      </c>
      <c r="U411" s="522">
        <f t="shared" si="15"/>
        <v>6</v>
      </c>
    </row>
    <row r="412" spans="1:21" ht="18" hidden="1" customHeight="1" outlineLevel="1">
      <c r="A412" s="1066"/>
      <c r="B412" s="976"/>
      <c r="C412" s="976"/>
      <c r="D412" s="976"/>
      <c r="E412" s="50">
        <v>4</v>
      </c>
      <c r="F412" s="100"/>
      <c r="G412" s="100"/>
      <c r="H412" s="529"/>
      <c r="I412" s="52"/>
      <c r="J412" s="53"/>
      <c r="K412" s="52"/>
      <c r="L412" s="53"/>
      <c r="M412" s="54"/>
      <c r="N412" s="52"/>
      <c r="O412" s="56"/>
      <c r="P412" s="76"/>
      <c r="Q412" s="55"/>
      <c r="R412" s="57"/>
      <c r="S412" s="133"/>
      <c r="T412" s="134">
        <f t="shared" si="13"/>
        <v>0</v>
      </c>
      <c r="U412" s="522">
        <f t="shared" si="15"/>
        <v>6</v>
      </c>
    </row>
    <row r="413" spans="1:21" ht="18" hidden="1" customHeight="1" outlineLevel="1">
      <c r="A413" s="1066"/>
      <c r="B413" s="976"/>
      <c r="C413" s="976"/>
      <c r="D413" s="976"/>
      <c r="E413" s="50">
        <v>5</v>
      </c>
      <c r="F413" s="100"/>
      <c r="G413" s="100"/>
      <c r="H413" s="529"/>
      <c r="I413" s="52"/>
      <c r="J413" s="53"/>
      <c r="K413" s="52"/>
      <c r="L413" s="53"/>
      <c r="M413" s="54"/>
      <c r="N413" s="52"/>
      <c r="O413" s="56"/>
      <c r="P413" s="76"/>
      <c r="Q413" s="55"/>
      <c r="R413" s="57"/>
      <c r="S413" s="133"/>
      <c r="T413" s="134">
        <f t="shared" si="13"/>
        <v>0</v>
      </c>
      <c r="U413" s="522">
        <f t="shared" si="15"/>
        <v>6</v>
      </c>
    </row>
    <row r="414" spans="1:21" ht="18" hidden="1" customHeight="1" outlineLevel="1">
      <c r="A414" s="1066"/>
      <c r="B414" s="976"/>
      <c r="C414" s="976"/>
      <c r="D414" s="976"/>
      <c r="E414" s="50">
        <v>6</v>
      </c>
      <c r="F414" s="100"/>
      <c r="G414" s="100"/>
      <c r="H414" s="529"/>
      <c r="I414" s="52"/>
      <c r="J414" s="53"/>
      <c r="K414" s="52"/>
      <c r="L414" s="53"/>
      <c r="M414" s="54"/>
      <c r="N414" s="55"/>
      <c r="O414" s="56"/>
      <c r="P414" s="54"/>
      <c r="Q414" s="55"/>
      <c r="R414" s="57"/>
      <c r="S414" s="133"/>
      <c r="T414" s="134">
        <f t="shared" si="13"/>
        <v>0</v>
      </c>
      <c r="U414" s="522">
        <f t="shared" si="15"/>
        <v>6</v>
      </c>
    </row>
    <row r="415" spans="1:21" ht="18" hidden="1" customHeight="1" outlineLevel="1">
      <c r="A415" s="1066"/>
      <c r="B415" s="976"/>
      <c r="C415" s="976"/>
      <c r="D415" s="976"/>
      <c r="E415" s="50">
        <v>7</v>
      </c>
      <c r="F415" s="100"/>
      <c r="G415" s="100"/>
      <c r="H415" s="529"/>
      <c r="I415" s="52"/>
      <c r="J415" s="53"/>
      <c r="K415" s="52"/>
      <c r="L415" s="53"/>
      <c r="M415" s="54"/>
      <c r="N415" s="55"/>
      <c r="O415" s="56"/>
      <c r="P415" s="54"/>
      <c r="Q415" s="55"/>
      <c r="R415" s="57"/>
      <c r="S415" s="133"/>
      <c r="T415" s="134">
        <f t="shared" si="13"/>
        <v>0</v>
      </c>
      <c r="U415" s="522">
        <f t="shared" si="15"/>
        <v>6</v>
      </c>
    </row>
    <row r="416" spans="1:21" ht="18" hidden="1" customHeight="1" outlineLevel="1">
      <c r="A416" s="1066"/>
      <c r="B416" s="976"/>
      <c r="C416" s="976"/>
      <c r="D416" s="976"/>
      <c r="E416" s="50">
        <v>8</v>
      </c>
      <c r="F416" s="100"/>
      <c r="G416" s="100"/>
      <c r="H416" s="529"/>
      <c r="I416" s="52"/>
      <c r="J416" s="53"/>
      <c r="K416" s="52"/>
      <c r="L416" s="53"/>
      <c r="M416" s="54"/>
      <c r="N416" s="55"/>
      <c r="O416" s="56"/>
      <c r="P416" s="54"/>
      <c r="Q416" s="55"/>
      <c r="R416" s="57"/>
      <c r="S416" s="133"/>
      <c r="T416" s="134">
        <f t="shared" si="13"/>
        <v>0</v>
      </c>
      <c r="U416" s="522">
        <f t="shared" si="15"/>
        <v>6</v>
      </c>
    </row>
    <row r="417" spans="1:21" ht="18" hidden="1" customHeight="1" outlineLevel="1">
      <c r="A417" s="1066"/>
      <c r="B417" s="976"/>
      <c r="C417" s="976"/>
      <c r="D417" s="976"/>
      <c r="E417" s="50">
        <v>9</v>
      </c>
      <c r="F417" s="100"/>
      <c r="G417" s="100"/>
      <c r="H417" s="529"/>
      <c r="I417" s="52"/>
      <c r="J417" s="53"/>
      <c r="K417" s="52"/>
      <c r="L417" s="53"/>
      <c r="M417" s="54"/>
      <c r="N417" s="55"/>
      <c r="O417" s="56"/>
      <c r="P417" s="54"/>
      <c r="Q417" s="55"/>
      <c r="R417" s="57"/>
      <c r="S417" s="133"/>
      <c r="T417" s="134">
        <f t="shared" si="13"/>
        <v>0</v>
      </c>
      <c r="U417" s="522">
        <f t="shared" si="15"/>
        <v>6</v>
      </c>
    </row>
    <row r="418" spans="1:21" ht="18" hidden="1" customHeight="1" outlineLevel="1">
      <c r="A418" s="1066"/>
      <c r="B418" s="976"/>
      <c r="C418" s="976"/>
      <c r="D418" s="976"/>
      <c r="E418" s="50">
        <v>10</v>
      </c>
      <c r="F418" s="100"/>
      <c r="G418" s="100"/>
      <c r="H418" s="529"/>
      <c r="I418" s="52"/>
      <c r="J418" s="53"/>
      <c r="K418" s="52"/>
      <c r="L418" s="53"/>
      <c r="M418" s="54"/>
      <c r="N418" s="55"/>
      <c r="O418" s="56"/>
      <c r="P418" s="54"/>
      <c r="Q418" s="55"/>
      <c r="R418" s="57"/>
      <c r="S418" s="133"/>
      <c r="T418" s="134">
        <f t="shared" si="13"/>
        <v>0</v>
      </c>
      <c r="U418" s="522">
        <f t="shared" si="15"/>
        <v>6</v>
      </c>
    </row>
    <row r="419" spans="1:21" ht="18" hidden="1" customHeight="1" outlineLevel="1">
      <c r="A419" s="1066"/>
      <c r="B419" s="976"/>
      <c r="C419" s="976"/>
      <c r="D419" s="976"/>
      <c r="E419" s="50">
        <v>11</v>
      </c>
      <c r="F419" s="100"/>
      <c r="G419" s="100"/>
      <c r="H419" s="529"/>
      <c r="I419" s="52"/>
      <c r="J419" s="53"/>
      <c r="K419" s="52"/>
      <c r="L419" s="53"/>
      <c r="M419" s="54"/>
      <c r="N419" s="55"/>
      <c r="O419" s="56"/>
      <c r="P419" s="54"/>
      <c r="Q419" s="55"/>
      <c r="R419" s="57"/>
      <c r="S419" s="133"/>
      <c r="T419" s="134">
        <f t="shared" si="13"/>
        <v>0</v>
      </c>
      <c r="U419" s="522">
        <f t="shared" si="15"/>
        <v>6</v>
      </c>
    </row>
    <row r="420" spans="1:21" ht="18" hidden="1" customHeight="1" outlineLevel="1">
      <c r="A420" s="1066"/>
      <c r="B420" s="976"/>
      <c r="C420" s="976"/>
      <c r="D420" s="976"/>
      <c r="E420" s="50">
        <v>12</v>
      </c>
      <c r="F420" s="100"/>
      <c r="G420" s="100"/>
      <c r="H420" s="529"/>
      <c r="I420" s="52"/>
      <c r="J420" s="53"/>
      <c r="K420" s="52"/>
      <c r="L420" s="53"/>
      <c r="M420" s="54"/>
      <c r="N420" s="55"/>
      <c r="O420" s="56"/>
      <c r="P420" s="54"/>
      <c r="Q420" s="55"/>
      <c r="R420" s="57"/>
      <c r="S420" s="133"/>
      <c r="T420" s="134">
        <f t="shared" si="13"/>
        <v>0</v>
      </c>
      <c r="U420" s="522">
        <f t="shared" si="15"/>
        <v>6</v>
      </c>
    </row>
    <row r="421" spans="1:21" ht="18" hidden="1" customHeight="1" outlineLevel="1">
      <c r="A421" s="1066"/>
      <c r="B421" s="976"/>
      <c r="C421" s="976"/>
      <c r="D421" s="976"/>
      <c r="E421" s="50">
        <v>13</v>
      </c>
      <c r="F421" s="100"/>
      <c r="G421" s="100"/>
      <c r="H421" s="529"/>
      <c r="I421" s="52"/>
      <c r="J421" s="53"/>
      <c r="K421" s="52"/>
      <c r="L421" s="53"/>
      <c r="M421" s="54"/>
      <c r="N421" s="55"/>
      <c r="O421" s="56"/>
      <c r="P421" s="54"/>
      <c r="Q421" s="55"/>
      <c r="R421" s="57"/>
      <c r="S421" s="133"/>
      <c r="T421" s="134">
        <f t="shared" si="13"/>
        <v>0</v>
      </c>
      <c r="U421" s="522">
        <f t="shared" si="15"/>
        <v>6</v>
      </c>
    </row>
    <row r="422" spans="1:21" ht="18" hidden="1" customHeight="1" outlineLevel="1">
      <c r="A422" s="1066"/>
      <c r="B422" s="976"/>
      <c r="C422" s="976"/>
      <c r="D422" s="976"/>
      <c r="E422" s="50">
        <v>14</v>
      </c>
      <c r="F422" s="100"/>
      <c r="G422" s="100"/>
      <c r="H422" s="529"/>
      <c r="I422" s="52"/>
      <c r="J422" s="53"/>
      <c r="K422" s="52"/>
      <c r="L422" s="53"/>
      <c r="M422" s="54"/>
      <c r="N422" s="55"/>
      <c r="O422" s="56"/>
      <c r="P422" s="54"/>
      <c r="Q422" s="55"/>
      <c r="R422" s="57"/>
      <c r="S422" s="133"/>
      <c r="T422" s="134">
        <f t="shared" si="13"/>
        <v>0</v>
      </c>
      <c r="U422" s="522">
        <f t="shared" si="15"/>
        <v>6</v>
      </c>
    </row>
    <row r="423" spans="1:21" ht="18" hidden="1" customHeight="1" outlineLevel="1">
      <c r="A423" s="1066"/>
      <c r="B423" s="976"/>
      <c r="C423" s="976"/>
      <c r="D423" s="976"/>
      <c r="E423" s="50">
        <v>15</v>
      </c>
      <c r="F423" s="100"/>
      <c r="G423" s="100"/>
      <c r="H423" s="529"/>
      <c r="I423" s="52"/>
      <c r="J423" s="53"/>
      <c r="K423" s="52"/>
      <c r="L423" s="53"/>
      <c r="M423" s="54"/>
      <c r="N423" s="55"/>
      <c r="O423" s="56"/>
      <c r="P423" s="54"/>
      <c r="Q423" s="55"/>
      <c r="R423" s="57"/>
      <c r="S423" s="133"/>
      <c r="T423" s="134">
        <f t="shared" si="13"/>
        <v>0</v>
      </c>
      <c r="U423" s="522">
        <f t="shared" si="15"/>
        <v>6</v>
      </c>
    </row>
    <row r="424" spans="1:21" ht="18" hidden="1" customHeight="1" outlineLevel="1">
      <c r="A424" s="1066"/>
      <c r="B424" s="976"/>
      <c r="C424" s="976"/>
      <c r="D424" s="976"/>
      <c r="E424" s="50">
        <v>16</v>
      </c>
      <c r="F424" s="100"/>
      <c r="G424" s="100"/>
      <c r="H424" s="529"/>
      <c r="I424" s="52"/>
      <c r="J424" s="53"/>
      <c r="K424" s="52"/>
      <c r="L424" s="53"/>
      <c r="M424" s="54"/>
      <c r="N424" s="55"/>
      <c r="O424" s="56"/>
      <c r="P424" s="54"/>
      <c r="Q424" s="55"/>
      <c r="R424" s="57"/>
      <c r="S424" s="133"/>
      <c r="T424" s="134">
        <f t="shared" si="13"/>
        <v>0</v>
      </c>
      <c r="U424" s="522">
        <f t="shared" si="15"/>
        <v>6</v>
      </c>
    </row>
    <row r="425" spans="1:21" ht="18" hidden="1" customHeight="1" outlineLevel="1">
      <c r="A425" s="1066"/>
      <c r="B425" s="976"/>
      <c r="C425" s="976"/>
      <c r="D425" s="976"/>
      <c r="E425" s="50">
        <v>17</v>
      </c>
      <c r="F425" s="100"/>
      <c r="G425" s="100"/>
      <c r="H425" s="529"/>
      <c r="I425" s="52"/>
      <c r="J425" s="53"/>
      <c r="K425" s="52"/>
      <c r="L425" s="53"/>
      <c r="M425" s="54"/>
      <c r="N425" s="55"/>
      <c r="O425" s="56"/>
      <c r="P425" s="54"/>
      <c r="Q425" s="55"/>
      <c r="R425" s="57"/>
      <c r="S425" s="133"/>
      <c r="T425" s="134">
        <f t="shared" si="13"/>
        <v>0</v>
      </c>
      <c r="U425" s="522">
        <f t="shared" si="15"/>
        <v>6</v>
      </c>
    </row>
    <row r="426" spans="1:21" ht="18" hidden="1" customHeight="1" outlineLevel="1">
      <c r="A426" s="1066"/>
      <c r="B426" s="976"/>
      <c r="C426" s="976"/>
      <c r="D426" s="976"/>
      <c r="E426" s="50">
        <v>18</v>
      </c>
      <c r="F426" s="100"/>
      <c r="G426" s="100"/>
      <c r="H426" s="529"/>
      <c r="I426" s="52"/>
      <c r="J426" s="53"/>
      <c r="K426" s="52"/>
      <c r="L426" s="53"/>
      <c r="M426" s="54"/>
      <c r="N426" s="55"/>
      <c r="O426" s="56"/>
      <c r="P426" s="54"/>
      <c r="Q426" s="55"/>
      <c r="R426" s="57"/>
      <c r="S426" s="133"/>
      <c r="T426" s="134">
        <f t="shared" si="13"/>
        <v>0</v>
      </c>
      <c r="U426" s="522">
        <f t="shared" si="15"/>
        <v>6</v>
      </c>
    </row>
    <row r="427" spans="1:21" ht="18" hidden="1" customHeight="1" outlineLevel="1">
      <c r="A427" s="1066"/>
      <c r="B427" s="976"/>
      <c r="C427" s="976"/>
      <c r="D427" s="976"/>
      <c r="E427" s="50">
        <v>19</v>
      </c>
      <c r="F427" s="100"/>
      <c r="G427" s="100"/>
      <c r="H427" s="529"/>
      <c r="I427" s="52"/>
      <c r="J427" s="53"/>
      <c r="K427" s="52"/>
      <c r="L427" s="53"/>
      <c r="M427" s="54"/>
      <c r="N427" s="55"/>
      <c r="O427" s="56"/>
      <c r="P427" s="54"/>
      <c r="Q427" s="55"/>
      <c r="R427" s="57"/>
      <c r="S427" s="133"/>
      <c r="T427" s="134">
        <f t="shared" si="13"/>
        <v>0</v>
      </c>
      <c r="U427" s="522">
        <f t="shared" si="15"/>
        <v>6</v>
      </c>
    </row>
    <row r="428" spans="1:21" ht="18" hidden="1" customHeight="1" outlineLevel="1">
      <c r="A428" s="1066"/>
      <c r="B428" s="976"/>
      <c r="C428" s="976"/>
      <c r="D428" s="976"/>
      <c r="E428" s="50">
        <v>20</v>
      </c>
      <c r="F428" s="100"/>
      <c r="G428" s="100"/>
      <c r="H428" s="529"/>
      <c r="I428" s="52"/>
      <c r="J428" s="53"/>
      <c r="K428" s="52"/>
      <c r="L428" s="53"/>
      <c r="M428" s="54"/>
      <c r="N428" s="55"/>
      <c r="O428" s="56"/>
      <c r="P428" s="54"/>
      <c r="Q428" s="55"/>
      <c r="R428" s="57"/>
      <c r="S428" s="133"/>
      <c r="T428" s="134">
        <f t="shared" ref="T428:T579" si="16">IF(J428="",0,INT(SUM(PRODUCT(J428,L428,O428),R428)))</f>
        <v>0</v>
      </c>
      <c r="U428" s="522">
        <f t="shared" si="15"/>
        <v>6</v>
      </c>
    </row>
    <row r="429" spans="1:21" ht="18" hidden="1" customHeight="1" outlineLevel="1">
      <c r="A429" s="1066"/>
      <c r="B429" s="976"/>
      <c r="C429" s="976"/>
      <c r="D429" s="976"/>
      <c r="E429" s="50">
        <v>21</v>
      </c>
      <c r="F429" s="100"/>
      <c r="G429" s="100"/>
      <c r="H429" s="529"/>
      <c r="I429" s="52"/>
      <c r="J429" s="53"/>
      <c r="K429" s="52"/>
      <c r="L429" s="53"/>
      <c r="M429" s="54"/>
      <c r="N429" s="55"/>
      <c r="O429" s="56"/>
      <c r="P429" s="54"/>
      <c r="Q429" s="55"/>
      <c r="R429" s="57"/>
      <c r="S429" s="133"/>
      <c r="T429" s="134">
        <f t="shared" si="16"/>
        <v>0</v>
      </c>
      <c r="U429" s="522">
        <f t="shared" si="15"/>
        <v>6</v>
      </c>
    </row>
    <row r="430" spans="1:21" ht="18" hidden="1" customHeight="1" outlineLevel="1">
      <c r="A430" s="1066"/>
      <c r="B430" s="976"/>
      <c r="C430" s="976"/>
      <c r="D430" s="976"/>
      <c r="E430" s="50">
        <v>22</v>
      </c>
      <c r="F430" s="100"/>
      <c r="G430" s="100"/>
      <c r="H430" s="529"/>
      <c r="I430" s="52"/>
      <c r="J430" s="53"/>
      <c r="K430" s="52"/>
      <c r="L430" s="53"/>
      <c r="M430" s="54"/>
      <c r="N430" s="55"/>
      <c r="O430" s="56"/>
      <c r="P430" s="54"/>
      <c r="Q430" s="55"/>
      <c r="R430" s="57"/>
      <c r="S430" s="133"/>
      <c r="T430" s="134">
        <f t="shared" si="16"/>
        <v>0</v>
      </c>
      <c r="U430" s="522">
        <f t="shared" si="15"/>
        <v>6</v>
      </c>
    </row>
    <row r="431" spans="1:21" ht="18" hidden="1" customHeight="1" outlineLevel="1">
      <c r="A431" s="1066"/>
      <c r="B431" s="976"/>
      <c r="C431" s="976"/>
      <c r="D431" s="976"/>
      <c r="E431" s="50">
        <v>23</v>
      </c>
      <c r="F431" s="100"/>
      <c r="G431" s="100"/>
      <c r="H431" s="529"/>
      <c r="I431" s="52"/>
      <c r="J431" s="53"/>
      <c r="K431" s="52"/>
      <c r="L431" s="53"/>
      <c r="M431" s="54"/>
      <c r="N431" s="55"/>
      <c r="O431" s="56"/>
      <c r="P431" s="54"/>
      <c r="Q431" s="55"/>
      <c r="R431" s="57"/>
      <c r="S431" s="133"/>
      <c r="T431" s="134">
        <f t="shared" si="16"/>
        <v>0</v>
      </c>
      <c r="U431" s="522">
        <f t="shared" si="15"/>
        <v>6</v>
      </c>
    </row>
    <row r="432" spans="1:21" ht="18" hidden="1" customHeight="1" outlineLevel="1">
      <c r="A432" s="1066"/>
      <c r="B432" s="976"/>
      <c r="C432" s="976"/>
      <c r="D432" s="976"/>
      <c r="E432" s="50">
        <v>24</v>
      </c>
      <c r="F432" s="100"/>
      <c r="G432" s="100"/>
      <c r="H432" s="529"/>
      <c r="I432" s="52"/>
      <c r="J432" s="53"/>
      <c r="K432" s="55"/>
      <c r="L432" s="56"/>
      <c r="M432" s="54"/>
      <c r="N432" s="55"/>
      <c r="O432" s="56"/>
      <c r="P432" s="54"/>
      <c r="Q432" s="55"/>
      <c r="R432" s="57"/>
      <c r="S432" s="133"/>
      <c r="T432" s="134">
        <f t="shared" si="16"/>
        <v>0</v>
      </c>
      <c r="U432" s="522">
        <f t="shared" si="15"/>
        <v>6</v>
      </c>
    </row>
    <row r="433" spans="1:21" ht="18" hidden="1" customHeight="1" outlineLevel="1">
      <c r="A433" s="1066"/>
      <c r="B433" s="976"/>
      <c r="C433" s="976"/>
      <c r="D433" s="976"/>
      <c r="E433" s="50">
        <v>25</v>
      </c>
      <c r="F433" s="100"/>
      <c r="G433" s="100"/>
      <c r="H433" s="529"/>
      <c r="I433" s="52"/>
      <c r="J433" s="53"/>
      <c r="K433" s="52"/>
      <c r="L433" s="53"/>
      <c r="M433" s="54"/>
      <c r="N433" s="52"/>
      <c r="O433" s="56"/>
      <c r="P433" s="76"/>
      <c r="Q433" s="55"/>
      <c r="R433" s="57"/>
      <c r="S433" s="133"/>
      <c r="T433" s="134">
        <f t="shared" si="16"/>
        <v>0</v>
      </c>
      <c r="U433" s="522">
        <f t="shared" si="15"/>
        <v>6</v>
      </c>
    </row>
    <row r="434" spans="1:21" ht="18" hidden="1" customHeight="1" outlineLevel="1">
      <c r="A434" s="1066"/>
      <c r="B434" s="976"/>
      <c r="C434" s="976"/>
      <c r="D434" s="976"/>
      <c r="E434" s="50">
        <v>26</v>
      </c>
      <c r="F434" s="100"/>
      <c r="G434" s="100"/>
      <c r="H434" s="529"/>
      <c r="I434" s="52"/>
      <c r="J434" s="53"/>
      <c r="K434" s="52"/>
      <c r="L434" s="53"/>
      <c r="M434" s="54"/>
      <c r="N434" s="52"/>
      <c r="O434" s="56"/>
      <c r="P434" s="76"/>
      <c r="Q434" s="55"/>
      <c r="R434" s="57"/>
      <c r="S434" s="133"/>
      <c r="T434" s="134">
        <f t="shared" si="16"/>
        <v>0</v>
      </c>
      <c r="U434" s="522">
        <f t="shared" si="15"/>
        <v>6</v>
      </c>
    </row>
    <row r="435" spans="1:21" ht="18" hidden="1" customHeight="1" outlineLevel="1">
      <c r="A435" s="1066"/>
      <c r="B435" s="976"/>
      <c r="C435" s="976"/>
      <c r="D435" s="976"/>
      <c r="E435" s="50">
        <v>27</v>
      </c>
      <c r="F435" s="100"/>
      <c r="G435" s="100"/>
      <c r="H435" s="529"/>
      <c r="I435" s="52"/>
      <c r="J435" s="53"/>
      <c r="K435" s="52"/>
      <c r="L435" s="53"/>
      <c r="M435" s="54"/>
      <c r="N435" s="52"/>
      <c r="O435" s="56"/>
      <c r="P435" s="76"/>
      <c r="Q435" s="55"/>
      <c r="R435" s="57"/>
      <c r="S435" s="133"/>
      <c r="T435" s="134">
        <f t="shared" si="16"/>
        <v>0</v>
      </c>
      <c r="U435" s="522">
        <f t="shared" si="15"/>
        <v>6</v>
      </c>
    </row>
    <row r="436" spans="1:21" ht="18" hidden="1" customHeight="1" outlineLevel="1">
      <c r="A436" s="1066"/>
      <c r="B436" s="976"/>
      <c r="C436" s="976"/>
      <c r="D436" s="976"/>
      <c r="E436" s="50">
        <v>28</v>
      </c>
      <c r="F436" s="100"/>
      <c r="G436" s="100"/>
      <c r="H436" s="529"/>
      <c r="I436" s="52"/>
      <c r="J436" s="53"/>
      <c r="K436" s="52"/>
      <c r="L436" s="53"/>
      <c r="M436" s="54"/>
      <c r="N436" s="55"/>
      <c r="O436" s="56"/>
      <c r="P436" s="54"/>
      <c r="Q436" s="55"/>
      <c r="R436" s="57"/>
      <c r="S436" s="133"/>
      <c r="T436" s="134">
        <f t="shared" si="16"/>
        <v>0</v>
      </c>
      <c r="U436" s="522">
        <f t="shared" si="15"/>
        <v>6</v>
      </c>
    </row>
    <row r="437" spans="1:21" ht="18" hidden="1" customHeight="1" outlineLevel="1">
      <c r="A437" s="1066"/>
      <c r="B437" s="976"/>
      <c r="C437" s="976"/>
      <c r="D437" s="976"/>
      <c r="E437" s="50">
        <v>29</v>
      </c>
      <c r="F437" s="100"/>
      <c r="G437" s="100"/>
      <c r="H437" s="529"/>
      <c r="I437" s="52"/>
      <c r="J437" s="53"/>
      <c r="K437" s="52"/>
      <c r="L437" s="53"/>
      <c r="M437" s="54"/>
      <c r="N437" s="55"/>
      <c r="O437" s="56"/>
      <c r="P437" s="54"/>
      <c r="Q437" s="55"/>
      <c r="R437" s="57"/>
      <c r="S437" s="133"/>
      <c r="T437" s="134">
        <f t="shared" si="16"/>
        <v>0</v>
      </c>
      <c r="U437" s="522">
        <f t="shared" si="15"/>
        <v>6</v>
      </c>
    </row>
    <row r="438" spans="1:21" ht="18" hidden="1" customHeight="1" outlineLevel="1">
      <c r="A438" s="1066"/>
      <c r="B438" s="976"/>
      <c r="C438" s="976"/>
      <c r="D438" s="976"/>
      <c r="E438" s="50">
        <v>30</v>
      </c>
      <c r="F438" s="100"/>
      <c r="G438" s="100"/>
      <c r="H438" s="529"/>
      <c r="I438" s="52"/>
      <c r="J438" s="53"/>
      <c r="K438" s="52"/>
      <c r="L438" s="53"/>
      <c r="M438" s="54"/>
      <c r="N438" s="55"/>
      <c r="O438" s="56"/>
      <c r="P438" s="54"/>
      <c r="Q438" s="55"/>
      <c r="R438" s="57"/>
      <c r="S438" s="133"/>
      <c r="T438" s="134">
        <f t="shared" si="16"/>
        <v>0</v>
      </c>
      <c r="U438" s="522">
        <f t="shared" si="15"/>
        <v>6</v>
      </c>
    </row>
    <row r="439" spans="1:21" ht="18" hidden="1" customHeight="1" outlineLevel="2">
      <c r="A439" s="1066"/>
      <c r="B439" s="976"/>
      <c r="C439" s="976"/>
      <c r="D439" s="976"/>
      <c r="E439" s="50">
        <v>31</v>
      </c>
      <c r="F439" s="100"/>
      <c r="G439" s="100"/>
      <c r="H439" s="529"/>
      <c r="I439" s="52"/>
      <c r="J439" s="53"/>
      <c r="K439" s="52"/>
      <c r="L439" s="53"/>
      <c r="M439" s="54"/>
      <c r="N439" s="55"/>
      <c r="O439" s="56"/>
      <c r="P439" s="54"/>
      <c r="Q439" s="55"/>
      <c r="R439" s="57"/>
      <c r="S439" s="133"/>
      <c r="T439" s="134">
        <f t="shared" si="16"/>
        <v>0</v>
      </c>
      <c r="U439" s="522">
        <f t="shared" si="15"/>
        <v>6</v>
      </c>
    </row>
    <row r="440" spans="1:21" ht="18" hidden="1" customHeight="1" outlineLevel="2">
      <c r="A440" s="1066"/>
      <c r="B440" s="976"/>
      <c r="C440" s="976"/>
      <c r="D440" s="976"/>
      <c r="E440" s="50">
        <v>32</v>
      </c>
      <c r="F440" s="100"/>
      <c r="G440" s="100"/>
      <c r="H440" s="529"/>
      <c r="I440" s="52"/>
      <c r="J440" s="53"/>
      <c r="K440" s="52"/>
      <c r="L440" s="53"/>
      <c r="M440" s="54"/>
      <c r="N440" s="55"/>
      <c r="O440" s="56"/>
      <c r="P440" s="54"/>
      <c r="Q440" s="55"/>
      <c r="R440" s="57"/>
      <c r="S440" s="133"/>
      <c r="T440" s="134">
        <f t="shared" si="16"/>
        <v>0</v>
      </c>
      <c r="U440" s="522">
        <f t="shared" si="15"/>
        <v>6</v>
      </c>
    </row>
    <row r="441" spans="1:21" ht="18" hidden="1" customHeight="1" outlineLevel="2">
      <c r="A441" s="1066"/>
      <c r="B441" s="976"/>
      <c r="C441" s="976"/>
      <c r="D441" s="976"/>
      <c r="E441" s="50">
        <v>33</v>
      </c>
      <c r="F441" s="100"/>
      <c r="G441" s="100"/>
      <c r="H441" s="529"/>
      <c r="I441" s="52"/>
      <c r="J441" s="53"/>
      <c r="K441" s="55"/>
      <c r="L441" s="56"/>
      <c r="M441" s="54"/>
      <c r="N441" s="55"/>
      <c r="O441" s="56"/>
      <c r="P441" s="54"/>
      <c r="Q441" s="55"/>
      <c r="R441" s="57"/>
      <c r="S441" s="133"/>
      <c r="T441" s="134">
        <f t="shared" si="16"/>
        <v>0</v>
      </c>
      <c r="U441" s="522">
        <f t="shared" si="15"/>
        <v>6</v>
      </c>
    </row>
    <row r="442" spans="1:21" ht="18" hidden="1" customHeight="1" outlineLevel="2">
      <c r="A442" s="1066"/>
      <c r="B442" s="976"/>
      <c r="C442" s="976"/>
      <c r="D442" s="976"/>
      <c r="E442" s="50">
        <v>34</v>
      </c>
      <c r="F442" s="100"/>
      <c r="G442" s="100"/>
      <c r="H442" s="529"/>
      <c r="I442" s="52"/>
      <c r="J442" s="53"/>
      <c r="K442" s="52"/>
      <c r="L442" s="53"/>
      <c r="M442" s="54"/>
      <c r="N442" s="52"/>
      <c r="O442" s="56"/>
      <c r="P442" s="76"/>
      <c r="Q442" s="55"/>
      <c r="R442" s="57"/>
      <c r="S442" s="133"/>
      <c r="T442" s="134">
        <f t="shared" si="16"/>
        <v>0</v>
      </c>
      <c r="U442" s="522">
        <f t="shared" si="15"/>
        <v>6</v>
      </c>
    </row>
    <row r="443" spans="1:21" ht="18" hidden="1" customHeight="1" outlineLevel="2">
      <c r="A443" s="1066"/>
      <c r="B443" s="976"/>
      <c r="C443" s="976"/>
      <c r="D443" s="976"/>
      <c r="E443" s="50">
        <v>35</v>
      </c>
      <c r="F443" s="100"/>
      <c r="G443" s="100"/>
      <c r="H443" s="529"/>
      <c r="I443" s="52"/>
      <c r="J443" s="53"/>
      <c r="K443" s="52"/>
      <c r="L443" s="53"/>
      <c r="M443" s="54"/>
      <c r="N443" s="52"/>
      <c r="O443" s="56"/>
      <c r="P443" s="76"/>
      <c r="Q443" s="55"/>
      <c r="R443" s="57"/>
      <c r="S443" s="133"/>
      <c r="T443" s="134">
        <f t="shared" si="16"/>
        <v>0</v>
      </c>
      <c r="U443" s="522">
        <f t="shared" si="15"/>
        <v>6</v>
      </c>
    </row>
    <row r="444" spans="1:21" ht="18" hidden="1" customHeight="1" outlineLevel="2">
      <c r="A444" s="1066"/>
      <c r="B444" s="976"/>
      <c r="C444" s="976"/>
      <c r="D444" s="976"/>
      <c r="E444" s="50">
        <v>36</v>
      </c>
      <c r="F444" s="100"/>
      <c r="G444" s="100"/>
      <c r="H444" s="529"/>
      <c r="I444" s="52"/>
      <c r="J444" s="53"/>
      <c r="K444" s="52"/>
      <c r="L444" s="53"/>
      <c r="M444" s="54"/>
      <c r="N444" s="52"/>
      <c r="O444" s="56"/>
      <c r="P444" s="76"/>
      <c r="Q444" s="55"/>
      <c r="R444" s="57"/>
      <c r="S444" s="133"/>
      <c r="T444" s="134">
        <f t="shared" si="16"/>
        <v>0</v>
      </c>
      <c r="U444" s="522">
        <f t="shared" si="15"/>
        <v>6</v>
      </c>
    </row>
    <row r="445" spans="1:21" ht="18" hidden="1" customHeight="1" outlineLevel="2">
      <c r="A445" s="1066"/>
      <c r="B445" s="976"/>
      <c r="C445" s="976"/>
      <c r="D445" s="976"/>
      <c r="E445" s="50">
        <v>37</v>
      </c>
      <c r="F445" s="100"/>
      <c r="G445" s="100"/>
      <c r="H445" s="529"/>
      <c r="I445" s="52"/>
      <c r="J445" s="53"/>
      <c r="K445" s="52"/>
      <c r="L445" s="53"/>
      <c r="M445" s="54"/>
      <c r="N445" s="55"/>
      <c r="O445" s="56"/>
      <c r="P445" s="54"/>
      <c r="Q445" s="55"/>
      <c r="R445" s="57"/>
      <c r="S445" s="133"/>
      <c r="T445" s="134">
        <f t="shared" si="16"/>
        <v>0</v>
      </c>
      <c r="U445" s="522">
        <f t="shared" si="15"/>
        <v>6</v>
      </c>
    </row>
    <row r="446" spans="1:21" ht="18" hidden="1" customHeight="1" outlineLevel="2">
      <c r="A446" s="1066"/>
      <c r="B446" s="976"/>
      <c r="C446" s="976"/>
      <c r="D446" s="976"/>
      <c r="E446" s="50">
        <v>38</v>
      </c>
      <c r="F446" s="100"/>
      <c r="G446" s="100"/>
      <c r="H446" s="529"/>
      <c r="I446" s="52"/>
      <c r="J446" s="53"/>
      <c r="K446" s="52"/>
      <c r="L446" s="53"/>
      <c r="M446" s="54"/>
      <c r="N446" s="55"/>
      <c r="O446" s="56"/>
      <c r="P446" s="54"/>
      <c r="Q446" s="55"/>
      <c r="R446" s="57"/>
      <c r="S446" s="133"/>
      <c r="T446" s="134">
        <f t="shared" si="16"/>
        <v>0</v>
      </c>
      <c r="U446" s="522">
        <f t="shared" si="15"/>
        <v>6</v>
      </c>
    </row>
    <row r="447" spans="1:21" ht="18" hidden="1" customHeight="1" outlineLevel="2">
      <c r="A447" s="1066"/>
      <c r="B447" s="976"/>
      <c r="C447" s="976"/>
      <c r="D447" s="976"/>
      <c r="E447" s="50">
        <v>39</v>
      </c>
      <c r="F447" s="100"/>
      <c r="G447" s="100"/>
      <c r="H447" s="529"/>
      <c r="I447" s="52"/>
      <c r="J447" s="53"/>
      <c r="K447" s="52"/>
      <c r="L447" s="53"/>
      <c r="M447" s="54"/>
      <c r="N447" s="55"/>
      <c r="O447" s="56"/>
      <c r="P447" s="54"/>
      <c r="Q447" s="55"/>
      <c r="R447" s="57"/>
      <c r="S447" s="133"/>
      <c r="T447" s="134">
        <f t="shared" si="16"/>
        <v>0</v>
      </c>
      <c r="U447" s="522">
        <f t="shared" si="15"/>
        <v>6</v>
      </c>
    </row>
    <row r="448" spans="1:21" ht="18" hidden="1" customHeight="1" outlineLevel="2">
      <c r="A448" s="1066"/>
      <c r="B448" s="976"/>
      <c r="C448" s="976"/>
      <c r="D448" s="976"/>
      <c r="E448" s="50">
        <v>40</v>
      </c>
      <c r="F448" s="100"/>
      <c r="G448" s="100"/>
      <c r="H448" s="529"/>
      <c r="I448" s="52"/>
      <c r="J448" s="53"/>
      <c r="K448" s="52"/>
      <c r="L448" s="53"/>
      <c r="M448" s="54"/>
      <c r="N448" s="55"/>
      <c r="O448" s="56"/>
      <c r="P448" s="54"/>
      <c r="Q448" s="55"/>
      <c r="R448" s="57"/>
      <c r="S448" s="133"/>
      <c r="T448" s="134">
        <f t="shared" si="16"/>
        <v>0</v>
      </c>
      <c r="U448" s="522">
        <f t="shared" si="15"/>
        <v>6</v>
      </c>
    </row>
    <row r="449" spans="1:21" ht="18" hidden="1" customHeight="1" outlineLevel="2">
      <c r="A449" s="1066"/>
      <c r="B449" s="976"/>
      <c r="C449" s="976"/>
      <c r="D449" s="976"/>
      <c r="E449" s="50">
        <v>41</v>
      </c>
      <c r="F449" s="100"/>
      <c r="G449" s="100"/>
      <c r="H449" s="529"/>
      <c r="I449" s="52"/>
      <c r="J449" s="53"/>
      <c r="K449" s="52"/>
      <c r="L449" s="53"/>
      <c r="M449" s="54"/>
      <c r="N449" s="55"/>
      <c r="O449" s="56"/>
      <c r="P449" s="54"/>
      <c r="Q449" s="55"/>
      <c r="R449" s="57"/>
      <c r="S449" s="133"/>
      <c r="T449" s="134">
        <f t="shared" si="16"/>
        <v>0</v>
      </c>
      <c r="U449" s="522">
        <f t="shared" si="15"/>
        <v>6</v>
      </c>
    </row>
    <row r="450" spans="1:21" ht="18" hidden="1" customHeight="1" outlineLevel="2">
      <c r="A450" s="1066"/>
      <c r="B450" s="976"/>
      <c r="C450" s="976"/>
      <c r="D450" s="976"/>
      <c r="E450" s="50">
        <v>42</v>
      </c>
      <c r="F450" s="100"/>
      <c r="G450" s="100"/>
      <c r="H450" s="529"/>
      <c r="I450" s="52"/>
      <c r="J450" s="53"/>
      <c r="K450" s="52"/>
      <c r="L450" s="53"/>
      <c r="M450" s="54"/>
      <c r="N450" s="55"/>
      <c r="O450" s="56"/>
      <c r="P450" s="54"/>
      <c r="Q450" s="55"/>
      <c r="R450" s="57"/>
      <c r="S450" s="133"/>
      <c r="T450" s="134">
        <f t="shared" si="16"/>
        <v>0</v>
      </c>
      <c r="U450" s="522">
        <f t="shared" si="15"/>
        <v>6</v>
      </c>
    </row>
    <row r="451" spans="1:21" ht="18" hidden="1" customHeight="1" outlineLevel="2">
      <c r="A451" s="1066"/>
      <c r="B451" s="976"/>
      <c r="C451" s="976"/>
      <c r="D451" s="976"/>
      <c r="E451" s="50">
        <v>43</v>
      </c>
      <c r="F451" s="100"/>
      <c r="G451" s="100"/>
      <c r="H451" s="529"/>
      <c r="I451" s="52"/>
      <c r="J451" s="53"/>
      <c r="K451" s="52"/>
      <c r="L451" s="53"/>
      <c r="M451" s="54"/>
      <c r="N451" s="55"/>
      <c r="O451" s="56"/>
      <c r="P451" s="54"/>
      <c r="Q451" s="55"/>
      <c r="R451" s="57"/>
      <c r="S451" s="133"/>
      <c r="T451" s="134">
        <f t="shared" si="16"/>
        <v>0</v>
      </c>
      <c r="U451" s="522">
        <f t="shared" si="15"/>
        <v>6</v>
      </c>
    </row>
    <row r="452" spans="1:21" ht="18" hidden="1" customHeight="1" outlineLevel="2">
      <c r="A452" s="1066"/>
      <c r="B452" s="976"/>
      <c r="C452" s="976"/>
      <c r="D452" s="976"/>
      <c r="E452" s="50">
        <v>44</v>
      </c>
      <c r="F452" s="100"/>
      <c r="G452" s="100"/>
      <c r="H452" s="529"/>
      <c r="I452" s="52"/>
      <c r="J452" s="53"/>
      <c r="K452" s="52"/>
      <c r="L452" s="53"/>
      <c r="M452" s="54"/>
      <c r="N452" s="55"/>
      <c r="O452" s="56"/>
      <c r="P452" s="54"/>
      <c r="Q452" s="55"/>
      <c r="R452" s="57"/>
      <c r="S452" s="133"/>
      <c r="T452" s="134">
        <f t="shared" si="16"/>
        <v>0</v>
      </c>
      <c r="U452" s="522">
        <f t="shared" si="15"/>
        <v>6</v>
      </c>
    </row>
    <row r="453" spans="1:21" ht="18" hidden="1" customHeight="1" outlineLevel="2">
      <c r="A453" s="1066"/>
      <c r="B453" s="976"/>
      <c r="C453" s="976"/>
      <c r="D453" s="976"/>
      <c r="E453" s="50">
        <v>45</v>
      </c>
      <c r="F453" s="100"/>
      <c r="G453" s="100"/>
      <c r="H453" s="529"/>
      <c r="I453" s="52"/>
      <c r="J453" s="53"/>
      <c r="K453" s="52"/>
      <c r="L453" s="53"/>
      <c r="M453" s="54"/>
      <c r="N453" s="55"/>
      <c r="O453" s="56"/>
      <c r="P453" s="54"/>
      <c r="Q453" s="55"/>
      <c r="R453" s="57"/>
      <c r="S453" s="133"/>
      <c r="T453" s="134">
        <f t="shared" si="16"/>
        <v>0</v>
      </c>
      <c r="U453" s="522">
        <f t="shared" si="15"/>
        <v>6</v>
      </c>
    </row>
    <row r="454" spans="1:21" ht="18" hidden="1" customHeight="1" outlineLevel="2">
      <c r="A454" s="1066"/>
      <c r="B454" s="976"/>
      <c r="C454" s="976"/>
      <c r="D454" s="976"/>
      <c r="E454" s="50">
        <v>46</v>
      </c>
      <c r="F454" s="100"/>
      <c r="G454" s="100"/>
      <c r="H454" s="529"/>
      <c r="I454" s="52"/>
      <c r="J454" s="53"/>
      <c r="K454" s="52"/>
      <c r="L454" s="53"/>
      <c r="M454" s="54"/>
      <c r="N454" s="55"/>
      <c r="O454" s="56"/>
      <c r="P454" s="54"/>
      <c r="Q454" s="55"/>
      <c r="R454" s="57"/>
      <c r="S454" s="133"/>
      <c r="T454" s="134">
        <f t="shared" si="16"/>
        <v>0</v>
      </c>
      <c r="U454" s="522">
        <f t="shared" si="15"/>
        <v>6</v>
      </c>
    </row>
    <row r="455" spans="1:21" ht="18" hidden="1" customHeight="1" outlineLevel="2">
      <c r="A455" s="1066"/>
      <c r="B455" s="976"/>
      <c r="C455" s="976"/>
      <c r="D455" s="976"/>
      <c r="E455" s="50">
        <v>47</v>
      </c>
      <c r="F455" s="100"/>
      <c r="G455" s="100"/>
      <c r="H455" s="529"/>
      <c r="I455" s="52"/>
      <c r="J455" s="53"/>
      <c r="K455" s="52"/>
      <c r="L455" s="53"/>
      <c r="M455" s="54"/>
      <c r="N455" s="55"/>
      <c r="O455" s="56"/>
      <c r="P455" s="54"/>
      <c r="Q455" s="55"/>
      <c r="R455" s="57"/>
      <c r="S455" s="133"/>
      <c r="T455" s="134">
        <f t="shared" si="16"/>
        <v>0</v>
      </c>
      <c r="U455" s="522">
        <f t="shared" si="15"/>
        <v>6</v>
      </c>
    </row>
    <row r="456" spans="1:21" ht="18" hidden="1" customHeight="1" outlineLevel="2">
      <c r="A456" s="1066"/>
      <c r="B456" s="976"/>
      <c r="C456" s="976"/>
      <c r="D456" s="976"/>
      <c r="E456" s="50">
        <v>48</v>
      </c>
      <c r="F456" s="100"/>
      <c r="G456" s="100"/>
      <c r="H456" s="529"/>
      <c r="I456" s="52"/>
      <c r="J456" s="53"/>
      <c r="K456" s="52"/>
      <c r="L456" s="53"/>
      <c r="M456" s="54"/>
      <c r="N456" s="55"/>
      <c r="O456" s="56"/>
      <c r="P456" s="54"/>
      <c r="Q456" s="55"/>
      <c r="R456" s="57"/>
      <c r="S456" s="133"/>
      <c r="T456" s="134">
        <f t="shared" si="16"/>
        <v>0</v>
      </c>
      <c r="U456" s="522">
        <f t="shared" si="15"/>
        <v>6</v>
      </c>
    </row>
    <row r="457" spans="1:21" ht="18" hidden="1" customHeight="1" outlineLevel="2">
      <c r="A457" s="1066"/>
      <c r="B457" s="976"/>
      <c r="C457" s="976"/>
      <c r="D457" s="976"/>
      <c r="E457" s="50">
        <v>49</v>
      </c>
      <c r="F457" s="100"/>
      <c r="G457" s="100"/>
      <c r="H457" s="529"/>
      <c r="I457" s="52"/>
      <c r="J457" s="53"/>
      <c r="K457" s="52"/>
      <c r="L457" s="53"/>
      <c r="M457" s="54"/>
      <c r="N457" s="55"/>
      <c r="O457" s="56"/>
      <c r="P457" s="54"/>
      <c r="Q457" s="55"/>
      <c r="R457" s="57"/>
      <c r="S457" s="133"/>
      <c r="T457" s="134">
        <f t="shared" si="16"/>
        <v>0</v>
      </c>
      <c r="U457" s="522">
        <f t="shared" si="15"/>
        <v>6</v>
      </c>
    </row>
    <row r="458" spans="1:21" ht="18" hidden="1" customHeight="1" outlineLevel="2">
      <c r="A458" s="1066"/>
      <c r="B458" s="976"/>
      <c r="C458" s="976"/>
      <c r="D458" s="976"/>
      <c r="E458" s="50">
        <v>50</v>
      </c>
      <c r="F458" s="100"/>
      <c r="G458" s="100"/>
      <c r="H458" s="529"/>
      <c r="I458" s="52"/>
      <c r="J458" s="53"/>
      <c r="K458" s="52"/>
      <c r="L458" s="53"/>
      <c r="M458" s="54"/>
      <c r="N458" s="55"/>
      <c r="O458" s="56"/>
      <c r="P458" s="54"/>
      <c r="Q458" s="55"/>
      <c r="R458" s="57"/>
      <c r="S458" s="133"/>
      <c r="T458" s="134">
        <f t="shared" si="16"/>
        <v>0</v>
      </c>
      <c r="U458" s="522">
        <f t="shared" si="15"/>
        <v>6</v>
      </c>
    </row>
    <row r="459" spans="1:21" ht="18" hidden="1" customHeight="1" outlineLevel="2">
      <c r="A459" s="1066"/>
      <c r="B459" s="976"/>
      <c r="C459" s="976"/>
      <c r="D459" s="976"/>
      <c r="E459" s="50">
        <v>51</v>
      </c>
      <c r="F459" s="100"/>
      <c r="G459" s="100"/>
      <c r="H459" s="529"/>
      <c r="I459" s="52"/>
      <c r="J459" s="53"/>
      <c r="K459" s="52"/>
      <c r="L459" s="53"/>
      <c r="M459" s="54"/>
      <c r="N459" s="55"/>
      <c r="O459" s="56"/>
      <c r="P459" s="54"/>
      <c r="Q459" s="55"/>
      <c r="R459" s="57"/>
      <c r="S459" s="133"/>
      <c r="T459" s="134">
        <f t="shared" si="16"/>
        <v>0</v>
      </c>
      <c r="U459" s="522">
        <f t="shared" si="15"/>
        <v>6</v>
      </c>
    </row>
    <row r="460" spans="1:21" ht="18" hidden="1" customHeight="1" outlineLevel="2">
      <c r="A460" s="1066"/>
      <c r="B460" s="976"/>
      <c r="C460" s="976"/>
      <c r="D460" s="976"/>
      <c r="E460" s="50">
        <v>52</v>
      </c>
      <c r="F460" s="100"/>
      <c r="G460" s="100"/>
      <c r="H460" s="529"/>
      <c r="I460" s="52"/>
      <c r="J460" s="53"/>
      <c r="K460" s="52"/>
      <c r="L460" s="53"/>
      <c r="M460" s="54"/>
      <c r="N460" s="55"/>
      <c r="O460" s="56"/>
      <c r="P460" s="54"/>
      <c r="Q460" s="55"/>
      <c r="R460" s="57"/>
      <c r="S460" s="133"/>
      <c r="T460" s="134">
        <f t="shared" si="16"/>
        <v>0</v>
      </c>
      <c r="U460" s="522">
        <f t="shared" si="15"/>
        <v>6</v>
      </c>
    </row>
    <row r="461" spans="1:21" ht="18" hidden="1" customHeight="1" outlineLevel="2">
      <c r="A461" s="1066"/>
      <c r="B461" s="976"/>
      <c r="C461" s="976"/>
      <c r="D461" s="976"/>
      <c r="E461" s="50">
        <v>53</v>
      </c>
      <c r="F461" s="100"/>
      <c r="G461" s="100"/>
      <c r="H461" s="529"/>
      <c r="I461" s="52"/>
      <c r="J461" s="53"/>
      <c r="K461" s="52"/>
      <c r="L461" s="53"/>
      <c r="M461" s="54"/>
      <c r="N461" s="55"/>
      <c r="O461" s="56"/>
      <c r="P461" s="54"/>
      <c r="Q461" s="55"/>
      <c r="R461" s="57"/>
      <c r="S461" s="133"/>
      <c r="T461" s="134">
        <f t="shared" si="16"/>
        <v>0</v>
      </c>
      <c r="U461" s="522">
        <f t="shared" si="15"/>
        <v>6</v>
      </c>
    </row>
    <row r="462" spans="1:21" ht="18" hidden="1" customHeight="1" outlineLevel="2">
      <c r="A462" s="1066"/>
      <c r="B462" s="976"/>
      <c r="C462" s="976"/>
      <c r="D462" s="976"/>
      <c r="E462" s="50">
        <v>54</v>
      </c>
      <c r="F462" s="100"/>
      <c r="G462" s="100"/>
      <c r="H462" s="529"/>
      <c r="I462" s="52"/>
      <c r="J462" s="53"/>
      <c r="K462" s="52"/>
      <c r="L462" s="53"/>
      <c r="M462" s="54"/>
      <c r="N462" s="55"/>
      <c r="O462" s="56"/>
      <c r="P462" s="54"/>
      <c r="Q462" s="55"/>
      <c r="R462" s="57"/>
      <c r="S462" s="133"/>
      <c r="T462" s="134">
        <f t="shared" si="16"/>
        <v>0</v>
      </c>
      <c r="U462" s="522">
        <f t="shared" si="15"/>
        <v>6</v>
      </c>
    </row>
    <row r="463" spans="1:21" ht="18" hidden="1" customHeight="1" outlineLevel="2">
      <c r="A463" s="1066"/>
      <c r="B463" s="976"/>
      <c r="C463" s="976"/>
      <c r="D463" s="976"/>
      <c r="E463" s="50">
        <v>55</v>
      </c>
      <c r="F463" s="100"/>
      <c r="G463" s="100"/>
      <c r="H463" s="529"/>
      <c r="I463" s="52"/>
      <c r="J463" s="53"/>
      <c r="K463" s="55"/>
      <c r="L463" s="56"/>
      <c r="M463" s="54"/>
      <c r="N463" s="55"/>
      <c r="O463" s="56"/>
      <c r="P463" s="54"/>
      <c r="Q463" s="55"/>
      <c r="R463" s="57"/>
      <c r="S463" s="133"/>
      <c r="T463" s="134">
        <f t="shared" si="16"/>
        <v>0</v>
      </c>
      <c r="U463" s="522">
        <f t="shared" si="15"/>
        <v>6</v>
      </c>
    </row>
    <row r="464" spans="1:21" ht="18" hidden="1" customHeight="1" outlineLevel="2">
      <c r="A464" s="1066"/>
      <c r="B464" s="976"/>
      <c r="C464" s="976"/>
      <c r="D464" s="976"/>
      <c r="E464" s="50">
        <v>56</v>
      </c>
      <c r="F464" s="100"/>
      <c r="G464" s="100"/>
      <c r="H464" s="529"/>
      <c r="I464" s="52"/>
      <c r="J464" s="53"/>
      <c r="K464" s="52"/>
      <c r="L464" s="53"/>
      <c r="M464" s="54"/>
      <c r="N464" s="52"/>
      <c r="O464" s="56"/>
      <c r="P464" s="76"/>
      <c r="Q464" s="55"/>
      <c r="R464" s="57"/>
      <c r="S464" s="133"/>
      <c r="T464" s="134">
        <f t="shared" si="16"/>
        <v>0</v>
      </c>
      <c r="U464" s="522">
        <f t="shared" si="15"/>
        <v>6</v>
      </c>
    </row>
    <row r="465" spans="1:21" ht="18" hidden="1" customHeight="1" outlineLevel="2">
      <c r="A465" s="1066"/>
      <c r="B465" s="976"/>
      <c r="C465" s="976"/>
      <c r="D465" s="976"/>
      <c r="E465" s="50">
        <v>57</v>
      </c>
      <c r="F465" s="100"/>
      <c r="G465" s="100"/>
      <c r="H465" s="529"/>
      <c r="I465" s="52"/>
      <c r="J465" s="53"/>
      <c r="K465" s="52"/>
      <c r="L465" s="53"/>
      <c r="M465" s="54"/>
      <c r="N465" s="52"/>
      <c r="O465" s="56"/>
      <c r="P465" s="76"/>
      <c r="Q465" s="55"/>
      <c r="R465" s="57"/>
      <c r="S465" s="133"/>
      <c r="T465" s="134">
        <f t="shared" si="16"/>
        <v>0</v>
      </c>
      <c r="U465" s="522">
        <f t="shared" si="15"/>
        <v>6</v>
      </c>
    </row>
    <row r="466" spans="1:21" ht="18" hidden="1" customHeight="1" outlineLevel="2">
      <c r="A466" s="1066"/>
      <c r="B466" s="976"/>
      <c r="C466" s="976"/>
      <c r="D466" s="976"/>
      <c r="E466" s="50">
        <v>58</v>
      </c>
      <c r="F466" s="100"/>
      <c r="G466" s="100"/>
      <c r="H466" s="529"/>
      <c r="I466" s="52"/>
      <c r="J466" s="53"/>
      <c r="K466" s="52"/>
      <c r="L466" s="53"/>
      <c r="M466" s="54"/>
      <c r="N466" s="52"/>
      <c r="O466" s="56"/>
      <c r="P466" s="76"/>
      <c r="Q466" s="55"/>
      <c r="R466" s="57"/>
      <c r="S466" s="133"/>
      <c r="T466" s="134">
        <f t="shared" si="16"/>
        <v>0</v>
      </c>
      <c r="U466" s="522">
        <f t="shared" si="15"/>
        <v>6</v>
      </c>
    </row>
    <row r="467" spans="1:21" ht="18" hidden="1" customHeight="1" outlineLevel="2">
      <c r="A467" s="1066"/>
      <c r="B467" s="976"/>
      <c r="C467" s="976"/>
      <c r="D467" s="976"/>
      <c r="E467" s="50">
        <v>59</v>
      </c>
      <c r="F467" s="100"/>
      <c r="G467" s="100"/>
      <c r="H467" s="529"/>
      <c r="I467" s="52"/>
      <c r="J467" s="53"/>
      <c r="K467" s="52"/>
      <c r="L467" s="53"/>
      <c r="M467" s="54"/>
      <c r="N467" s="55"/>
      <c r="O467" s="56"/>
      <c r="P467" s="54"/>
      <c r="Q467" s="55"/>
      <c r="R467" s="57"/>
      <c r="S467" s="133"/>
      <c r="T467" s="134">
        <f t="shared" si="16"/>
        <v>0</v>
      </c>
      <c r="U467" s="522">
        <f t="shared" si="15"/>
        <v>6</v>
      </c>
    </row>
    <row r="468" spans="1:21" ht="18" hidden="1" customHeight="1" outlineLevel="2">
      <c r="A468" s="1066"/>
      <c r="B468" s="976"/>
      <c r="C468" s="976"/>
      <c r="D468" s="976"/>
      <c r="E468" s="50">
        <v>60</v>
      </c>
      <c r="F468" s="100"/>
      <c r="G468" s="100"/>
      <c r="H468" s="529"/>
      <c r="I468" s="52"/>
      <c r="J468" s="53"/>
      <c r="K468" s="52"/>
      <c r="L468" s="53"/>
      <c r="M468" s="54"/>
      <c r="N468" s="55"/>
      <c r="O468" s="56"/>
      <c r="P468" s="54"/>
      <c r="Q468" s="55"/>
      <c r="R468" s="57"/>
      <c r="S468" s="133"/>
      <c r="T468" s="134">
        <f t="shared" si="16"/>
        <v>0</v>
      </c>
      <c r="U468" s="522">
        <f t="shared" si="15"/>
        <v>6</v>
      </c>
    </row>
    <row r="469" spans="1:21" ht="18" hidden="1" customHeight="1" outlineLevel="2">
      <c r="A469" s="1066"/>
      <c r="B469" s="976"/>
      <c r="C469" s="976"/>
      <c r="D469" s="976"/>
      <c r="E469" s="50">
        <v>61</v>
      </c>
      <c r="F469" s="100"/>
      <c r="G469" s="100"/>
      <c r="H469" s="529"/>
      <c r="I469" s="52"/>
      <c r="J469" s="53"/>
      <c r="K469" s="52"/>
      <c r="L469" s="53"/>
      <c r="M469" s="54"/>
      <c r="N469" s="55"/>
      <c r="O469" s="56"/>
      <c r="P469" s="54"/>
      <c r="Q469" s="55"/>
      <c r="R469" s="57"/>
      <c r="S469" s="133"/>
      <c r="T469" s="134">
        <f t="shared" si="16"/>
        <v>0</v>
      </c>
      <c r="U469" s="522">
        <f t="shared" si="15"/>
        <v>6</v>
      </c>
    </row>
    <row r="470" spans="1:21" ht="18" hidden="1" customHeight="1" outlineLevel="2">
      <c r="A470" s="1066"/>
      <c r="B470" s="976"/>
      <c r="C470" s="976"/>
      <c r="D470" s="976"/>
      <c r="E470" s="50">
        <v>62</v>
      </c>
      <c r="F470" s="100"/>
      <c r="G470" s="100"/>
      <c r="H470" s="529"/>
      <c r="I470" s="52"/>
      <c r="J470" s="53"/>
      <c r="K470" s="52"/>
      <c r="L470" s="53"/>
      <c r="M470" s="54"/>
      <c r="N470" s="55"/>
      <c r="O470" s="56"/>
      <c r="P470" s="54"/>
      <c r="Q470" s="55"/>
      <c r="R470" s="57"/>
      <c r="S470" s="133"/>
      <c r="T470" s="134">
        <f t="shared" si="16"/>
        <v>0</v>
      </c>
      <c r="U470" s="522">
        <f t="shared" si="15"/>
        <v>6</v>
      </c>
    </row>
    <row r="471" spans="1:21" ht="18" hidden="1" customHeight="1" outlineLevel="2">
      <c r="A471" s="1066"/>
      <c r="B471" s="976"/>
      <c r="C471" s="976"/>
      <c r="D471" s="976"/>
      <c r="E471" s="50">
        <v>63</v>
      </c>
      <c r="F471" s="100"/>
      <c r="G471" s="100"/>
      <c r="H471" s="529"/>
      <c r="I471" s="52"/>
      <c r="J471" s="53"/>
      <c r="K471" s="52"/>
      <c r="L471" s="53"/>
      <c r="M471" s="54"/>
      <c r="N471" s="55"/>
      <c r="O471" s="56"/>
      <c r="P471" s="54"/>
      <c r="Q471" s="55"/>
      <c r="R471" s="57"/>
      <c r="S471" s="133"/>
      <c r="T471" s="134">
        <f t="shared" si="16"/>
        <v>0</v>
      </c>
      <c r="U471" s="522">
        <f t="shared" si="15"/>
        <v>6</v>
      </c>
    </row>
    <row r="472" spans="1:21" ht="18" hidden="1" customHeight="1" outlineLevel="2">
      <c r="A472" s="1066"/>
      <c r="B472" s="976"/>
      <c r="C472" s="976"/>
      <c r="D472" s="976"/>
      <c r="E472" s="50">
        <v>64</v>
      </c>
      <c r="F472" s="100"/>
      <c r="G472" s="100"/>
      <c r="H472" s="529"/>
      <c r="I472" s="52"/>
      <c r="J472" s="53"/>
      <c r="K472" s="52"/>
      <c r="L472" s="53"/>
      <c r="M472" s="54"/>
      <c r="N472" s="55"/>
      <c r="O472" s="56"/>
      <c r="P472" s="54"/>
      <c r="Q472" s="55"/>
      <c r="R472" s="57"/>
      <c r="S472" s="133"/>
      <c r="T472" s="134">
        <f t="shared" si="16"/>
        <v>0</v>
      </c>
      <c r="U472" s="522">
        <f t="shared" si="15"/>
        <v>6</v>
      </c>
    </row>
    <row r="473" spans="1:21" ht="18" hidden="1" customHeight="1" outlineLevel="2">
      <c r="A473" s="1066"/>
      <c r="B473" s="976"/>
      <c r="C473" s="976"/>
      <c r="D473" s="976"/>
      <c r="E473" s="50">
        <v>65</v>
      </c>
      <c r="F473" s="100"/>
      <c r="G473" s="100"/>
      <c r="H473" s="529"/>
      <c r="I473" s="52"/>
      <c r="J473" s="53"/>
      <c r="K473" s="52"/>
      <c r="L473" s="53"/>
      <c r="M473" s="54"/>
      <c r="N473" s="55"/>
      <c r="O473" s="56"/>
      <c r="P473" s="54"/>
      <c r="Q473" s="55"/>
      <c r="R473" s="57"/>
      <c r="S473" s="133"/>
      <c r="T473" s="134">
        <f t="shared" si="16"/>
        <v>0</v>
      </c>
      <c r="U473" s="522">
        <f t="shared" ref="U473:U488" si="17">$A$409</f>
        <v>6</v>
      </c>
    </row>
    <row r="474" spans="1:21" ht="18" hidden="1" customHeight="1" outlineLevel="2">
      <c r="A474" s="1066"/>
      <c r="B474" s="976"/>
      <c r="C474" s="976"/>
      <c r="D474" s="976"/>
      <c r="E474" s="50">
        <v>66</v>
      </c>
      <c r="F474" s="100"/>
      <c r="G474" s="100"/>
      <c r="H474" s="529"/>
      <c r="I474" s="52"/>
      <c r="J474" s="53"/>
      <c r="K474" s="52"/>
      <c r="L474" s="53"/>
      <c r="M474" s="54"/>
      <c r="N474" s="55"/>
      <c r="O474" s="56"/>
      <c r="P474" s="54"/>
      <c r="Q474" s="55"/>
      <c r="R474" s="57"/>
      <c r="S474" s="133"/>
      <c r="T474" s="134">
        <f t="shared" si="16"/>
        <v>0</v>
      </c>
      <c r="U474" s="522">
        <f t="shared" si="17"/>
        <v>6</v>
      </c>
    </row>
    <row r="475" spans="1:21" ht="18" hidden="1" customHeight="1" outlineLevel="2">
      <c r="A475" s="1066"/>
      <c r="B475" s="976"/>
      <c r="C475" s="976"/>
      <c r="D475" s="976"/>
      <c r="E475" s="50">
        <v>67</v>
      </c>
      <c r="F475" s="100"/>
      <c r="G475" s="100"/>
      <c r="H475" s="529"/>
      <c r="I475" s="52"/>
      <c r="J475" s="53"/>
      <c r="K475" s="52"/>
      <c r="L475" s="53"/>
      <c r="M475" s="54"/>
      <c r="N475" s="55"/>
      <c r="O475" s="56"/>
      <c r="P475" s="54"/>
      <c r="Q475" s="55"/>
      <c r="R475" s="57"/>
      <c r="S475" s="133"/>
      <c r="T475" s="134">
        <f t="shared" si="16"/>
        <v>0</v>
      </c>
      <c r="U475" s="522">
        <f t="shared" si="17"/>
        <v>6</v>
      </c>
    </row>
    <row r="476" spans="1:21" ht="18" hidden="1" customHeight="1" outlineLevel="2">
      <c r="A476" s="1066"/>
      <c r="B476" s="976"/>
      <c r="C476" s="976"/>
      <c r="D476" s="976"/>
      <c r="E476" s="50">
        <v>68</v>
      </c>
      <c r="F476" s="100"/>
      <c r="G476" s="100"/>
      <c r="H476" s="529"/>
      <c r="I476" s="52"/>
      <c r="J476" s="53"/>
      <c r="K476" s="52"/>
      <c r="L476" s="53"/>
      <c r="M476" s="54"/>
      <c r="N476" s="55"/>
      <c r="O476" s="56"/>
      <c r="P476" s="54"/>
      <c r="Q476" s="55"/>
      <c r="R476" s="57"/>
      <c r="S476" s="133"/>
      <c r="T476" s="134">
        <f t="shared" si="16"/>
        <v>0</v>
      </c>
      <c r="U476" s="522">
        <f t="shared" si="17"/>
        <v>6</v>
      </c>
    </row>
    <row r="477" spans="1:21" ht="18" hidden="1" customHeight="1" outlineLevel="2">
      <c r="A477" s="1066"/>
      <c r="B477" s="976"/>
      <c r="C477" s="976"/>
      <c r="D477" s="976"/>
      <c r="E477" s="50">
        <v>69</v>
      </c>
      <c r="F477" s="100"/>
      <c r="G477" s="100"/>
      <c r="H477" s="529"/>
      <c r="I477" s="52"/>
      <c r="J477" s="53"/>
      <c r="K477" s="52"/>
      <c r="L477" s="53"/>
      <c r="M477" s="54"/>
      <c r="N477" s="55"/>
      <c r="O477" s="56"/>
      <c r="P477" s="54"/>
      <c r="Q477" s="55"/>
      <c r="R477" s="57"/>
      <c r="S477" s="133"/>
      <c r="T477" s="134">
        <f t="shared" si="16"/>
        <v>0</v>
      </c>
      <c r="U477" s="522">
        <f t="shared" si="17"/>
        <v>6</v>
      </c>
    </row>
    <row r="478" spans="1:21" ht="18" hidden="1" customHeight="1" outlineLevel="2">
      <c r="A478" s="1066"/>
      <c r="B478" s="976"/>
      <c r="C478" s="976"/>
      <c r="D478" s="976"/>
      <c r="E478" s="50">
        <v>70</v>
      </c>
      <c r="F478" s="100"/>
      <c r="G478" s="100"/>
      <c r="H478" s="529"/>
      <c r="I478" s="52"/>
      <c r="J478" s="53"/>
      <c r="K478" s="52"/>
      <c r="L478" s="53"/>
      <c r="M478" s="54"/>
      <c r="N478" s="55"/>
      <c r="O478" s="56"/>
      <c r="P478" s="54"/>
      <c r="Q478" s="55"/>
      <c r="R478" s="57"/>
      <c r="S478" s="133"/>
      <c r="T478" s="134">
        <f t="shared" si="16"/>
        <v>0</v>
      </c>
      <c r="U478" s="522">
        <f t="shared" si="17"/>
        <v>6</v>
      </c>
    </row>
    <row r="479" spans="1:21" ht="18" hidden="1" customHeight="1" outlineLevel="2">
      <c r="A479" s="1066"/>
      <c r="B479" s="976"/>
      <c r="C479" s="976"/>
      <c r="D479" s="976"/>
      <c r="E479" s="50">
        <v>71</v>
      </c>
      <c r="F479" s="100"/>
      <c r="G479" s="100"/>
      <c r="H479" s="529"/>
      <c r="I479" s="52"/>
      <c r="J479" s="53"/>
      <c r="K479" s="52"/>
      <c r="L479" s="53"/>
      <c r="M479" s="54"/>
      <c r="N479" s="55"/>
      <c r="O479" s="56"/>
      <c r="P479" s="54"/>
      <c r="Q479" s="55"/>
      <c r="R479" s="57"/>
      <c r="S479" s="133"/>
      <c r="T479" s="134">
        <f t="shared" si="16"/>
        <v>0</v>
      </c>
      <c r="U479" s="522">
        <f t="shared" si="17"/>
        <v>6</v>
      </c>
    </row>
    <row r="480" spans="1:21" ht="18" hidden="1" customHeight="1" outlineLevel="2">
      <c r="A480" s="1066"/>
      <c r="B480" s="976"/>
      <c r="C480" s="976"/>
      <c r="D480" s="976"/>
      <c r="E480" s="50">
        <v>72</v>
      </c>
      <c r="F480" s="100"/>
      <c r="G480" s="100"/>
      <c r="H480" s="529"/>
      <c r="I480" s="52"/>
      <c r="J480" s="53"/>
      <c r="K480" s="52"/>
      <c r="L480" s="53"/>
      <c r="M480" s="54"/>
      <c r="N480" s="55"/>
      <c r="O480" s="56"/>
      <c r="P480" s="54"/>
      <c r="Q480" s="55"/>
      <c r="R480" s="57"/>
      <c r="S480" s="133"/>
      <c r="T480" s="134">
        <f t="shared" si="16"/>
        <v>0</v>
      </c>
      <c r="U480" s="522">
        <f t="shared" si="17"/>
        <v>6</v>
      </c>
    </row>
    <row r="481" spans="1:21" ht="18" hidden="1" customHeight="1" outlineLevel="2">
      <c r="A481" s="1066"/>
      <c r="B481" s="976"/>
      <c r="C481" s="976"/>
      <c r="D481" s="976"/>
      <c r="E481" s="50">
        <v>73</v>
      </c>
      <c r="F481" s="100"/>
      <c r="G481" s="100"/>
      <c r="H481" s="529"/>
      <c r="I481" s="52"/>
      <c r="J481" s="53"/>
      <c r="K481" s="52"/>
      <c r="L481" s="53"/>
      <c r="M481" s="54"/>
      <c r="N481" s="55"/>
      <c r="O481" s="56"/>
      <c r="P481" s="54"/>
      <c r="Q481" s="55"/>
      <c r="R481" s="57"/>
      <c r="S481" s="133"/>
      <c r="T481" s="134">
        <f t="shared" si="16"/>
        <v>0</v>
      </c>
      <c r="U481" s="522">
        <f t="shared" si="17"/>
        <v>6</v>
      </c>
    </row>
    <row r="482" spans="1:21" ht="18" hidden="1" customHeight="1" outlineLevel="2">
      <c r="A482" s="1066"/>
      <c r="B482" s="976"/>
      <c r="C482" s="976"/>
      <c r="D482" s="976"/>
      <c r="E482" s="50">
        <v>74</v>
      </c>
      <c r="F482" s="100"/>
      <c r="G482" s="100"/>
      <c r="H482" s="529"/>
      <c r="I482" s="52"/>
      <c r="J482" s="53"/>
      <c r="K482" s="52"/>
      <c r="L482" s="53"/>
      <c r="M482" s="54"/>
      <c r="N482" s="55"/>
      <c r="O482" s="56"/>
      <c r="P482" s="54"/>
      <c r="Q482" s="55"/>
      <c r="R482" s="57"/>
      <c r="S482" s="133"/>
      <c r="T482" s="134">
        <f t="shared" si="16"/>
        <v>0</v>
      </c>
      <c r="U482" s="522">
        <f t="shared" si="17"/>
        <v>6</v>
      </c>
    </row>
    <row r="483" spans="1:21" ht="18" hidden="1" customHeight="1" outlineLevel="2">
      <c r="A483" s="1066"/>
      <c r="B483" s="976"/>
      <c r="C483" s="976"/>
      <c r="D483" s="976"/>
      <c r="E483" s="50">
        <v>75</v>
      </c>
      <c r="F483" s="100"/>
      <c r="G483" s="100"/>
      <c r="H483" s="529"/>
      <c r="I483" s="52"/>
      <c r="J483" s="53"/>
      <c r="K483" s="52"/>
      <c r="L483" s="53"/>
      <c r="M483" s="54"/>
      <c r="N483" s="55"/>
      <c r="O483" s="56"/>
      <c r="P483" s="54"/>
      <c r="Q483" s="55"/>
      <c r="R483" s="57"/>
      <c r="S483" s="133"/>
      <c r="T483" s="134">
        <f t="shared" si="16"/>
        <v>0</v>
      </c>
      <c r="U483" s="522">
        <f t="shared" si="17"/>
        <v>6</v>
      </c>
    </row>
    <row r="484" spans="1:21" ht="18" hidden="1" customHeight="1" outlineLevel="2">
      <c r="A484" s="1066"/>
      <c r="B484" s="976"/>
      <c r="C484" s="976"/>
      <c r="D484" s="976"/>
      <c r="E484" s="50">
        <v>76</v>
      </c>
      <c r="F484" s="100"/>
      <c r="G484" s="100"/>
      <c r="H484" s="529"/>
      <c r="I484" s="52"/>
      <c r="J484" s="53"/>
      <c r="K484" s="52"/>
      <c r="L484" s="53"/>
      <c r="M484" s="54"/>
      <c r="N484" s="55"/>
      <c r="O484" s="56"/>
      <c r="P484" s="54"/>
      <c r="Q484" s="55"/>
      <c r="R484" s="57"/>
      <c r="S484" s="133"/>
      <c r="T484" s="134">
        <f t="shared" si="16"/>
        <v>0</v>
      </c>
      <c r="U484" s="522">
        <f t="shared" si="17"/>
        <v>6</v>
      </c>
    </row>
    <row r="485" spans="1:21" ht="18" hidden="1" customHeight="1" outlineLevel="2">
      <c r="A485" s="1066"/>
      <c r="B485" s="976"/>
      <c r="C485" s="976"/>
      <c r="D485" s="976"/>
      <c r="E485" s="50">
        <v>77</v>
      </c>
      <c r="F485" s="100"/>
      <c r="G485" s="100"/>
      <c r="H485" s="529"/>
      <c r="I485" s="52"/>
      <c r="J485" s="53"/>
      <c r="K485" s="52"/>
      <c r="L485" s="53"/>
      <c r="M485" s="54"/>
      <c r="N485" s="55"/>
      <c r="O485" s="56"/>
      <c r="P485" s="54"/>
      <c r="Q485" s="55"/>
      <c r="R485" s="57"/>
      <c r="S485" s="133"/>
      <c r="T485" s="134">
        <f t="shared" si="16"/>
        <v>0</v>
      </c>
      <c r="U485" s="522">
        <f t="shared" si="17"/>
        <v>6</v>
      </c>
    </row>
    <row r="486" spans="1:21" ht="18" hidden="1" customHeight="1" outlineLevel="2">
      <c r="A486" s="1066"/>
      <c r="B486" s="976"/>
      <c r="C486" s="976"/>
      <c r="D486" s="976"/>
      <c r="E486" s="50">
        <v>78</v>
      </c>
      <c r="F486" s="100"/>
      <c r="G486" s="100"/>
      <c r="H486" s="529"/>
      <c r="I486" s="52"/>
      <c r="J486" s="53"/>
      <c r="K486" s="52"/>
      <c r="L486" s="53"/>
      <c r="M486" s="54"/>
      <c r="N486" s="55"/>
      <c r="O486" s="56"/>
      <c r="P486" s="54"/>
      <c r="Q486" s="55"/>
      <c r="R486" s="57"/>
      <c r="S486" s="133"/>
      <c r="T486" s="134">
        <f t="shared" si="16"/>
        <v>0</v>
      </c>
      <c r="U486" s="522">
        <f t="shared" si="17"/>
        <v>6</v>
      </c>
    </row>
    <row r="487" spans="1:21" ht="18" hidden="1" customHeight="1" outlineLevel="2">
      <c r="A487" s="1066"/>
      <c r="B487" s="976"/>
      <c r="C487" s="976"/>
      <c r="D487" s="976"/>
      <c r="E487" s="50">
        <v>79</v>
      </c>
      <c r="F487" s="100"/>
      <c r="G487" s="100"/>
      <c r="H487" s="529"/>
      <c r="I487" s="52"/>
      <c r="J487" s="53"/>
      <c r="K487" s="52"/>
      <c r="L487" s="53"/>
      <c r="M487" s="54"/>
      <c r="N487" s="55"/>
      <c r="O487" s="56"/>
      <c r="P487" s="54"/>
      <c r="Q487" s="55"/>
      <c r="R487" s="57"/>
      <c r="S487" s="133"/>
      <c r="T487" s="134">
        <f t="shared" si="16"/>
        <v>0</v>
      </c>
      <c r="U487" s="522">
        <f t="shared" si="17"/>
        <v>6</v>
      </c>
    </row>
    <row r="488" spans="1:21" ht="18" hidden="1" customHeight="1" outlineLevel="2">
      <c r="A488" s="1069"/>
      <c r="B488" s="977"/>
      <c r="C488" s="977"/>
      <c r="D488" s="977"/>
      <c r="E488" s="59">
        <v>80</v>
      </c>
      <c r="F488" s="39"/>
      <c r="G488" s="39"/>
      <c r="H488" s="530"/>
      <c r="I488" s="61"/>
      <c r="J488" s="62"/>
      <c r="K488" s="61"/>
      <c r="L488" s="62"/>
      <c r="M488" s="63"/>
      <c r="N488" s="64"/>
      <c r="O488" s="65"/>
      <c r="P488" s="63"/>
      <c r="Q488" s="64"/>
      <c r="R488" s="66"/>
      <c r="S488" s="128"/>
      <c r="T488" s="129">
        <f t="shared" si="16"/>
        <v>0</v>
      </c>
      <c r="U488" s="522">
        <f t="shared" si="17"/>
        <v>6</v>
      </c>
    </row>
    <row r="489" spans="1:21" ht="18" hidden="1" customHeight="1" outlineLevel="1">
      <c r="A489" s="1070">
        <v>7</v>
      </c>
      <c r="B489" s="998"/>
      <c r="C489" s="998" t="str">
        <f>IF('B-１地域番号②'!$B43="","",'B-１地域番号②'!$B43)</f>
        <v/>
      </c>
      <c r="D489" s="998" t="str">
        <f>IF('B-１地域番号②'!$E45="","",'B-１地域番号②'!$E45)</f>
        <v/>
      </c>
      <c r="E489" s="472">
        <v>1</v>
      </c>
      <c r="F489" s="36"/>
      <c r="G489" s="36"/>
      <c r="H489" s="532"/>
      <c r="I489" s="38"/>
      <c r="J489" s="2"/>
      <c r="K489" s="4"/>
      <c r="L489" s="5"/>
      <c r="M489" s="3"/>
      <c r="N489" s="4"/>
      <c r="O489" s="5"/>
      <c r="P489" s="3"/>
      <c r="Q489" s="4"/>
      <c r="R489" s="6"/>
      <c r="S489" s="8"/>
      <c r="T489" s="127">
        <f t="shared" si="16"/>
        <v>0</v>
      </c>
      <c r="U489" s="522">
        <f t="shared" ref="U489:U552" si="18">$A$489</f>
        <v>7</v>
      </c>
    </row>
    <row r="490" spans="1:21" ht="18" hidden="1" customHeight="1" outlineLevel="1">
      <c r="A490" s="1066"/>
      <c r="B490" s="976"/>
      <c r="C490" s="976"/>
      <c r="D490" s="976"/>
      <c r="E490" s="50">
        <v>2</v>
      </c>
      <c r="F490" s="100"/>
      <c r="G490" s="100"/>
      <c r="H490" s="529"/>
      <c r="I490" s="52"/>
      <c r="J490" s="53"/>
      <c r="K490" s="55"/>
      <c r="L490" s="56"/>
      <c r="M490" s="54"/>
      <c r="N490" s="55"/>
      <c r="O490" s="56"/>
      <c r="P490" s="54"/>
      <c r="Q490" s="55"/>
      <c r="R490" s="57"/>
      <c r="S490" s="133"/>
      <c r="T490" s="134">
        <f t="shared" si="16"/>
        <v>0</v>
      </c>
      <c r="U490" s="522">
        <f t="shared" si="18"/>
        <v>7</v>
      </c>
    </row>
    <row r="491" spans="1:21" ht="18" hidden="1" customHeight="1" outlineLevel="1">
      <c r="A491" s="1066"/>
      <c r="B491" s="976"/>
      <c r="C491" s="976"/>
      <c r="D491" s="976"/>
      <c r="E491" s="50">
        <v>3</v>
      </c>
      <c r="F491" s="100"/>
      <c r="G491" s="100"/>
      <c r="H491" s="529"/>
      <c r="I491" s="52"/>
      <c r="J491" s="53"/>
      <c r="K491" s="55"/>
      <c r="L491" s="56"/>
      <c r="M491" s="54"/>
      <c r="N491" s="55"/>
      <c r="O491" s="56"/>
      <c r="P491" s="54"/>
      <c r="Q491" s="55"/>
      <c r="R491" s="57"/>
      <c r="S491" s="133"/>
      <c r="T491" s="134">
        <f t="shared" si="16"/>
        <v>0</v>
      </c>
      <c r="U491" s="522">
        <f t="shared" si="18"/>
        <v>7</v>
      </c>
    </row>
    <row r="492" spans="1:21" ht="18" hidden="1" customHeight="1" outlineLevel="1">
      <c r="A492" s="1066"/>
      <c r="B492" s="976"/>
      <c r="C492" s="976"/>
      <c r="D492" s="976"/>
      <c r="E492" s="50">
        <v>4</v>
      </c>
      <c r="F492" s="100"/>
      <c r="G492" s="100"/>
      <c r="H492" s="529"/>
      <c r="I492" s="52"/>
      <c r="J492" s="53"/>
      <c r="K492" s="52"/>
      <c r="L492" s="53"/>
      <c r="M492" s="54"/>
      <c r="N492" s="52"/>
      <c r="O492" s="56"/>
      <c r="P492" s="76"/>
      <c r="Q492" s="55"/>
      <c r="R492" s="57"/>
      <c r="S492" s="133"/>
      <c r="T492" s="134">
        <f t="shared" si="16"/>
        <v>0</v>
      </c>
      <c r="U492" s="522">
        <f t="shared" si="18"/>
        <v>7</v>
      </c>
    </row>
    <row r="493" spans="1:21" ht="18" hidden="1" customHeight="1" outlineLevel="1">
      <c r="A493" s="1066"/>
      <c r="B493" s="976"/>
      <c r="C493" s="976"/>
      <c r="D493" s="976"/>
      <c r="E493" s="50">
        <v>5</v>
      </c>
      <c r="F493" s="100"/>
      <c r="G493" s="100"/>
      <c r="H493" s="529"/>
      <c r="I493" s="52"/>
      <c r="J493" s="53"/>
      <c r="K493" s="52"/>
      <c r="L493" s="53"/>
      <c r="M493" s="54"/>
      <c r="N493" s="52"/>
      <c r="O493" s="56"/>
      <c r="P493" s="76"/>
      <c r="Q493" s="55"/>
      <c r="R493" s="57"/>
      <c r="S493" s="133"/>
      <c r="T493" s="134">
        <f t="shared" si="16"/>
        <v>0</v>
      </c>
      <c r="U493" s="522">
        <f t="shared" si="18"/>
        <v>7</v>
      </c>
    </row>
    <row r="494" spans="1:21" ht="18" hidden="1" customHeight="1" outlineLevel="1">
      <c r="A494" s="1066"/>
      <c r="B494" s="976"/>
      <c r="C494" s="976"/>
      <c r="D494" s="976"/>
      <c r="E494" s="50">
        <v>6</v>
      </c>
      <c r="F494" s="100"/>
      <c r="G494" s="100"/>
      <c r="H494" s="529"/>
      <c r="I494" s="52"/>
      <c r="J494" s="53"/>
      <c r="K494" s="52"/>
      <c r="L494" s="53"/>
      <c r="M494" s="54"/>
      <c r="N494" s="52"/>
      <c r="O494" s="56"/>
      <c r="P494" s="76"/>
      <c r="Q494" s="55"/>
      <c r="R494" s="57"/>
      <c r="S494" s="133"/>
      <c r="T494" s="134">
        <f t="shared" si="16"/>
        <v>0</v>
      </c>
      <c r="U494" s="522">
        <f t="shared" si="18"/>
        <v>7</v>
      </c>
    </row>
    <row r="495" spans="1:21" ht="18" hidden="1" customHeight="1" outlineLevel="1">
      <c r="A495" s="1066"/>
      <c r="B495" s="976"/>
      <c r="C495" s="976"/>
      <c r="D495" s="976"/>
      <c r="E495" s="50">
        <v>7</v>
      </c>
      <c r="F495" s="100"/>
      <c r="G495" s="100"/>
      <c r="H495" s="529"/>
      <c r="I495" s="52"/>
      <c r="J495" s="53"/>
      <c r="K495" s="52"/>
      <c r="L495" s="53"/>
      <c r="M495" s="54"/>
      <c r="N495" s="55"/>
      <c r="O495" s="56"/>
      <c r="P495" s="54"/>
      <c r="Q495" s="55"/>
      <c r="R495" s="57"/>
      <c r="S495" s="133"/>
      <c r="T495" s="134">
        <f t="shared" si="16"/>
        <v>0</v>
      </c>
      <c r="U495" s="522">
        <f t="shared" si="18"/>
        <v>7</v>
      </c>
    </row>
    <row r="496" spans="1:21" ht="18" hidden="1" customHeight="1" outlineLevel="1">
      <c r="A496" s="1066"/>
      <c r="B496" s="976"/>
      <c r="C496" s="976"/>
      <c r="D496" s="976"/>
      <c r="E496" s="50">
        <v>8</v>
      </c>
      <c r="F496" s="100"/>
      <c r="G496" s="100"/>
      <c r="H496" s="529"/>
      <c r="I496" s="52"/>
      <c r="J496" s="53"/>
      <c r="K496" s="52"/>
      <c r="L496" s="53"/>
      <c r="M496" s="54"/>
      <c r="N496" s="55"/>
      <c r="O496" s="56"/>
      <c r="P496" s="54"/>
      <c r="Q496" s="55"/>
      <c r="R496" s="57"/>
      <c r="S496" s="133"/>
      <c r="T496" s="134">
        <f t="shared" si="16"/>
        <v>0</v>
      </c>
      <c r="U496" s="522">
        <f t="shared" si="18"/>
        <v>7</v>
      </c>
    </row>
    <row r="497" spans="1:21" ht="18" hidden="1" customHeight="1" outlineLevel="1">
      <c r="A497" s="1066"/>
      <c r="B497" s="976"/>
      <c r="C497" s="976"/>
      <c r="D497" s="976"/>
      <c r="E497" s="50">
        <v>9</v>
      </c>
      <c r="F497" s="100"/>
      <c r="G497" s="100"/>
      <c r="H497" s="529"/>
      <c r="I497" s="52"/>
      <c r="J497" s="53"/>
      <c r="K497" s="52"/>
      <c r="L497" s="53"/>
      <c r="M497" s="54"/>
      <c r="N497" s="55"/>
      <c r="O497" s="56"/>
      <c r="P497" s="54"/>
      <c r="Q497" s="55"/>
      <c r="R497" s="57"/>
      <c r="S497" s="133"/>
      <c r="T497" s="134">
        <f t="shared" si="16"/>
        <v>0</v>
      </c>
      <c r="U497" s="522">
        <f t="shared" si="18"/>
        <v>7</v>
      </c>
    </row>
    <row r="498" spans="1:21" ht="18" hidden="1" customHeight="1" outlineLevel="1">
      <c r="A498" s="1066"/>
      <c r="B498" s="976"/>
      <c r="C498" s="976"/>
      <c r="D498" s="976"/>
      <c r="E498" s="50">
        <v>10</v>
      </c>
      <c r="F498" s="100"/>
      <c r="G498" s="100"/>
      <c r="H498" s="529"/>
      <c r="I498" s="52"/>
      <c r="J498" s="53"/>
      <c r="K498" s="52"/>
      <c r="L498" s="53"/>
      <c r="M498" s="54"/>
      <c r="N498" s="55"/>
      <c r="O498" s="56"/>
      <c r="P498" s="54"/>
      <c r="Q498" s="55"/>
      <c r="R498" s="57"/>
      <c r="S498" s="133"/>
      <c r="T498" s="134">
        <f t="shared" si="16"/>
        <v>0</v>
      </c>
      <c r="U498" s="522">
        <f t="shared" si="18"/>
        <v>7</v>
      </c>
    </row>
    <row r="499" spans="1:21" ht="18" hidden="1" customHeight="1" outlineLevel="1">
      <c r="A499" s="1066"/>
      <c r="B499" s="976"/>
      <c r="C499" s="976"/>
      <c r="D499" s="976"/>
      <c r="E499" s="50">
        <v>11</v>
      </c>
      <c r="F499" s="100"/>
      <c r="G499" s="100"/>
      <c r="H499" s="529"/>
      <c r="I499" s="52"/>
      <c r="J499" s="53"/>
      <c r="K499" s="52"/>
      <c r="L499" s="53"/>
      <c r="M499" s="54"/>
      <c r="N499" s="55"/>
      <c r="O499" s="56"/>
      <c r="P499" s="54"/>
      <c r="Q499" s="55"/>
      <c r="R499" s="57"/>
      <c r="S499" s="133"/>
      <c r="T499" s="134">
        <f t="shared" si="16"/>
        <v>0</v>
      </c>
      <c r="U499" s="522">
        <f t="shared" si="18"/>
        <v>7</v>
      </c>
    </row>
    <row r="500" spans="1:21" ht="18" hidden="1" customHeight="1" outlineLevel="1">
      <c r="A500" s="1066"/>
      <c r="B500" s="976"/>
      <c r="C500" s="976"/>
      <c r="D500" s="976"/>
      <c r="E500" s="50">
        <v>12</v>
      </c>
      <c r="F500" s="100"/>
      <c r="G500" s="100"/>
      <c r="H500" s="529"/>
      <c r="I500" s="52"/>
      <c r="J500" s="53"/>
      <c r="K500" s="52"/>
      <c r="L500" s="53"/>
      <c r="M500" s="54"/>
      <c r="N500" s="55"/>
      <c r="O500" s="56"/>
      <c r="P500" s="54"/>
      <c r="Q500" s="55"/>
      <c r="R500" s="57"/>
      <c r="S500" s="133"/>
      <c r="T500" s="134">
        <f t="shared" si="16"/>
        <v>0</v>
      </c>
      <c r="U500" s="522">
        <f t="shared" si="18"/>
        <v>7</v>
      </c>
    </row>
    <row r="501" spans="1:21" ht="18" hidden="1" customHeight="1" outlineLevel="1">
      <c r="A501" s="1066"/>
      <c r="B501" s="976"/>
      <c r="C501" s="976"/>
      <c r="D501" s="976"/>
      <c r="E501" s="50">
        <v>13</v>
      </c>
      <c r="F501" s="100"/>
      <c r="G501" s="100"/>
      <c r="H501" s="529"/>
      <c r="I501" s="52"/>
      <c r="J501" s="53"/>
      <c r="K501" s="52"/>
      <c r="L501" s="53"/>
      <c r="M501" s="54"/>
      <c r="N501" s="55"/>
      <c r="O501" s="56"/>
      <c r="P501" s="54"/>
      <c r="Q501" s="55"/>
      <c r="R501" s="57"/>
      <c r="S501" s="133"/>
      <c r="T501" s="134">
        <f t="shared" si="16"/>
        <v>0</v>
      </c>
      <c r="U501" s="522">
        <f t="shared" si="18"/>
        <v>7</v>
      </c>
    </row>
    <row r="502" spans="1:21" ht="18" hidden="1" customHeight="1" outlineLevel="1">
      <c r="A502" s="1066"/>
      <c r="B502" s="976"/>
      <c r="C502" s="976"/>
      <c r="D502" s="976"/>
      <c r="E502" s="50">
        <v>14</v>
      </c>
      <c r="F502" s="100"/>
      <c r="G502" s="100"/>
      <c r="H502" s="529"/>
      <c r="I502" s="52"/>
      <c r="J502" s="53"/>
      <c r="K502" s="52"/>
      <c r="L502" s="53"/>
      <c r="M502" s="54"/>
      <c r="N502" s="55"/>
      <c r="O502" s="56"/>
      <c r="P502" s="54"/>
      <c r="Q502" s="55"/>
      <c r="R502" s="57"/>
      <c r="S502" s="133"/>
      <c r="T502" s="134">
        <f t="shared" si="16"/>
        <v>0</v>
      </c>
      <c r="U502" s="522">
        <f t="shared" si="18"/>
        <v>7</v>
      </c>
    </row>
    <row r="503" spans="1:21" ht="18" hidden="1" customHeight="1" outlineLevel="1">
      <c r="A503" s="1066"/>
      <c r="B503" s="976"/>
      <c r="C503" s="976"/>
      <c r="D503" s="976"/>
      <c r="E503" s="50">
        <v>15</v>
      </c>
      <c r="F503" s="100"/>
      <c r="G503" s="100"/>
      <c r="H503" s="529"/>
      <c r="I503" s="52"/>
      <c r="J503" s="53"/>
      <c r="K503" s="52"/>
      <c r="L503" s="53"/>
      <c r="M503" s="54"/>
      <c r="N503" s="55"/>
      <c r="O503" s="56"/>
      <c r="P503" s="54"/>
      <c r="Q503" s="55"/>
      <c r="R503" s="57"/>
      <c r="S503" s="133"/>
      <c r="T503" s="134">
        <f t="shared" si="16"/>
        <v>0</v>
      </c>
      <c r="U503" s="522">
        <f t="shared" si="18"/>
        <v>7</v>
      </c>
    </row>
    <row r="504" spans="1:21" ht="18" hidden="1" customHeight="1" outlineLevel="1">
      <c r="A504" s="1066"/>
      <c r="B504" s="976"/>
      <c r="C504" s="976"/>
      <c r="D504" s="976"/>
      <c r="E504" s="50">
        <v>16</v>
      </c>
      <c r="F504" s="100"/>
      <c r="G504" s="100"/>
      <c r="H504" s="529"/>
      <c r="I504" s="52"/>
      <c r="J504" s="53"/>
      <c r="K504" s="52"/>
      <c r="L504" s="53"/>
      <c r="M504" s="54"/>
      <c r="N504" s="55"/>
      <c r="O504" s="56"/>
      <c r="P504" s="54"/>
      <c r="Q504" s="55"/>
      <c r="R504" s="57"/>
      <c r="S504" s="133"/>
      <c r="T504" s="134">
        <f t="shared" si="16"/>
        <v>0</v>
      </c>
      <c r="U504" s="522">
        <f t="shared" si="18"/>
        <v>7</v>
      </c>
    </row>
    <row r="505" spans="1:21" ht="18" hidden="1" customHeight="1" outlineLevel="1">
      <c r="A505" s="1066"/>
      <c r="B505" s="976"/>
      <c r="C505" s="976"/>
      <c r="D505" s="976"/>
      <c r="E505" s="50">
        <v>17</v>
      </c>
      <c r="F505" s="100"/>
      <c r="G505" s="100"/>
      <c r="H505" s="529"/>
      <c r="I505" s="52"/>
      <c r="J505" s="53"/>
      <c r="K505" s="52"/>
      <c r="L505" s="53"/>
      <c r="M505" s="54"/>
      <c r="N505" s="55"/>
      <c r="O505" s="56"/>
      <c r="P505" s="54"/>
      <c r="Q505" s="55"/>
      <c r="R505" s="57"/>
      <c r="S505" s="133"/>
      <c r="T505" s="134">
        <f t="shared" si="16"/>
        <v>0</v>
      </c>
      <c r="U505" s="522">
        <f t="shared" si="18"/>
        <v>7</v>
      </c>
    </row>
    <row r="506" spans="1:21" ht="18" hidden="1" customHeight="1" outlineLevel="1">
      <c r="A506" s="1066"/>
      <c r="B506" s="976"/>
      <c r="C506" s="976"/>
      <c r="D506" s="976"/>
      <c r="E506" s="50">
        <v>18</v>
      </c>
      <c r="F506" s="100"/>
      <c r="G506" s="100"/>
      <c r="H506" s="529"/>
      <c r="I506" s="52"/>
      <c r="J506" s="53"/>
      <c r="K506" s="52"/>
      <c r="L506" s="53"/>
      <c r="M506" s="54"/>
      <c r="N506" s="55"/>
      <c r="O506" s="56"/>
      <c r="P506" s="54"/>
      <c r="Q506" s="55"/>
      <c r="R506" s="57"/>
      <c r="S506" s="133"/>
      <c r="T506" s="134">
        <f t="shared" si="16"/>
        <v>0</v>
      </c>
      <c r="U506" s="522">
        <f t="shared" si="18"/>
        <v>7</v>
      </c>
    </row>
    <row r="507" spans="1:21" ht="18" hidden="1" customHeight="1" outlineLevel="1">
      <c r="A507" s="1066"/>
      <c r="B507" s="976"/>
      <c r="C507" s="976"/>
      <c r="D507" s="976"/>
      <c r="E507" s="50">
        <v>19</v>
      </c>
      <c r="F507" s="100"/>
      <c r="G507" s="100"/>
      <c r="H507" s="529"/>
      <c r="I507" s="52"/>
      <c r="J507" s="53"/>
      <c r="K507" s="52"/>
      <c r="L507" s="53"/>
      <c r="M507" s="54"/>
      <c r="N507" s="55"/>
      <c r="O507" s="56"/>
      <c r="P507" s="54"/>
      <c r="Q507" s="55"/>
      <c r="R507" s="57"/>
      <c r="S507" s="133"/>
      <c r="T507" s="134">
        <f t="shared" si="16"/>
        <v>0</v>
      </c>
      <c r="U507" s="522">
        <f t="shared" si="18"/>
        <v>7</v>
      </c>
    </row>
    <row r="508" spans="1:21" ht="18" hidden="1" customHeight="1" outlineLevel="1">
      <c r="A508" s="1066"/>
      <c r="B508" s="976"/>
      <c r="C508" s="976"/>
      <c r="D508" s="976"/>
      <c r="E508" s="50">
        <v>20</v>
      </c>
      <c r="F508" s="100"/>
      <c r="G508" s="100"/>
      <c r="H508" s="529"/>
      <c r="I508" s="52"/>
      <c r="J508" s="53"/>
      <c r="K508" s="52"/>
      <c r="L508" s="53"/>
      <c r="M508" s="54"/>
      <c r="N508" s="55"/>
      <c r="O508" s="56"/>
      <c r="P508" s="54"/>
      <c r="Q508" s="55"/>
      <c r="R508" s="57"/>
      <c r="S508" s="133"/>
      <c r="T508" s="134">
        <f t="shared" si="16"/>
        <v>0</v>
      </c>
      <c r="U508" s="522">
        <f t="shared" si="18"/>
        <v>7</v>
      </c>
    </row>
    <row r="509" spans="1:21" ht="18" hidden="1" customHeight="1" outlineLevel="1">
      <c r="A509" s="1066"/>
      <c r="B509" s="976"/>
      <c r="C509" s="976"/>
      <c r="D509" s="976"/>
      <c r="E509" s="50">
        <v>21</v>
      </c>
      <c r="F509" s="100"/>
      <c r="G509" s="100"/>
      <c r="H509" s="529"/>
      <c r="I509" s="52"/>
      <c r="J509" s="53"/>
      <c r="K509" s="52"/>
      <c r="L509" s="53"/>
      <c r="M509" s="54"/>
      <c r="N509" s="55"/>
      <c r="O509" s="56"/>
      <c r="P509" s="54"/>
      <c r="Q509" s="55"/>
      <c r="R509" s="57"/>
      <c r="S509" s="133"/>
      <c r="T509" s="134">
        <f t="shared" si="16"/>
        <v>0</v>
      </c>
      <c r="U509" s="522">
        <f t="shared" si="18"/>
        <v>7</v>
      </c>
    </row>
    <row r="510" spans="1:21" ht="18" hidden="1" customHeight="1" outlineLevel="1">
      <c r="A510" s="1066"/>
      <c r="B510" s="976"/>
      <c r="C510" s="976"/>
      <c r="D510" s="976"/>
      <c r="E510" s="50">
        <v>22</v>
      </c>
      <c r="F510" s="100"/>
      <c r="G510" s="100"/>
      <c r="H510" s="529"/>
      <c r="I510" s="52"/>
      <c r="J510" s="53"/>
      <c r="K510" s="52"/>
      <c r="L510" s="53"/>
      <c r="M510" s="54"/>
      <c r="N510" s="55"/>
      <c r="O510" s="56"/>
      <c r="P510" s="54"/>
      <c r="Q510" s="55"/>
      <c r="R510" s="57"/>
      <c r="S510" s="133"/>
      <c r="T510" s="134">
        <f t="shared" si="16"/>
        <v>0</v>
      </c>
      <c r="U510" s="522">
        <f t="shared" si="18"/>
        <v>7</v>
      </c>
    </row>
    <row r="511" spans="1:21" ht="18" hidden="1" customHeight="1" outlineLevel="1">
      <c r="A511" s="1066"/>
      <c r="B511" s="976"/>
      <c r="C511" s="976"/>
      <c r="D511" s="976"/>
      <c r="E511" s="50">
        <v>23</v>
      </c>
      <c r="F511" s="100"/>
      <c r="G511" s="100"/>
      <c r="H511" s="529"/>
      <c r="I511" s="52"/>
      <c r="J511" s="53"/>
      <c r="K511" s="52"/>
      <c r="L511" s="53"/>
      <c r="M511" s="54"/>
      <c r="N511" s="55"/>
      <c r="O511" s="56"/>
      <c r="P511" s="54"/>
      <c r="Q511" s="55"/>
      <c r="R511" s="57"/>
      <c r="S511" s="133"/>
      <c r="T511" s="134">
        <f t="shared" si="16"/>
        <v>0</v>
      </c>
      <c r="U511" s="522">
        <f t="shared" si="18"/>
        <v>7</v>
      </c>
    </row>
    <row r="512" spans="1:21" ht="18" hidden="1" customHeight="1" outlineLevel="1">
      <c r="A512" s="1066"/>
      <c r="B512" s="976"/>
      <c r="C512" s="976"/>
      <c r="D512" s="976"/>
      <c r="E512" s="50">
        <v>24</v>
      </c>
      <c r="F512" s="100"/>
      <c r="G512" s="100"/>
      <c r="H512" s="529"/>
      <c r="I512" s="52"/>
      <c r="J512" s="53"/>
      <c r="K512" s="55"/>
      <c r="L512" s="56"/>
      <c r="M512" s="54"/>
      <c r="N512" s="55"/>
      <c r="O512" s="56"/>
      <c r="P512" s="54"/>
      <c r="Q512" s="55"/>
      <c r="R512" s="57"/>
      <c r="S512" s="133"/>
      <c r="T512" s="134">
        <f>IF(J512="",0,INT(SUM(PRODUCT(J512,L512,O512),R512)))</f>
        <v>0</v>
      </c>
      <c r="U512" s="522">
        <f t="shared" si="18"/>
        <v>7</v>
      </c>
    </row>
    <row r="513" spans="1:21" ht="18" hidden="1" customHeight="1" outlineLevel="1">
      <c r="A513" s="1066"/>
      <c r="B513" s="976"/>
      <c r="C513" s="976"/>
      <c r="D513" s="976"/>
      <c r="E513" s="50">
        <v>25</v>
      </c>
      <c r="F513" s="100"/>
      <c r="G513" s="100"/>
      <c r="H513" s="529"/>
      <c r="I513" s="52"/>
      <c r="J513" s="53"/>
      <c r="K513" s="55"/>
      <c r="L513" s="56"/>
      <c r="M513" s="54"/>
      <c r="N513" s="55"/>
      <c r="O513" s="56"/>
      <c r="P513" s="54"/>
      <c r="Q513" s="55"/>
      <c r="R513" s="57"/>
      <c r="S513" s="133"/>
      <c r="T513" s="134">
        <f t="shared" si="16"/>
        <v>0</v>
      </c>
      <c r="U513" s="522">
        <f t="shared" si="18"/>
        <v>7</v>
      </c>
    </row>
    <row r="514" spans="1:21" ht="18" hidden="1" customHeight="1" outlineLevel="1">
      <c r="A514" s="1066"/>
      <c r="B514" s="976"/>
      <c r="C514" s="976"/>
      <c r="D514" s="976"/>
      <c r="E514" s="50">
        <v>26</v>
      </c>
      <c r="F514" s="100"/>
      <c r="G514" s="100"/>
      <c r="H514" s="529"/>
      <c r="I514" s="52"/>
      <c r="J514" s="53"/>
      <c r="K514" s="52"/>
      <c r="L514" s="53"/>
      <c r="M514" s="54"/>
      <c r="N514" s="52"/>
      <c r="O514" s="56"/>
      <c r="P514" s="76"/>
      <c r="Q514" s="55"/>
      <c r="R514" s="57"/>
      <c r="S514" s="133"/>
      <c r="T514" s="134">
        <f t="shared" si="16"/>
        <v>0</v>
      </c>
      <c r="U514" s="522">
        <f t="shared" si="18"/>
        <v>7</v>
      </c>
    </row>
    <row r="515" spans="1:21" ht="18" hidden="1" customHeight="1" outlineLevel="1">
      <c r="A515" s="1066"/>
      <c r="B515" s="976"/>
      <c r="C515" s="976"/>
      <c r="D515" s="976"/>
      <c r="E515" s="50">
        <v>27</v>
      </c>
      <c r="F515" s="100"/>
      <c r="G515" s="100"/>
      <c r="H515" s="529"/>
      <c r="I515" s="52"/>
      <c r="J515" s="53"/>
      <c r="K515" s="52"/>
      <c r="L515" s="53"/>
      <c r="M515" s="54"/>
      <c r="N515" s="52"/>
      <c r="O515" s="56"/>
      <c r="P515" s="76"/>
      <c r="Q515" s="55"/>
      <c r="R515" s="57"/>
      <c r="S515" s="133"/>
      <c r="T515" s="134">
        <f t="shared" si="16"/>
        <v>0</v>
      </c>
      <c r="U515" s="522">
        <f t="shared" si="18"/>
        <v>7</v>
      </c>
    </row>
    <row r="516" spans="1:21" ht="18" hidden="1" customHeight="1" outlineLevel="1">
      <c r="A516" s="1066"/>
      <c r="B516" s="976"/>
      <c r="C516" s="976"/>
      <c r="D516" s="976"/>
      <c r="E516" s="50">
        <v>28</v>
      </c>
      <c r="F516" s="100"/>
      <c r="G516" s="100"/>
      <c r="H516" s="529"/>
      <c r="I516" s="52"/>
      <c r="J516" s="53"/>
      <c r="K516" s="52"/>
      <c r="L516" s="53"/>
      <c r="M516" s="54"/>
      <c r="N516" s="52"/>
      <c r="O516" s="56"/>
      <c r="P516" s="76"/>
      <c r="Q516" s="55"/>
      <c r="R516" s="57"/>
      <c r="S516" s="133"/>
      <c r="T516" s="134">
        <f t="shared" si="16"/>
        <v>0</v>
      </c>
      <c r="U516" s="522">
        <f t="shared" si="18"/>
        <v>7</v>
      </c>
    </row>
    <row r="517" spans="1:21" ht="18" hidden="1" customHeight="1" outlineLevel="1">
      <c r="A517" s="1066"/>
      <c r="B517" s="976"/>
      <c r="C517" s="976"/>
      <c r="D517" s="976"/>
      <c r="E517" s="50">
        <v>29</v>
      </c>
      <c r="F517" s="100"/>
      <c r="G517" s="100"/>
      <c r="H517" s="529"/>
      <c r="I517" s="52"/>
      <c r="J517" s="53"/>
      <c r="K517" s="52"/>
      <c r="L517" s="53"/>
      <c r="M517" s="54"/>
      <c r="N517" s="55"/>
      <c r="O517" s="56"/>
      <c r="P517" s="54"/>
      <c r="Q517" s="55"/>
      <c r="R517" s="57"/>
      <c r="S517" s="133"/>
      <c r="T517" s="134">
        <f t="shared" si="16"/>
        <v>0</v>
      </c>
      <c r="U517" s="522">
        <f t="shared" si="18"/>
        <v>7</v>
      </c>
    </row>
    <row r="518" spans="1:21" ht="18" hidden="1" customHeight="1" outlineLevel="1">
      <c r="A518" s="1066"/>
      <c r="B518" s="976"/>
      <c r="C518" s="976"/>
      <c r="D518" s="976"/>
      <c r="E518" s="50">
        <v>30</v>
      </c>
      <c r="F518" s="100"/>
      <c r="G518" s="100"/>
      <c r="H518" s="529"/>
      <c r="I518" s="52"/>
      <c r="J518" s="53"/>
      <c r="K518" s="52"/>
      <c r="L518" s="53"/>
      <c r="M518" s="54"/>
      <c r="N518" s="55"/>
      <c r="O518" s="56"/>
      <c r="P518" s="54"/>
      <c r="Q518" s="55"/>
      <c r="R518" s="57"/>
      <c r="S518" s="133"/>
      <c r="T518" s="134">
        <f t="shared" si="16"/>
        <v>0</v>
      </c>
      <c r="U518" s="522">
        <f t="shared" si="18"/>
        <v>7</v>
      </c>
    </row>
    <row r="519" spans="1:21" ht="18" hidden="1" customHeight="1" outlineLevel="2">
      <c r="A519" s="1066"/>
      <c r="B519" s="976"/>
      <c r="C519" s="976"/>
      <c r="D519" s="976"/>
      <c r="E519" s="50">
        <v>31</v>
      </c>
      <c r="F519" s="100"/>
      <c r="G519" s="100"/>
      <c r="H519" s="529"/>
      <c r="I519" s="52"/>
      <c r="J519" s="53"/>
      <c r="K519" s="52"/>
      <c r="L519" s="53"/>
      <c r="M519" s="54"/>
      <c r="N519" s="55"/>
      <c r="O519" s="56"/>
      <c r="P519" s="54"/>
      <c r="Q519" s="55"/>
      <c r="R519" s="57"/>
      <c r="S519" s="133"/>
      <c r="T519" s="134">
        <f t="shared" si="16"/>
        <v>0</v>
      </c>
      <c r="U519" s="522">
        <f t="shared" si="18"/>
        <v>7</v>
      </c>
    </row>
    <row r="520" spans="1:21" ht="18" hidden="1" customHeight="1" outlineLevel="2">
      <c r="A520" s="1066"/>
      <c r="B520" s="976"/>
      <c r="C520" s="976"/>
      <c r="D520" s="976"/>
      <c r="E520" s="50">
        <v>32</v>
      </c>
      <c r="F520" s="100"/>
      <c r="G520" s="100"/>
      <c r="H520" s="529"/>
      <c r="I520" s="52"/>
      <c r="J520" s="53"/>
      <c r="K520" s="52"/>
      <c r="L520" s="53"/>
      <c r="M520" s="54"/>
      <c r="N520" s="55"/>
      <c r="O520" s="56"/>
      <c r="P520" s="54"/>
      <c r="Q520" s="55"/>
      <c r="R520" s="57"/>
      <c r="S520" s="133"/>
      <c r="T520" s="134">
        <f t="shared" si="16"/>
        <v>0</v>
      </c>
      <c r="U520" s="522">
        <f t="shared" si="18"/>
        <v>7</v>
      </c>
    </row>
    <row r="521" spans="1:21" ht="18" hidden="1" customHeight="1" outlineLevel="2">
      <c r="A521" s="1066"/>
      <c r="B521" s="976"/>
      <c r="C521" s="976"/>
      <c r="D521" s="976"/>
      <c r="E521" s="50">
        <v>33</v>
      </c>
      <c r="F521" s="100"/>
      <c r="G521" s="100"/>
      <c r="H521" s="529"/>
      <c r="I521" s="52"/>
      <c r="J521" s="53"/>
      <c r="K521" s="52"/>
      <c r="L521" s="53"/>
      <c r="M521" s="54"/>
      <c r="N521" s="55"/>
      <c r="O521" s="56"/>
      <c r="P521" s="54"/>
      <c r="Q521" s="55"/>
      <c r="R521" s="57"/>
      <c r="S521" s="133"/>
      <c r="T521" s="134">
        <f t="shared" si="16"/>
        <v>0</v>
      </c>
      <c r="U521" s="522">
        <f t="shared" si="18"/>
        <v>7</v>
      </c>
    </row>
    <row r="522" spans="1:21" ht="18" hidden="1" customHeight="1" outlineLevel="2">
      <c r="A522" s="1066"/>
      <c r="B522" s="976"/>
      <c r="C522" s="976"/>
      <c r="D522" s="976"/>
      <c r="E522" s="50">
        <v>34</v>
      </c>
      <c r="F522" s="100"/>
      <c r="G522" s="100"/>
      <c r="H522" s="529"/>
      <c r="I522" s="52"/>
      <c r="J522" s="53"/>
      <c r="K522" s="52"/>
      <c r="L522" s="53"/>
      <c r="M522" s="54"/>
      <c r="N522" s="55"/>
      <c r="O522" s="56"/>
      <c r="P522" s="54"/>
      <c r="Q522" s="55"/>
      <c r="R522" s="57"/>
      <c r="S522" s="133"/>
      <c r="T522" s="134">
        <f t="shared" si="16"/>
        <v>0</v>
      </c>
      <c r="U522" s="522">
        <f t="shared" si="18"/>
        <v>7</v>
      </c>
    </row>
    <row r="523" spans="1:21" ht="18" hidden="1" customHeight="1" outlineLevel="2">
      <c r="A523" s="1066"/>
      <c r="B523" s="976"/>
      <c r="C523" s="976"/>
      <c r="D523" s="976"/>
      <c r="E523" s="50">
        <v>35</v>
      </c>
      <c r="F523" s="100"/>
      <c r="G523" s="100"/>
      <c r="H523" s="529"/>
      <c r="I523" s="52"/>
      <c r="J523" s="53"/>
      <c r="K523" s="52"/>
      <c r="L523" s="53"/>
      <c r="M523" s="54"/>
      <c r="N523" s="55"/>
      <c r="O523" s="56"/>
      <c r="P523" s="54"/>
      <c r="Q523" s="55"/>
      <c r="R523" s="57"/>
      <c r="S523" s="133"/>
      <c r="T523" s="134">
        <f t="shared" si="16"/>
        <v>0</v>
      </c>
      <c r="U523" s="522">
        <f t="shared" si="18"/>
        <v>7</v>
      </c>
    </row>
    <row r="524" spans="1:21" ht="18" hidden="1" customHeight="1" outlineLevel="2">
      <c r="A524" s="1066"/>
      <c r="B524" s="976"/>
      <c r="C524" s="976"/>
      <c r="D524" s="976"/>
      <c r="E524" s="50">
        <v>36</v>
      </c>
      <c r="F524" s="100"/>
      <c r="G524" s="100"/>
      <c r="H524" s="529"/>
      <c r="I524" s="52"/>
      <c r="J524" s="53"/>
      <c r="K524" s="52"/>
      <c r="L524" s="53"/>
      <c r="M524" s="54"/>
      <c r="N524" s="55"/>
      <c r="O524" s="56"/>
      <c r="P524" s="54"/>
      <c r="Q524" s="55"/>
      <c r="R524" s="57"/>
      <c r="S524" s="133"/>
      <c r="T524" s="134">
        <f t="shared" si="16"/>
        <v>0</v>
      </c>
      <c r="U524" s="522">
        <f t="shared" si="18"/>
        <v>7</v>
      </c>
    </row>
    <row r="525" spans="1:21" ht="18" hidden="1" customHeight="1" outlineLevel="2">
      <c r="A525" s="1066"/>
      <c r="B525" s="976"/>
      <c r="C525" s="976"/>
      <c r="D525" s="976"/>
      <c r="E525" s="50">
        <v>37</v>
      </c>
      <c r="F525" s="100"/>
      <c r="G525" s="100"/>
      <c r="H525" s="529"/>
      <c r="I525" s="52"/>
      <c r="J525" s="53"/>
      <c r="K525" s="52"/>
      <c r="L525" s="53"/>
      <c r="M525" s="54"/>
      <c r="N525" s="55"/>
      <c r="O525" s="56"/>
      <c r="P525" s="54"/>
      <c r="Q525" s="55"/>
      <c r="R525" s="57"/>
      <c r="S525" s="133"/>
      <c r="T525" s="134">
        <f t="shared" si="16"/>
        <v>0</v>
      </c>
      <c r="U525" s="522">
        <f t="shared" si="18"/>
        <v>7</v>
      </c>
    </row>
    <row r="526" spans="1:21" ht="18" hidden="1" customHeight="1" outlineLevel="2">
      <c r="A526" s="1066"/>
      <c r="B526" s="976"/>
      <c r="C526" s="976"/>
      <c r="D526" s="976"/>
      <c r="E526" s="50">
        <v>38</v>
      </c>
      <c r="F526" s="100"/>
      <c r="G526" s="100"/>
      <c r="H526" s="529"/>
      <c r="I526" s="52"/>
      <c r="J526" s="53"/>
      <c r="K526" s="52"/>
      <c r="L526" s="53"/>
      <c r="M526" s="54"/>
      <c r="N526" s="55"/>
      <c r="O526" s="56"/>
      <c r="P526" s="54"/>
      <c r="Q526" s="55"/>
      <c r="R526" s="57"/>
      <c r="S526" s="133"/>
      <c r="T526" s="134">
        <f t="shared" si="16"/>
        <v>0</v>
      </c>
      <c r="U526" s="522">
        <f t="shared" si="18"/>
        <v>7</v>
      </c>
    </row>
    <row r="527" spans="1:21" ht="18" hidden="1" customHeight="1" outlineLevel="2">
      <c r="A527" s="1066"/>
      <c r="B527" s="976"/>
      <c r="C527" s="976"/>
      <c r="D527" s="976"/>
      <c r="E527" s="50">
        <v>39</v>
      </c>
      <c r="F527" s="100"/>
      <c r="G527" s="100"/>
      <c r="H527" s="529"/>
      <c r="I527" s="52"/>
      <c r="J527" s="53"/>
      <c r="K527" s="52"/>
      <c r="L527" s="53"/>
      <c r="M527" s="54"/>
      <c r="N527" s="55"/>
      <c r="O527" s="56"/>
      <c r="P527" s="54"/>
      <c r="Q527" s="55"/>
      <c r="R527" s="57"/>
      <c r="S527" s="133"/>
      <c r="T527" s="134">
        <f t="shared" si="16"/>
        <v>0</v>
      </c>
      <c r="U527" s="522">
        <f t="shared" si="18"/>
        <v>7</v>
      </c>
    </row>
    <row r="528" spans="1:21" ht="18" hidden="1" customHeight="1" outlineLevel="2">
      <c r="A528" s="1066"/>
      <c r="B528" s="976"/>
      <c r="C528" s="976"/>
      <c r="D528" s="976"/>
      <c r="E528" s="50">
        <v>40</v>
      </c>
      <c r="F528" s="100"/>
      <c r="G528" s="100"/>
      <c r="H528" s="529"/>
      <c r="I528" s="52"/>
      <c r="J528" s="53"/>
      <c r="K528" s="52"/>
      <c r="L528" s="53"/>
      <c r="M528" s="54"/>
      <c r="N528" s="55"/>
      <c r="O528" s="56"/>
      <c r="P528" s="54"/>
      <c r="Q528" s="55"/>
      <c r="R528" s="57"/>
      <c r="S528" s="133"/>
      <c r="T528" s="134">
        <f t="shared" si="16"/>
        <v>0</v>
      </c>
      <c r="U528" s="522">
        <f t="shared" si="18"/>
        <v>7</v>
      </c>
    </row>
    <row r="529" spans="1:21" ht="18" hidden="1" customHeight="1" outlineLevel="2">
      <c r="A529" s="1066"/>
      <c r="B529" s="976"/>
      <c r="C529" s="976"/>
      <c r="D529" s="976"/>
      <c r="E529" s="50">
        <v>41</v>
      </c>
      <c r="F529" s="100"/>
      <c r="G529" s="100"/>
      <c r="H529" s="529"/>
      <c r="I529" s="52"/>
      <c r="J529" s="53"/>
      <c r="K529" s="52"/>
      <c r="L529" s="53"/>
      <c r="M529" s="54"/>
      <c r="N529" s="55"/>
      <c r="O529" s="56"/>
      <c r="P529" s="54"/>
      <c r="Q529" s="55"/>
      <c r="R529" s="57"/>
      <c r="S529" s="133"/>
      <c r="T529" s="134">
        <f t="shared" si="16"/>
        <v>0</v>
      </c>
      <c r="U529" s="522">
        <f t="shared" si="18"/>
        <v>7</v>
      </c>
    </row>
    <row r="530" spans="1:21" ht="18" hidden="1" customHeight="1" outlineLevel="2">
      <c r="A530" s="1066"/>
      <c r="B530" s="976"/>
      <c r="C530" s="976"/>
      <c r="D530" s="976"/>
      <c r="E530" s="50">
        <v>42</v>
      </c>
      <c r="F530" s="100"/>
      <c r="G530" s="100"/>
      <c r="H530" s="529"/>
      <c r="I530" s="52"/>
      <c r="J530" s="53"/>
      <c r="K530" s="52"/>
      <c r="L530" s="53"/>
      <c r="M530" s="54"/>
      <c r="N530" s="55"/>
      <c r="O530" s="56"/>
      <c r="P530" s="54"/>
      <c r="Q530" s="55"/>
      <c r="R530" s="57"/>
      <c r="S530" s="133"/>
      <c r="T530" s="134">
        <f t="shared" si="16"/>
        <v>0</v>
      </c>
      <c r="U530" s="522">
        <f t="shared" si="18"/>
        <v>7</v>
      </c>
    </row>
    <row r="531" spans="1:21" ht="18" hidden="1" customHeight="1" outlineLevel="2">
      <c r="A531" s="1066"/>
      <c r="B531" s="976"/>
      <c r="C531" s="976"/>
      <c r="D531" s="976"/>
      <c r="E531" s="50">
        <v>43</v>
      </c>
      <c r="F531" s="100"/>
      <c r="G531" s="100"/>
      <c r="H531" s="529"/>
      <c r="I531" s="52"/>
      <c r="J531" s="53"/>
      <c r="K531" s="52"/>
      <c r="L531" s="53"/>
      <c r="M531" s="54"/>
      <c r="N531" s="55"/>
      <c r="O531" s="56"/>
      <c r="P531" s="54"/>
      <c r="Q531" s="55"/>
      <c r="R531" s="57"/>
      <c r="S531" s="133"/>
      <c r="T531" s="134">
        <f t="shared" si="16"/>
        <v>0</v>
      </c>
      <c r="U531" s="522">
        <f t="shared" si="18"/>
        <v>7</v>
      </c>
    </row>
    <row r="532" spans="1:21" ht="18" hidden="1" customHeight="1" outlineLevel="2">
      <c r="A532" s="1066"/>
      <c r="B532" s="976"/>
      <c r="C532" s="976"/>
      <c r="D532" s="976"/>
      <c r="E532" s="50">
        <v>44</v>
      </c>
      <c r="F532" s="100"/>
      <c r="G532" s="100"/>
      <c r="H532" s="529"/>
      <c r="I532" s="52"/>
      <c r="J532" s="53"/>
      <c r="K532" s="52"/>
      <c r="L532" s="53"/>
      <c r="M532" s="54"/>
      <c r="N532" s="55"/>
      <c r="O532" s="56"/>
      <c r="P532" s="54"/>
      <c r="Q532" s="55"/>
      <c r="R532" s="57"/>
      <c r="S532" s="133"/>
      <c r="T532" s="134">
        <f t="shared" si="16"/>
        <v>0</v>
      </c>
      <c r="U532" s="522">
        <f t="shared" si="18"/>
        <v>7</v>
      </c>
    </row>
    <row r="533" spans="1:21" ht="18" hidden="1" customHeight="1" outlineLevel="2">
      <c r="A533" s="1066"/>
      <c r="B533" s="976"/>
      <c r="C533" s="976"/>
      <c r="D533" s="976"/>
      <c r="E533" s="50">
        <v>45</v>
      </c>
      <c r="F533" s="100"/>
      <c r="G533" s="100"/>
      <c r="H533" s="529"/>
      <c r="I533" s="52"/>
      <c r="J533" s="53"/>
      <c r="K533" s="52"/>
      <c r="L533" s="53"/>
      <c r="M533" s="54"/>
      <c r="N533" s="55"/>
      <c r="O533" s="56"/>
      <c r="P533" s="54"/>
      <c r="Q533" s="55"/>
      <c r="R533" s="57"/>
      <c r="S533" s="133"/>
      <c r="T533" s="134">
        <f t="shared" si="16"/>
        <v>0</v>
      </c>
      <c r="U533" s="522">
        <f t="shared" si="18"/>
        <v>7</v>
      </c>
    </row>
    <row r="534" spans="1:21" ht="18" hidden="1" customHeight="1" outlineLevel="2">
      <c r="A534" s="1066"/>
      <c r="B534" s="976"/>
      <c r="C534" s="976"/>
      <c r="D534" s="976"/>
      <c r="E534" s="50">
        <v>46</v>
      </c>
      <c r="F534" s="100"/>
      <c r="G534" s="100"/>
      <c r="H534" s="529"/>
      <c r="I534" s="52"/>
      <c r="J534" s="53"/>
      <c r="K534" s="55"/>
      <c r="L534" s="56"/>
      <c r="M534" s="54"/>
      <c r="N534" s="55"/>
      <c r="O534" s="56"/>
      <c r="P534" s="54"/>
      <c r="Q534" s="55"/>
      <c r="R534" s="57"/>
      <c r="S534" s="133"/>
      <c r="T534" s="134">
        <f t="shared" si="16"/>
        <v>0</v>
      </c>
      <c r="U534" s="522">
        <f t="shared" si="18"/>
        <v>7</v>
      </c>
    </row>
    <row r="535" spans="1:21" ht="18" hidden="1" customHeight="1" outlineLevel="2">
      <c r="A535" s="1066"/>
      <c r="B535" s="976"/>
      <c r="C535" s="976"/>
      <c r="D535" s="976"/>
      <c r="E535" s="50">
        <v>47</v>
      </c>
      <c r="F535" s="100"/>
      <c r="G535" s="100"/>
      <c r="H535" s="529"/>
      <c r="I535" s="52"/>
      <c r="J535" s="53"/>
      <c r="K535" s="52"/>
      <c r="L535" s="53"/>
      <c r="M535" s="54"/>
      <c r="N535" s="52"/>
      <c r="O535" s="56"/>
      <c r="P535" s="76"/>
      <c r="Q535" s="55"/>
      <c r="R535" s="57"/>
      <c r="S535" s="133"/>
      <c r="T535" s="134">
        <f t="shared" si="16"/>
        <v>0</v>
      </c>
      <c r="U535" s="522">
        <f t="shared" si="18"/>
        <v>7</v>
      </c>
    </row>
    <row r="536" spans="1:21" ht="18" hidden="1" customHeight="1" outlineLevel="2">
      <c r="A536" s="1066"/>
      <c r="B536" s="976"/>
      <c r="C536" s="976"/>
      <c r="D536" s="976"/>
      <c r="E536" s="50">
        <v>48</v>
      </c>
      <c r="F536" s="100"/>
      <c r="G536" s="100"/>
      <c r="H536" s="529"/>
      <c r="I536" s="52"/>
      <c r="J536" s="53"/>
      <c r="K536" s="52"/>
      <c r="L536" s="53"/>
      <c r="M536" s="54"/>
      <c r="N536" s="52"/>
      <c r="O536" s="56"/>
      <c r="P536" s="76"/>
      <c r="Q536" s="55"/>
      <c r="R536" s="57"/>
      <c r="S536" s="133"/>
      <c r="T536" s="134">
        <f t="shared" si="16"/>
        <v>0</v>
      </c>
      <c r="U536" s="522">
        <f t="shared" si="18"/>
        <v>7</v>
      </c>
    </row>
    <row r="537" spans="1:21" ht="18" hidden="1" customHeight="1" outlineLevel="2">
      <c r="A537" s="1066"/>
      <c r="B537" s="976"/>
      <c r="C537" s="976"/>
      <c r="D537" s="976"/>
      <c r="E537" s="50">
        <v>49</v>
      </c>
      <c r="F537" s="100"/>
      <c r="G537" s="100"/>
      <c r="H537" s="529"/>
      <c r="I537" s="52"/>
      <c r="J537" s="53"/>
      <c r="K537" s="52"/>
      <c r="L537" s="53"/>
      <c r="M537" s="54"/>
      <c r="N537" s="52"/>
      <c r="O537" s="56"/>
      <c r="P537" s="76"/>
      <c r="Q537" s="55"/>
      <c r="R537" s="57"/>
      <c r="S537" s="133"/>
      <c r="T537" s="134">
        <f t="shared" si="16"/>
        <v>0</v>
      </c>
      <c r="U537" s="522">
        <f t="shared" si="18"/>
        <v>7</v>
      </c>
    </row>
    <row r="538" spans="1:21" ht="18" hidden="1" customHeight="1" outlineLevel="2">
      <c r="A538" s="1066"/>
      <c r="B538" s="976"/>
      <c r="C538" s="976"/>
      <c r="D538" s="976"/>
      <c r="E538" s="50">
        <v>50</v>
      </c>
      <c r="F538" s="100"/>
      <c r="G538" s="100"/>
      <c r="H538" s="529"/>
      <c r="I538" s="52"/>
      <c r="J538" s="53"/>
      <c r="K538" s="52"/>
      <c r="L538" s="53"/>
      <c r="M538" s="54"/>
      <c r="N538" s="55"/>
      <c r="O538" s="56"/>
      <c r="P538" s="54"/>
      <c r="Q538" s="55"/>
      <c r="R538" s="57"/>
      <c r="S538" s="133"/>
      <c r="T538" s="134">
        <f t="shared" si="16"/>
        <v>0</v>
      </c>
      <c r="U538" s="522">
        <f t="shared" si="18"/>
        <v>7</v>
      </c>
    </row>
    <row r="539" spans="1:21" ht="18" hidden="1" customHeight="1" outlineLevel="2">
      <c r="A539" s="1066"/>
      <c r="B539" s="976"/>
      <c r="C539" s="976"/>
      <c r="D539" s="976"/>
      <c r="E539" s="50">
        <v>51</v>
      </c>
      <c r="F539" s="100"/>
      <c r="G539" s="100"/>
      <c r="H539" s="529"/>
      <c r="I539" s="52"/>
      <c r="J539" s="53"/>
      <c r="K539" s="52"/>
      <c r="L539" s="53"/>
      <c r="M539" s="54"/>
      <c r="N539" s="55"/>
      <c r="O539" s="56"/>
      <c r="P539" s="54"/>
      <c r="Q539" s="55"/>
      <c r="R539" s="57"/>
      <c r="S539" s="133"/>
      <c r="T539" s="134">
        <f t="shared" si="16"/>
        <v>0</v>
      </c>
      <c r="U539" s="522">
        <f t="shared" si="18"/>
        <v>7</v>
      </c>
    </row>
    <row r="540" spans="1:21" ht="18" hidden="1" customHeight="1" outlineLevel="2">
      <c r="A540" s="1066"/>
      <c r="B540" s="976"/>
      <c r="C540" s="976"/>
      <c r="D540" s="976"/>
      <c r="E540" s="50">
        <v>52</v>
      </c>
      <c r="F540" s="100"/>
      <c r="G540" s="100"/>
      <c r="H540" s="529"/>
      <c r="I540" s="52"/>
      <c r="J540" s="53"/>
      <c r="K540" s="52"/>
      <c r="L540" s="53"/>
      <c r="M540" s="54"/>
      <c r="N540" s="55"/>
      <c r="O540" s="56"/>
      <c r="P540" s="54"/>
      <c r="Q540" s="55"/>
      <c r="R540" s="57"/>
      <c r="S540" s="133"/>
      <c r="T540" s="134">
        <f t="shared" si="16"/>
        <v>0</v>
      </c>
      <c r="U540" s="522">
        <f t="shared" si="18"/>
        <v>7</v>
      </c>
    </row>
    <row r="541" spans="1:21" ht="18" hidden="1" customHeight="1" outlineLevel="2">
      <c r="A541" s="1066"/>
      <c r="B541" s="976"/>
      <c r="C541" s="976"/>
      <c r="D541" s="976"/>
      <c r="E541" s="50">
        <v>53</v>
      </c>
      <c r="F541" s="100"/>
      <c r="G541" s="100"/>
      <c r="H541" s="529"/>
      <c r="I541" s="52"/>
      <c r="J541" s="53"/>
      <c r="K541" s="52"/>
      <c r="L541" s="53"/>
      <c r="M541" s="54"/>
      <c r="N541" s="55"/>
      <c r="O541" s="56"/>
      <c r="P541" s="54"/>
      <c r="Q541" s="55"/>
      <c r="R541" s="57"/>
      <c r="S541" s="133"/>
      <c r="T541" s="134">
        <f t="shared" si="16"/>
        <v>0</v>
      </c>
      <c r="U541" s="522">
        <f t="shared" si="18"/>
        <v>7</v>
      </c>
    </row>
    <row r="542" spans="1:21" ht="18" hidden="1" customHeight="1" outlineLevel="2">
      <c r="A542" s="1066"/>
      <c r="B542" s="976"/>
      <c r="C542" s="976"/>
      <c r="D542" s="976"/>
      <c r="E542" s="50">
        <v>54</v>
      </c>
      <c r="F542" s="100"/>
      <c r="G542" s="100"/>
      <c r="H542" s="529"/>
      <c r="I542" s="52"/>
      <c r="J542" s="53"/>
      <c r="K542" s="52"/>
      <c r="L542" s="53"/>
      <c r="M542" s="54"/>
      <c r="N542" s="55"/>
      <c r="O542" s="56"/>
      <c r="P542" s="54"/>
      <c r="Q542" s="55"/>
      <c r="R542" s="57"/>
      <c r="S542" s="133"/>
      <c r="T542" s="134">
        <f t="shared" si="16"/>
        <v>0</v>
      </c>
      <c r="U542" s="522">
        <f t="shared" si="18"/>
        <v>7</v>
      </c>
    </row>
    <row r="543" spans="1:21" ht="18" hidden="1" customHeight="1" outlineLevel="2">
      <c r="A543" s="1066"/>
      <c r="B543" s="976"/>
      <c r="C543" s="976"/>
      <c r="D543" s="976"/>
      <c r="E543" s="50">
        <v>55</v>
      </c>
      <c r="F543" s="100"/>
      <c r="G543" s="100"/>
      <c r="H543" s="529"/>
      <c r="I543" s="52"/>
      <c r="J543" s="53"/>
      <c r="K543" s="52"/>
      <c r="L543" s="53"/>
      <c r="M543" s="54"/>
      <c r="N543" s="55"/>
      <c r="O543" s="56"/>
      <c r="P543" s="54"/>
      <c r="Q543" s="55"/>
      <c r="R543" s="57"/>
      <c r="S543" s="133"/>
      <c r="T543" s="134">
        <f t="shared" si="16"/>
        <v>0</v>
      </c>
      <c r="U543" s="522">
        <f t="shared" si="18"/>
        <v>7</v>
      </c>
    </row>
    <row r="544" spans="1:21" ht="18" hidden="1" customHeight="1" outlineLevel="2">
      <c r="A544" s="1066"/>
      <c r="B544" s="976"/>
      <c r="C544" s="976"/>
      <c r="D544" s="976"/>
      <c r="E544" s="50">
        <v>56</v>
      </c>
      <c r="F544" s="100"/>
      <c r="G544" s="100"/>
      <c r="H544" s="529"/>
      <c r="I544" s="52"/>
      <c r="J544" s="53"/>
      <c r="K544" s="52"/>
      <c r="L544" s="53"/>
      <c r="M544" s="54"/>
      <c r="N544" s="55"/>
      <c r="O544" s="56"/>
      <c r="P544" s="54"/>
      <c r="Q544" s="55"/>
      <c r="R544" s="57"/>
      <c r="S544" s="133"/>
      <c r="T544" s="134">
        <f t="shared" si="16"/>
        <v>0</v>
      </c>
      <c r="U544" s="522">
        <f t="shared" si="18"/>
        <v>7</v>
      </c>
    </row>
    <row r="545" spans="1:21" ht="18" hidden="1" customHeight="1" outlineLevel="2">
      <c r="A545" s="1066"/>
      <c r="B545" s="976"/>
      <c r="C545" s="976"/>
      <c r="D545" s="976"/>
      <c r="E545" s="50">
        <v>57</v>
      </c>
      <c r="F545" s="100"/>
      <c r="G545" s="100"/>
      <c r="H545" s="529"/>
      <c r="I545" s="52"/>
      <c r="J545" s="53"/>
      <c r="K545" s="52"/>
      <c r="L545" s="53"/>
      <c r="M545" s="54"/>
      <c r="N545" s="55"/>
      <c r="O545" s="56"/>
      <c r="P545" s="54"/>
      <c r="Q545" s="55"/>
      <c r="R545" s="57"/>
      <c r="S545" s="133"/>
      <c r="T545" s="134">
        <f t="shared" si="16"/>
        <v>0</v>
      </c>
      <c r="U545" s="522">
        <f t="shared" si="18"/>
        <v>7</v>
      </c>
    </row>
    <row r="546" spans="1:21" ht="18" hidden="1" customHeight="1" outlineLevel="2">
      <c r="A546" s="1066"/>
      <c r="B546" s="976"/>
      <c r="C546" s="976"/>
      <c r="D546" s="976"/>
      <c r="E546" s="50">
        <v>58</v>
      </c>
      <c r="F546" s="100"/>
      <c r="G546" s="100"/>
      <c r="H546" s="529"/>
      <c r="I546" s="52"/>
      <c r="J546" s="53"/>
      <c r="K546" s="52"/>
      <c r="L546" s="53"/>
      <c r="M546" s="54"/>
      <c r="N546" s="55"/>
      <c r="O546" s="56"/>
      <c r="P546" s="54"/>
      <c r="Q546" s="55"/>
      <c r="R546" s="57"/>
      <c r="S546" s="133"/>
      <c r="T546" s="134">
        <f t="shared" si="16"/>
        <v>0</v>
      </c>
      <c r="U546" s="522">
        <f t="shared" si="18"/>
        <v>7</v>
      </c>
    </row>
    <row r="547" spans="1:21" ht="18" hidden="1" customHeight="1" outlineLevel="2">
      <c r="A547" s="1066"/>
      <c r="B547" s="976"/>
      <c r="C547" s="976"/>
      <c r="D547" s="976"/>
      <c r="E547" s="50">
        <v>59</v>
      </c>
      <c r="F547" s="100"/>
      <c r="G547" s="100"/>
      <c r="H547" s="529"/>
      <c r="I547" s="52"/>
      <c r="J547" s="53"/>
      <c r="K547" s="52"/>
      <c r="L547" s="53"/>
      <c r="M547" s="54"/>
      <c r="N547" s="55"/>
      <c r="O547" s="56"/>
      <c r="P547" s="54"/>
      <c r="Q547" s="55"/>
      <c r="R547" s="57"/>
      <c r="S547" s="133"/>
      <c r="T547" s="134">
        <f t="shared" si="16"/>
        <v>0</v>
      </c>
      <c r="U547" s="522">
        <f t="shared" si="18"/>
        <v>7</v>
      </c>
    </row>
    <row r="548" spans="1:21" ht="18" hidden="1" customHeight="1" outlineLevel="2">
      <c r="A548" s="1066"/>
      <c r="B548" s="976"/>
      <c r="C548" s="976"/>
      <c r="D548" s="976"/>
      <c r="E548" s="50">
        <v>60</v>
      </c>
      <c r="F548" s="100"/>
      <c r="G548" s="100"/>
      <c r="H548" s="529"/>
      <c r="I548" s="52"/>
      <c r="J548" s="53"/>
      <c r="K548" s="52"/>
      <c r="L548" s="53"/>
      <c r="M548" s="54"/>
      <c r="N548" s="55"/>
      <c r="O548" s="56"/>
      <c r="P548" s="54"/>
      <c r="Q548" s="55"/>
      <c r="R548" s="57"/>
      <c r="S548" s="133"/>
      <c r="T548" s="134">
        <f t="shared" si="16"/>
        <v>0</v>
      </c>
      <c r="U548" s="522">
        <f t="shared" si="18"/>
        <v>7</v>
      </c>
    </row>
    <row r="549" spans="1:21" ht="18" hidden="1" customHeight="1" outlineLevel="2">
      <c r="A549" s="1066"/>
      <c r="B549" s="976"/>
      <c r="C549" s="976"/>
      <c r="D549" s="976"/>
      <c r="E549" s="50">
        <v>61</v>
      </c>
      <c r="F549" s="100"/>
      <c r="G549" s="100"/>
      <c r="H549" s="529"/>
      <c r="I549" s="52"/>
      <c r="J549" s="53"/>
      <c r="K549" s="52"/>
      <c r="L549" s="53"/>
      <c r="M549" s="54"/>
      <c r="N549" s="55"/>
      <c r="O549" s="56"/>
      <c r="P549" s="54"/>
      <c r="Q549" s="55"/>
      <c r="R549" s="57"/>
      <c r="S549" s="133"/>
      <c r="T549" s="134">
        <f t="shared" si="16"/>
        <v>0</v>
      </c>
      <c r="U549" s="522">
        <f t="shared" si="18"/>
        <v>7</v>
      </c>
    </row>
    <row r="550" spans="1:21" ht="18" hidden="1" customHeight="1" outlineLevel="2">
      <c r="A550" s="1066"/>
      <c r="B550" s="976"/>
      <c r="C550" s="976"/>
      <c r="D550" s="976"/>
      <c r="E550" s="50">
        <v>62</v>
      </c>
      <c r="F550" s="100"/>
      <c r="G550" s="100"/>
      <c r="H550" s="529"/>
      <c r="I550" s="52"/>
      <c r="J550" s="53"/>
      <c r="K550" s="52"/>
      <c r="L550" s="53"/>
      <c r="M550" s="54"/>
      <c r="N550" s="55"/>
      <c r="O550" s="56"/>
      <c r="P550" s="54"/>
      <c r="Q550" s="55"/>
      <c r="R550" s="57"/>
      <c r="S550" s="133"/>
      <c r="T550" s="134">
        <f t="shared" si="16"/>
        <v>0</v>
      </c>
      <c r="U550" s="522">
        <f t="shared" si="18"/>
        <v>7</v>
      </c>
    </row>
    <row r="551" spans="1:21" ht="18" hidden="1" customHeight="1" outlineLevel="2">
      <c r="A551" s="1066"/>
      <c r="B551" s="976"/>
      <c r="C551" s="976"/>
      <c r="D551" s="976"/>
      <c r="E551" s="50">
        <v>63</v>
      </c>
      <c r="F551" s="100"/>
      <c r="G551" s="100"/>
      <c r="H551" s="529"/>
      <c r="I551" s="52"/>
      <c r="J551" s="53"/>
      <c r="K551" s="52"/>
      <c r="L551" s="53"/>
      <c r="M551" s="54"/>
      <c r="N551" s="55"/>
      <c r="O551" s="56"/>
      <c r="P551" s="54"/>
      <c r="Q551" s="55"/>
      <c r="R551" s="57"/>
      <c r="S551" s="133"/>
      <c r="T551" s="134">
        <f t="shared" si="16"/>
        <v>0</v>
      </c>
      <c r="U551" s="522">
        <f t="shared" si="18"/>
        <v>7</v>
      </c>
    </row>
    <row r="552" spans="1:21" ht="18" hidden="1" customHeight="1" outlineLevel="2">
      <c r="A552" s="1066"/>
      <c r="B552" s="976"/>
      <c r="C552" s="976"/>
      <c r="D552" s="976"/>
      <c r="E552" s="50">
        <v>64</v>
      </c>
      <c r="F552" s="100"/>
      <c r="G552" s="100"/>
      <c r="H552" s="529"/>
      <c r="I552" s="52"/>
      <c r="J552" s="53"/>
      <c r="K552" s="52"/>
      <c r="L552" s="53"/>
      <c r="M552" s="54"/>
      <c r="N552" s="55"/>
      <c r="O552" s="56"/>
      <c r="P552" s="54"/>
      <c r="Q552" s="55"/>
      <c r="R552" s="57"/>
      <c r="S552" s="133"/>
      <c r="T552" s="134">
        <f t="shared" si="16"/>
        <v>0</v>
      </c>
      <c r="U552" s="522">
        <f t="shared" si="18"/>
        <v>7</v>
      </c>
    </row>
    <row r="553" spans="1:21" ht="18" hidden="1" customHeight="1" outlineLevel="2">
      <c r="A553" s="1066"/>
      <c r="B553" s="976"/>
      <c r="C553" s="976"/>
      <c r="D553" s="976"/>
      <c r="E553" s="50">
        <v>65</v>
      </c>
      <c r="F553" s="100"/>
      <c r="G553" s="100"/>
      <c r="H553" s="529"/>
      <c r="I553" s="52"/>
      <c r="J553" s="53"/>
      <c r="K553" s="52"/>
      <c r="L553" s="53"/>
      <c r="M553" s="54"/>
      <c r="N553" s="55"/>
      <c r="O553" s="56"/>
      <c r="P553" s="54"/>
      <c r="Q553" s="55"/>
      <c r="R553" s="57"/>
      <c r="S553" s="133"/>
      <c r="T553" s="134">
        <f t="shared" si="16"/>
        <v>0</v>
      </c>
      <c r="U553" s="522">
        <f t="shared" ref="U553:U568" si="19">$A$489</f>
        <v>7</v>
      </c>
    </row>
    <row r="554" spans="1:21" ht="18" hidden="1" customHeight="1" outlineLevel="2">
      <c r="A554" s="1066"/>
      <c r="B554" s="976"/>
      <c r="C554" s="976"/>
      <c r="D554" s="976"/>
      <c r="E554" s="50">
        <v>66</v>
      </c>
      <c r="F554" s="100"/>
      <c r="G554" s="100"/>
      <c r="H554" s="529"/>
      <c r="I554" s="52"/>
      <c r="J554" s="53"/>
      <c r="K554" s="52"/>
      <c r="L554" s="53"/>
      <c r="M554" s="54"/>
      <c r="N554" s="55"/>
      <c r="O554" s="56"/>
      <c r="P554" s="54"/>
      <c r="Q554" s="55"/>
      <c r="R554" s="57"/>
      <c r="S554" s="133"/>
      <c r="T554" s="134">
        <f t="shared" si="16"/>
        <v>0</v>
      </c>
      <c r="U554" s="522">
        <f t="shared" si="19"/>
        <v>7</v>
      </c>
    </row>
    <row r="555" spans="1:21" ht="18" hidden="1" customHeight="1" outlineLevel="2">
      <c r="A555" s="1066"/>
      <c r="B555" s="976"/>
      <c r="C555" s="976"/>
      <c r="D555" s="976"/>
      <c r="E555" s="50">
        <v>67</v>
      </c>
      <c r="F555" s="100"/>
      <c r="G555" s="100"/>
      <c r="H555" s="529"/>
      <c r="I555" s="52"/>
      <c r="J555" s="53"/>
      <c r="K555" s="52"/>
      <c r="L555" s="53"/>
      <c r="M555" s="54"/>
      <c r="N555" s="55"/>
      <c r="O555" s="56"/>
      <c r="P555" s="54"/>
      <c r="Q555" s="55"/>
      <c r="R555" s="57"/>
      <c r="S555" s="133"/>
      <c r="T555" s="134">
        <f t="shared" si="16"/>
        <v>0</v>
      </c>
      <c r="U555" s="522">
        <f t="shared" si="19"/>
        <v>7</v>
      </c>
    </row>
    <row r="556" spans="1:21" ht="18" hidden="1" customHeight="1" outlineLevel="2">
      <c r="A556" s="1066"/>
      <c r="B556" s="976"/>
      <c r="C556" s="976"/>
      <c r="D556" s="976"/>
      <c r="E556" s="50">
        <v>68</v>
      </c>
      <c r="F556" s="100"/>
      <c r="G556" s="100"/>
      <c r="H556" s="529"/>
      <c r="I556" s="52"/>
      <c r="J556" s="53"/>
      <c r="K556" s="52"/>
      <c r="L556" s="53"/>
      <c r="M556" s="54"/>
      <c r="N556" s="55"/>
      <c r="O556" s="56"/>
      <c r="P556" s="54"/>
      <c r="Q556" s="55"/>
      <c r="R556" s="57"/>
      <c r="S556" s="133"/>
      <c r="T556" s="134">
        <f t="shared" si="16"/>
        <v>0</v>
      </c>
      <c r="U556" s="522">
        <f t="shared" si="19"/>
        <v>7</v>
      </c>
    </row>
    <row r="557" spans="1:21" ht="18" hidden="1" customHeight="1" outlineLevel="2">
      <c r="A557" s="1066"/>
      <c r="B557" s="976"/>
      <c r="C557" s="976"/>
      <c r="D557" s="976"/>
      <c r="E557" s="50">
        <v>69</v>
      </c>
      <c r="F557" s="100"/>
      <c r="G557" s="100"/>
      <c r="H557" s="529"/>
      <c r="I557" s="52"/>
      <c r="J557" s="53"/>
      <c r="K557" s="52"/>
      <c r="L557" s="53"/>
      <c r="M557" s="54"/>
      <c r="N557" s="55"/>
      <c r="O557" s="56"/>
      <c r="P557" s="54"/>
      <c r="Q557" s="55"/>
      <c r="R557" s="57"/>
      <c r="S557" s="133"/>
      <c r="T557" s="134">
        <f t="shared" si="16"/>
        <v>0</v>
      </c>
      <c r="U557" s="522">
        <f t="shared" si="19"/>
        <v>7</v>
      </c>
    </row>
    <row r="558" spans="1:21" ht="18" hidden="1" customHeight="1" outlineLevel="2">
      <c r="A558" s="1066"/>
      <c r="B558" s="976"/>
      <c r="C558" s="976"/>
      <c r="D558" s="976"/>
      <c r="E558" s="50">
        <v>70</v>
      </c>
      <c r="F558" s="100"/>
      <c r="G558" s="100"/>
      <c r="H558" s="529"/>
      <c r="I558" s="52"/>
      <c r="J558" s="53"/>
      <c r="K558" s="52"/>
      <c r="L558" s="53"/>
      <c r="M558" s="54"/>
      <c r="N558" s="55"/>
      <c r="O558" s="56"/>
      <c r="P558" s="54"/>
      <c r="Q558" s="55"/>
      <c r="R558" s="57"/>
      <c r="S558" s="133"/>
      <c r="T558" s="134">
        <f t="shared" si="16"/>
        <v>0</v>
      </c>
      <c r="U558" s="522">
        <f t="shared" si="19"/>
        <v>7</v>
      </c>
    </row>
    <row r="559" spans="1:21" ht="18" hidden="1" customHeight="1" outlineLevel="2">
      <c r="A559" s="1066"/>
      <c r="B559" s="976"/>
      <c r="C559" s="976"/>
      <c r="D559" s="976"/>
      <c r="E559" s="50">
        <v>71</v>
      </c>
      <c r="F559" s="100"/>
      <c r="G559" s="100"/>
      <c r="H559" s="529"/>
      <c r="I559" s="52"/>
      <c r="J559" s="53"/>
      <c r="K559" s="52"/>
      <c r="L559" s="53"/>
      <c r="M559" s="54"/>
      <c r="N559" s="55"/>
      <c r="O559" s="56"/>
      <c r="P559" s="54"/>
      <c r="Q559" s="55"/>
      <c r="R559" s="57"/>
      <c r="S559" s="133"/>
      <c r="T559" s="134">
        <f t="shared" si="16"/>
        <v>0</v>
      </c>
      <c r="U559" s="522">
        <f t="shared" si="19"/>
        <v>7</v>
      </c>
    </row>
    <row r="560" spans="1:21" ht="18" hidden="1" customHeight="1" outlineLevel="2">
      <c r="A560" s="1066"/>
      <c r="B560" s="976"/>
      <c r="C560" s="976"/>
      <c r="D560" s="976"/>
      <c r="E560" s="50">
        <v>72</v>
      </c>
      <c r="F560" s="100"/>
      <c r="G560" s="100"/>
      <c r="H560" s="529"/>
      <c r="I560" s="52"/>
      <c r="J560" s="53"/>
      <c r="K560" s="52"/>
      <c r="L560" s="53"/>
      <c r="M560" s="54"/>
      <c r="N560" s="55"/>
      <c r="O560" s="56"/>
      <c r="P560" s="54"/>
      <c r="Q560" s="55"/>
      <c r="R560" s="57"/>
      <c r="S560" s="133"/>
      <c r="T560" s="134">
        <f t="shared" si="16"/>
        <v>0</v>
      </c>
      <c r="U560" s="522">
        <f t="shared" si="19"/>
        <v>7</v>
      </c>
    </row>
    <row r="561" spans="1:21" ht="18" hidden="1" customHeight="1" outlineLevel="2">
      <c r="A561" s="1066"/>
      <c r="B561" s="976"/>
      <c r="C561" s="976"/>
      <c r="D561" s="976"/>
      <c r="E561" s="50">
        <v>73</v>
      </c>
      <c r="F561" s="100"/>
      <c r="G561" s="100"/>
      <c r="H561" s="529"/>
      <c r="I561" s="52"/>
      <c r="J561" s="53"/>
      <c r="K561" s="52"/>
      <c r="L561" s="53"/>
      <c r="M561" s="54"/>
      <c r="N561" s="55"/>
      <c r="O561" s="56"/>
      <c r="P561" s="54"/>
      <c r="Q561" s="55"/>
      <c r="R561" s="57"/>
      <c r="S561" s="133"/>
      <c r="T561" s="134">
        <f t="shared" si="16"/>
        <v>0</v>
      </c>
      <c r="U561" s="522">
        <f t="shared" si="19"/>
        <v>7</v>
      </c>
    </row>
    <row r="562" spans="1:21" ht="18" hidden="1" customHeight="1" outlineLevel="2">
      <c r="A562" s="1066"/>
      <c r="B562" s="976"/>
      <c r="C562" s="976"/>
      <c r="D562" s="976"/>
      <c r="E562" s="50">
        <v>74</v>
      </c>
      <c r="F562" s="100"/>
      <c r="G562" s="100"/>
      <c r="H562" s="529"/>
      <c r="I562" s="52"/>
      <c r="J562" s="53"/>
      <c r="K562" s="52"/>
      <c r="L562" s="53"/>
      <c r="M562" s="54"/>
      <c r="N562" s="55"/>
      <c r="O562" s="56"/>
      <c r="P562" s="54"/>
      <c r="Q562" s="55"/>
      <c r="R562" s="57"/>
      <c r="S562" s="133"/>
      <c r="T562" s="134">
        <f t="shared" si="16"/>
        <v>0</v>
      </c>
      <c r="U562" s="522">
        <f t="shared" si="19"/>
        <v>7</v>
      </c>
    </row>
    <row r="563" spans="1:21" ht="18" hidden="1" customHeight="1" outlineLevel="2">
      <c r="A563" s="1066"/>
      <c r="B563" s="976"/>
      <c r="C563" s="976"/>
      <c r="D563" s="976"/>
      <c r="E563" s="50">
        <v>75</v>
      </c>
      <c r="F563" s="100"/>
      <c r="G563" s="100"/>
      <c r="H563" s="529"/>
      <c r="I563" s="52"/>
      <c r="J563" s="53"/>
      <c r="K563" s="52"/>
      <c r="L563" s="53"/>
      <c r="M563" s="54"/>
      <c r="N563" s="55"/>
      <c r="O563" s="56"/>
      <c r="P563" s="54"/>
      <c r="Q563" s="55"/>
      <c r="R563" s="57"/>
      <c r="S563" s="133"/>
      <c r="T563" s="134">
        <f t="shared" si="16"/>
        <v>0</v>
      </c>
      <c r="U563" s="522">
        <f t="shared" si="19"/>
        <v>7</v>
      </c>
    </row>
    <row r="564" spans="1:21" ht="18" hidden="1" customHeight="1" outlineLevel="2">
      <c r="A564" s="1066"/>
      <c r="B564" s="976"/>
      <c r="C564" s="976"/>
      <c r="D564" s="976"/>
      <c r="E564" s="50">
        <v>76</v>
      </c>
      <c r="F564" s="100"/>
      <c r="G564" s="100"/>
      <c r="H564" s="529"/>
      <c r="I564" s="52"/>
      <c r="J564" s="53"/>
      <c r="K564" s="52"/>
      <c r="L564" s="53"/>
      <c r="M564" s="54"/>
      <c r="N564" s="55"/>
      <c r="O564" s="56"/>
      <c r="P564" s="54"/>
      <c r="Q564" s="55"/>
      <c r="R564" s="57"/>
      <c r="S564" s="133"/>
      <c r="T564" s="134">
        <f t="shared" si="16"/>
        <v>0</v>
      </c>
      <c r="U564" s="522">
        <f t="shared" si="19"/>
        <v>7</v>
      </c>
    </row>
    <row r="565" spans="1:21" ht="18" hidden="1" customHeight="1" outlineLevel="2">
      <c r="A565" s="1066"/>
      <c r="B565" s="976"/>
      <c r="C565" s="976"/>
      <c r="D565" s="976"/>
      <c r="E565" s="50">
        <v>77</v>
      </c>
      <c r="F565" s="100"/>
      <c r="G565" s="100"/>
      <c r="H565" s="529"/>
      <c r="I565" s="52"/>
      <c r="J565" s="53"/>
      <c r="K565" s="52"/>
      <c r="L565" s="53"/>
      <c r="M565" s="54"/>
      <c r="N565" s="55"/>
      <c r="O565" s="56"/>
      <c r="P565" s="54"/>
      <c r="Q565" s="55"/>
      <c r="R565" s="57"/>
      <c r="S565" s="133"/>
      <c r="T565" s="134">
        <f t="shared" si="16"/>
        <v>0</v>
      </c>
      <c r="U565" s="522">
        <f t="shared" si="19"/>
        <v>7</v>
      </c>
    </row>
    <row r="566" spans="1:21" ht="18" hidden="1" customHeight="1" outlineLevel="2">
      <c r="A566" s="1066"/>
      <c r="B566" s="976"/>
      <c r="C566" s="976"/>
      <c r="D566" s="976"/>
      <c r="E566" s="50">
        <v>78</v>
      </c>
      <c r="F566" s="100"/>
      <c r="G566" s="100"/>
      <c r="H566" s="529"/>
      <c r="I566" s="52"/>
      <c r="J566" s="53"/>
      <c r="K566" s="52"/>
      <c r="L566" s="53"/>
      <c r="M566" s="54"/>
      <c r="N566" s="55"/>
      <c r="O566" s="56"/>
      <c r="P566" s="54"/>
      <c r="Q566" s="55"/>
      <c r="R566" s="57"/>
      <c r="S566" s="133"/>
      <c r="T566" s="134">
        <f t="shared" si="16"/>
        <v>0</v>
      </c>
      <c r="U566" s="522">
        <f t="shared" si="19"/>
        <v>7</v>
      </c>
    </row>
    <row r="567" spans="1:21" ht="18" hidden="1" customHeight="1" outlineLevel="2">
      <c r="A567" s="1066"/>
      <c r="B567" s="976"/>
      <c r="C567" s="976"/>
      <c r="D567" s="976"/>
      <c r="E567" s="50">
        <v>79</v>
      </c>
      <c r="F567" s="100"/>
      <c r="G567" s="100"/>
      <c r="H567" s="529"/>
      <c r="I567" s="52"/>
      <c r="J567" s="53"/>
      <c r="K567" s="52"/>
      <c r="L567" s="53"/>
      <c r="M567" s="54"/>
      <c r="N567" s="55"/>
      <c r="O567" s="56"/>
      <c r="P567" s="54"/>
      <c r="Q567" s="55"/>
      <c r="R567" s="57"/>
      <c r="S567" s="133"/>
      <c r="T567" s="134">
        <f t="shared" si="16"/>
        <v>0</v>
      </c>
      <c r="U567" s="522">
        <f t="shared" si="19"/>
        <v>7</v>
      </c>
    </row>
    <row r="568" spans="1:21" ht="18" hidden="1" customHeight="1" outlineLevel="2">
      <c r="A568" s="1067"/>
      <c r="B568" s="999"/>
      <c r="C568" s="999"/>
      <c r="D568" s="999"/>
      <c r="E568" s="525">
        <v>80</v>
      </c>
      <c r="F568" s="526"/>
      <c r="G568" s="526"/>
      <c r="H568" s="531"/>
      <c r="I568" s="70"/>
      <c r="J568" s="71"/>
      <c r="K568" s="70"/>
      <c r="L568" s="71"/>
      <c r="M568" s="72"/>
      <c r="N568" s="73"/>
      <c r="O568" s="74"/>
      <c r="P568" s="72"/>
      <c r="Q568" s="73"/>
      <c r="R568" s="75"/>
      <c r="S568" s="135"/>
      <c r="T568" s="136">
        <f t="shared" si="16"/>
        <v>0</v>
      </c>
      <c r="U568" s="522">
        <f t="shared" si="19"/>
        <v>7</v>
      </c>
    </row>
    <row r="569" spans="1:21" ht="18" hidden="1" customHeight="1" outlineLevel="1">
      <c r="A569" s="1065">
        <v>8</v>
      </c>
      <c r="B569" s="975"/>
      <c r="C569" s="975" t="str">
        <f>IF('B-１地域番号②'!$B49="","",'B-１地域番号②'!$B49)</f>
        <v/>
      </c>
      <c r="D569" s="975" t="str">
        <f>IF('B-１地域番号②'!$E51="","",'B-１地域番号②'!$E51)</f>
        <v/>
      </c>
      <c r="E569" s="130">
        <v>1</v>
      </c>
      <c r="F569" s="68"/>
      <c r="G569" s="68"/>
      <c r="H569" s="528"/>
      <c r="I569" s="42"/>
      <c r="J569" s="43"/>
      <c r="K569" s="45"/>
      <c r="L569" s="46"/>
      <c r="M569" s="44"/>
      <c r="N569" s="45"/>
      <c r="O569" s="46"/>
      <c r="P569" s="44"/>
      <c r="Q569" s="45"/>
      <c r="R569" s="47"/>
      <c r="S569" s="131"/>
      <c r="T569" s="132">
        <f t="shared" si="16"/>
        <v>0</v>
      </c>
      <c r="U569" s="522">
        <f t="shared" ref="U569:U632" si="20">$A$569</f>
        <v>8</v>
      </c>
    </row>
    <row r="570" spans="1:21" ht="18" hidden="1" customHeight="1" outlineLevel="1">
      <c r="A570" s="1066"/>
      <c r="B570" s="976"/>
      <c r="C570" s="976"/>
      <c r="D570" s="976"/>
      <c r="E570" s="50">
        <v>2</v>
      </c>
      <c r="F570" s="100"/>
      <c r="G570" s="100"/>
      <c r="H570" s="529"/>
      <c r="I570" s="52"/>
      <c r="J570" s="53"/>
      <c r="K570" s="55"/>
      <c r="L570" s="56"/>
      <c r="M570" s="54"/>
      <c r="N570" s="55"/>
      <c r="O570" s="56"/>
      <c r="P570" s="54"/>
      <c r="Q570" s="55"/>
      <c r="R570" s="57"/>
      <c r="S570" s="133"/>
      <c r="T570" s="134">
        <f t="shared" si="16"/>
        <v>0</v>
      </c>
      <c r="U570" s="522">
        <f t="shared" si="20"/>
        <v>8</v>
      </c>
    </row>
    <row r="571" spans="1:21" ht="18" hidden="1" customHeight="1" outlineLevel="1">
      <c r="A571" s="1066"/>
      <c r="B571" s="976"/>
      <c r="C571" s="976"/>
      <c r="D571" s="976"/>
      <c r="E571" s="50">
        <v>3</v>
      </c>
      <c r="F571" s="100"/>
      <c r="G571" s="100"/>
      <c r="H571" s="529"/>
      <c r="I571" s="52"/>
      <c r="J571" s="53"/>
      <c r="K571" s="55"/>
      <c r="L571" s="56"/>
      <c r="M571" s="54"/>
      <c r="N571" s="55"/>
      <c r="O571" s="56"/>
      <c r="P571" s="54"/>
      <c r="Q571" s="55"/>
      <c r="R571" s="57"/>
      <c r="S571" s="133"/>
      <c r="T571" s="134">
        <f t="shared" si="16"/>
        <v>0</v>
      </c>
      <c r="U571" s="522">
        <f t="shared" si="20"/>
        <v>8</v>
      </c>
    </row>
    <row r="572" spans="1:21" ht="18" hidden="1" customHeight="1" outlineLevel="1">
      <c r="A572" s="1066"/>
      <c r="B572" s="976"/>
      <c r="C572" s="976"/>
      <c r="D572" s="976"/>
      <c r="E572" s="50">
        <v>4</v>
      </c>
      <c r="F572" s="100"/>
      <c r="G572" s="100"/>
      <c r="H572" s="529"/>
      <c r="I572" s="52"/>
      <c r="J572" s="53"/>
      <c r="K572" s="52"/>
      <c r="L572" s="53"/>
      <c r="M572" s="54"/>
      <c r="N572" s="52"/>
      <c r="O572" s="56"/>
      <c r="P572" s="76"/>
      <c r="Q572" s="55"/>
      <c r="R572" s="57"/>
      <c r="S572" s="133"/>
      <c r="T572" s="134">
        <f t="shared" si="16"/>
        <v>0</v>
      </c>
      <c r="U572" s="522">
        <f t="shared" si="20"/>
        <v>8</v>
      </c>
    </row>
    <row r="573" spans="1:21" ht="18" hidden="1" customHeight="1" outlineLevel="1">
      <c r="A573" s="1066"/>
      <c r="B573" s="976"/>
      <c r="C573" s="976"/>
      <c r="D573" s="976"/>
      <c r="E573" s="50">
        <v>5</v>
      </c>
      <c r="F573" s="100"/>
      <c r="G573" s="100"/>
      <c r="H573" s="529"/>
      <c r="I573" s="52"/>
      <c r="J573" s="53"/>
      <c r="K573" s="52"/>
      <c r="L573" s="53"/>
      <c r="M573" s="54"/>
      <c r="N573" s="52"/>
      <c r="O573" s="56"/>
      <c r="P573" s="76"/>
      <c r="Q573" s="55"/>
      <c r="R573" s="57"/>
      <c r="S573" s="133"/>
      <c r="T573" s="134">
        <f t="shared" si="16"/>
        <v>0</v>
      </c>
      <c r="U573" s="522">
        <f t="shared" si="20"/>
        <v>8</v>
      </c>
    </row>
    <row r="574" spans="1:21" ht="18" hidden="1" customHeight="1" outlineLevel="1">
      <c r="A574" s="1066"/>
      <c r="B574" s="976"/>
      <c r="C574" s="976"/>
      <c r="D574" s="976"/>
      <c r="E574" s="50">
        <v>6</v>
      </c>
      <c r="F574" s="100"/>
      <c r="G574" s="100"/>
      <c r="H574" s="529"/>
      <c r="I574" s="52"/>
      <c r="J574" s="53"/>
      <c r="K574" s="52"/>
      <c r="L574" s="53"/>
      <c r="M574" s="54"/>
      <c r="N574" s="52"/>
      <c r="O574" s="56"/>
      <c r="P574" s="76"/>
      <c r="Q574" s="55"/>
      <c r="R574" s="57"/>
      <c r="S574" s="133"/>
      <c r="T574" s="134">
        <f t="shared" si="16"/>
        <v>0</v>
      </c>
      <c r="U574" s="522">
        <f t="shared" si="20"/>
        <v>8</v>
      </c>
    </row>
    <row r="575" spans="1:21" ht="18" hidden="1" customHeight="1" outlineLevel="1">
      <c r="A575" s="1066"/>
      <c r="B575" s="976"/>
      <c r="C575" s="976"/>
      <c r="D575" s="976"/>
      <c r="E575" s="50">
        <v>7</v>
      </c>
      <c r="F575" s="100"/>
      <c r="G575" s="100"/>
      <c r="H575" s="529"/>
      <c r="I575" s="52"/>
      <c r="J575" s="53"/>
      <c r="K575" s="52"/>
      <c r="L575" s="53"/>
      <c r="M575" s="54"/>
      <c r="N575" s="55"/>
      <c r="O575" s="56"/>
      <c r="P575" s="54"/>
      <c r="Q575" s="55"/>
      <c r="R575" s="57"/>
      <c r="S575" s="133"/>
      <c r="T575" s="134">
        <f t="shared" si="16"/>
        <v>0</v>
      </c>
      <c r="U575" s="522">
        <f t="shared" si="20"/>
        <v>8</v>
      </c>
    </row>
    <row r="576" spans="1:21" ht="18" hidden="1" customHeight="1" outlineLevel="1">
      <c r="A576" s="1066"/>
      <c r="B576" s="976"/>
      <c r="C576" s="976"/>
      <c r="D576" s="976"/>
      <c r="E576" s="50">
        <v>8</v>
      </c>
      <c r="F576" s="100"/>
      <c r="G576" s="100"/>
      <c r="H576" s="529"/>
      <c r="I576" s="52"/>
      <c r="J576" s="53"/>
      <c r="K576" s="52"/>
      <c r="L576" s="53"/>
      <c r="M576" s="54"/>
      <c r="N576" s="55"/>
      <c r="O576" s="56"/>
      <c r="P576" s="54"/>
      <c r="Q576" s="55"/>
      <c r="R576" s="57"/>
      <c r="S576" s="133"/>
      <c r="T576" s="134">
        <f t="shared" si="16"/>
        <v>0</v>
      </c>
      <c r="U576" s="522">
        <f t="shared" si="20"/>
        <v>8</v>
      </c>
    </row>
    <row r="577" spans="1:21" ht="18" hidden="1" customHeight="1" outlineLevel="1">
      <c r="A577" s="1066"/>
      <c r="B577" s="976"/>
      <c r="C577" s="976"/>
      <c r="D577" s="976"/>
      <c r="E577" s="50">
        <v>9</v>
      </c>
      <c r="F577" s="100"/>
      <c r="G577" s="100"/>
      <c r="H577" s="529"/>
      <c r="I577" s="52"/>
      <c r="J577" s="53"/>
      <c r="K577" s="52"/>
      <c r="L577" s="53"/>
      <c r="M577" s="54"/>
      <c r="N577" s="55"/>
      <c r="O577" s="56"/>
      <c r="P577" s="54"/>
      <c r="Q577" s="55"/>
      <c r="R577" s="57"/>
      <c r="S577" s="133"/>
      <c r="T577" s="134">
        <f t="shared" si="16"/>
        <v>0</v>
      </c>
      <c r="U577" s="522">
        <f t="shared" si="20"/>
        <v>8</v>
      </c>
    </row>
    <row r="578" spans="1:21" ht="18" hidden="1" customHeight="1" outlineLevel="1">
      <c r="A578" s="1066"/>
      <c r="B578" s="976"/>
      <c r="C578" s="976"/>
      <c r="D578" s="976"/>
      <c r="E578" s="50">
        <v>10</v>
      </c>
      <c r="F578" s="100"/>
      <c r="G578" s="100"/>
      <c r="H578" s="529"/>
      <c r="I578" s="52"/>
      <c r="J578" s="53"/>
      <c r="K578" s="52"/>
      <c r="L578" s="53"/>
      <c r="M578" s="54"/>
      <c r="N578" s="55"/>
      <c r="O578" s="56"/>
      <c r="P578" s="54"/>
      <c r="Q578" s="55"/>
      <c r="R578" s="57"/>
      <c r="S578" s="133"/>
      <c r="T578" s="134">
        <f t="shared" si="16"/>
        <v>0</v>
      </c>
      <c r="U578" s="522">
        <f t="shared" si="20"/>
        <v>8</v>
      </c>
    </row>
    <row r="579" spans="1:21" ht="18" hidden="1" customHeight="1" outlineLevel="1">
      <c r="A579" s="1066"/>
      <c r="B579" s="976"/>
      <c r="C579" s="976"/>
      <c r="D579" s="976"/>
      <c r="E579" s="50">
        <v>11</v>
      </c>
      <c r="F579" s="100"/>
      <c r="G579" s="100"/>
      <c r="H579" s="529"/>
      <c r="I579" s="52"/>
      <c r="J579" s="53"/>
      <c r="K579" s="52"/>
      <c r="L579" s="53"/>
      <c r="M579" s="54"/>
      <c r="N579" s="55"/>
      <c r="O579" s="56"/>
      <c r="P579" s="54"/>
      <c r="Q579" s="55"/>
      <c r="R579" s="57"/>
      <c r="S579" s="133"/>
      <c r="T579" s="134">
        <f t="shared" si="16"/>
        <v>0</v>
      </c>
      <c r="U579" s="522">
        <f t="shared" si="20"/>
        <v>8</v>
      </c>
    </row>
    <row r="580" spans="1:21" ht="18" hidden="1" customHeight="1" outlineLevel="1">
      <c r="A580" s="1066"/>
      <c r="B580" s="976"/>
      <c r="C580" s="976"/>
      <c r="D580" s="976"/>
      <c r="E580" s="50">
        <v>12</v>
      </c>
      <c r="F580" s="100"/>
      <c r="G580" s="100"/>
      <c r="H580" s="529"/>
      <c r="I580" s="52"/>
      <c r="J580" s="53"/>
      <c r="K580" s="52"/>
      <c r="L580" s="53"/>
      <c r="M580" s="54"/>
      <c r="N580" s="55"/>
      <c r="O580" s="56"/>
      <c r="P580" s="54"/>
      <c r="Q580" s="55"/>
      <c r="R580" s="57"/>
      <c r="S580" s="133"/>
      <c r="T580" s="134">
        <f t="shared" ref="T580:T643" si="21">IF(J580="",0,INT(SUM(PRODUCT(J580,L580,O580),R580)))</f>
        <v>0</v>
      </c>
      <c r="U580" s="522">
        <f t="shared" si="20"/>
        <v>8</v>
      </c>
    </row>
    <row r="581" spans="1:21" ht="18" hidden="1" customHeight="1" outlineLevel="1">
      <c r="A581" s="1066"/>
      <c r="B581" s="976"/>
      <c r="C581" s="976"/>
      <c r="D581" s="976"/>
      <c r="E581" s="50">
        <v>13</v>
      </c>
      <c r="F581" s="100"/>
      <c r="G581" s="100"/>
      <c r="H581" s="529"/>
      <c r="I581" s="52"/>
      <c r="J581" s="53"/>
      <c r="K581" s="52"/>
      <c r="L581" s="53"/>
      <c r="M581" s="54"/>
      <c r="N581" s="55"/>
      <c r="O581" s="56"/>
      <c r="P581" s="54"/>
      <c r="Q581" s="55"/>
      <c r="R581" s="57"/>
      <c r="S581" s="133"/>
      <c r="T581" s="134">
        <f t="shared" si="21"/>
        <v>0</v>
      </c>
      <c r="U581" s="522">
        <f t="shared" si="20"/>
        <v>8</v>
      </c>
    </row>
    <row r="582" spans="1:21" ht="18" hidden="1" customHeight="1" outlineLevel="1">
      <c r="A582" s="1066"/>
      <c r="B582" s="976"/>
      <c r="C582" s="976"/>
      <c r="D582" s="976"/>
      <c r="E582" s="50">
        <v>14</v>
      </c>
      <c r="F582" s="100"/>
      <c r="G582" s="100"/>
      <c r="H582" s="529"/>
      <c r="I582" s="52"/>
      <c r="J582" s="53"/>
      <c r="K582" s="52"/>
      <c r="L582" s="53"/>
      <c r="M582" s="54"/>
      <c r="N582" s="55"/>
      <c r="O582" s="56"/>
      <c r="P582" s="54"/>
      <c r="Q582" s="55"/>
      <c r="R582" s="57"/>
      <c r="S582" s="133"/>
      <c r="T582" s="134">
        <f t="shared" si="21"/>
        <v>0</v>
      </c>
      <c r="U582" s="522">
        <f t="shared" si="20"/>
        <v>8</v>
      </c>
    </row>
    <row r="583" spans="1:21" ht="18" hidden="1" customHeight="1" outlineLevel="1">
      <c r="A583" s="1066"/>
      <c r="B583" s="976"/>
      <c r="C583" s="976"/>
      <c r="D583" s="976"/>
      <c r="E583" s="50">
        <v>15</v>
      </c>
      <c r="F583" s="100"/>
      <c r="G583" s="100"/>
      <c r="H583" s="529"/>
      <c r="I583" s="52"/>
      <c r="J583" s="53"/>
      <c r="K583" s="52"/>
      <c r="L583" s="53"/>
      <c r="M583" s="54"/>
      <c r="N583" s="55"/>
      <c r="O583" s="56"/>
      <c r="P583" s="54"/>
      <c r="Q583" s="55"/>
      <c r="R583" s="57"/>
      <c r="S583" s="133"/>
      <c r="T583" s="134">
        <f t="shared" si="21"/>
        <v>0</v>
      </c>
      <c r="U583" s="522">
        <f t="shared" si="20"/>
        <v>8</v>
      </c>
    </row>
    <row r="584" spans="1:21" ht="18" hidden="1" customHeight="1" outlineLevel="1">
      <c r="A584" s="1066"/>
      <c r="B584" s="976"/>
      <c r="C584" s="976"/>
      <c r="D584" s="976"/>
      <c r="E584" s="50">
        <v>16</v>
      </c>
      <c r="F584" s="100"/>
      <c r="G584" s="100"/>
      <c r="H584" s="529"/>
      <c r="I584" s="52"/>
      <c r="J584" s="53"/>
      <c r="K584" s="52"/>
      <c r="L584" s="53"/>
      <c r="M584" s="54"/>
      <c r="N584" s="55"/>
      <c r="O584" s="56"/>
      <c r="P584" s="54"/>
      <c r="Q584" s="55"/>
      <c r="R584" s="57"/>
      <c r="S584" s="133"/>
      <c r="T584" s="134">
        <f t="shared" si="21"/>
        <v>0</v>
      </c>
      <c r="U584" s="522">
        <f t="shared" si="20"/>
        <v>8</v>
      </c>
    </row>
    <row r="585" spans="1:21" ht="18" hidden="1" customHeight="1" outlineLevel="1">
      <c r="A585" s="1066"/>
      <c r="B585" s="976"/>
      <c r="C585" s="976"/>
      <c r="D585" s="976"/>
      <c r="E585" s="50">
        <v>17</v>
      </c>
      <c r="F585" s="100"/>
      <c r="G585" s="100"/>
      <c r="H585" s="529"/>
      <c r="I585" s="52"/>
      <c r="J585" s="53"/>
      <c r="K585" s="52"/>
      <c r="L585" s="53"/>
      <c r="M585" s="54"/>
      <c r="N585" s="55"/>
      <c r="O585" s="56"/>
      <c r="P585" s="54"/>
      <c r="Q585" s="55"/>
      <c r="R585" s="57"/>
      <c r="S585" s="133"/>
      <c r="T585" s="134">
        <f t="shared" si="21"/>
        <v>0</v>
      </c>
      <c r="U585" s="522">
        <f t="shared" si="20"/>
        <v>8</v>
      </c>
    </row>
    <row r="586" spans="1:21" ht="18" hidden="1" customHeight="1" outlineLevel="1">
      <c r="A586" s="1066"/>
      <c r="B586" s="976"/>
      <c r="C586" s="976"/>
      <c r="D586" s="976"/>
      <c r="E586" s="50">
        <v>18</v>
      </c>
      <c r="F586" s="100"/>
      <c r="G586" s="100"/>
      <c r="H586" s="529"/>
      <c r="I586" s="52"/>
      <c r="J586" s="53"/>
      <c r="K586" s="52"/>
      <c r="L586" s="53"/>
      <c r="M586" s="54"/>
      <c r="N586" s="55"/>
      <c r="O586" s="56"/>
      <c r="P586" s="54"/>
      <c r="Q586" s="55"/>
      <c r="R586" s="57"/>
      <c r="S586" s="133"/>
      <c r="T586" s="134">
        <f t="shared" si="21"/>
        <v>0</v>
      </c>
      <c r="U586" s="522">
        <f t="shared" si="20"/>
        <v>8</v>
      </c>
    </row>
    <row r="587" spans="1:21" ht="18" hidden="1" customHeight="1" outlineLevel="1">
      <c r="A587" s="1066"/>
      <c r="B587" s="976"/>
      <c r="C587" s="976"/>
      <c r="D587" s="976"/>
      <c r="E587" s="50">
        <v>19</v>
      </c>
      <c r="F587" s="100"/>
      <c r="G587" s="100"/>
      <c r="H587" s="529"/>
      <c r="I587" s="52"/>
      <c r="J587" s="53"/>
      <c r="K587" s="52"/>
      <c r="L587" s="53"/>
      <c r="M587" s="54"/>
      <c r="N587" s="55"/>
      <c r="O587" s="56"/>
      <c r="P587" s="54"/>
      <c r="Q587" s="55"/>
      <c r="R587" s="57"/>
      <c r="S587" s="133"/>
      <c r="T587" s="134">
        <f t="shared" si="21"/>
        <v>0</v>
      </c>
      <c r="U587" s="522">
        <f t="shared" si="20"/>
        <v>8</v>
      </c>
    </row>
    <row r="588" spans="1:21" ht="18" hidden="1" customHeight="1" outlineLevel="1">
      <c r="A588" s="1066"/>
      <c r="B588" s="976"/>
      <c r="C588" s="976"/>
      <c r="D588" s="976"/>
      <c r="E588" s="50">
        <v>20</v>
      </c>
      <c r="F588" s="100"/>
      <c r="G588" s="100"/>
      <c r="H588" s="529"/>
      <c r="I588" s="52"/>
      <c r="J588" s="53"/>
      <c r="K588" s="52"/>
      <c r="L588" s="53"/>
      <c r="M588" s="54"/>
      <c r="N588" s="55"/>
      <c r="O588" s="56"/>
      <c r="P588" s="54"/>
      <c r="Q588" s="55"/>
      <c r="R588" s="57"/>
      <c r="S588" s="133"/>
      <c r="T588" s="134">
        <f t="shared" si="21"/>
        <v>0</v>
      </c>
      <c r="U588" s="522">
        <f t="shared" si="20"/>
        <v>8</v>
      </c>
    </row>
    <row r="589" spans="1:21" ht="18" hidden="1" customHeight="1" outlineLevel="1">
      <c r="A589" s="1066"/>
      <c r="B589" s="976"/>
      <c r="C589" s="976"/>
      <c r="D589" s="976"/>
      <c r="E589" s="50">
        <v>21</v>
      </c>
      <c r="F589" s="100"/>
      <c r="G589" s="100"/>
      <c r="H589" s="529"/>
      <c r="I589" s="52"/>
      <c r="J589" s="53"/>
      <c r="K589" s="52"/>
      <c r="L589" s="53"/>
      <c r="M589" s="54"/>
      <c r="N589" s="55"/>
      <c r="O589" s="56"/>
      <c r="P589" s="54"/>
      <c r="Q589" s="55"/>
      <c r="R589" s="57"/>
      <c r="S589" s="133"/>
      <c r="T589" s="134">
        <f t="shared" si="21"/>
        <v>0</v>
      </c>
      <c r="U589" s="522">
        <f t="shared" si="20"/>
        <v>8</v>
      </c>
    </row>
    <row r="590" spans="1:21" ht="18" hidden="1" customHeight="1" outlineLevel="1">
      <c r="A590" s="1066"/>
      <c r="B590" s="976"/>
      <c r="C590" s="976"/>
      <c r="D590" s="976"/>
      <c r="E590" s="50">
        <v>22</v>
      </c>
      <c r="F590" s="100"/>
      <c r="G590" s="100"/>
      <c r="H590" s="529"/>
      <c r="I590" s="52"/>
      <c r="J590" s="53"/>
      <c r="K590" s="52"/>
      <c r="L590" s="53"/>
      <c r="M590" s="54"/>
      <c r="N590" s="55"/>
      <c r="O590" s="56"/>
      <c r="P590" s="54"/>
      <c r="Q590" s="55"/>
      <c r="R590" s="57"/>
      <c r="S590" s="133"/>
      <c r="T590" s="134">
        <f t="shared" si="21"/>
        <v>0</v>
      </c>
      <c r="U590" s="522">
        <f t="shared" si="20"/>
        <v>8</v>
      </c>
    </row>
    <row r="591" spans="1:21" ht="18" hidden="1" customHeight="1" outlineLevel="1">
      <c r="A591" s="1066"/>
      <c r="B591" s="976"/>
      <c r="C591" s="976"/>
      <c r="D591" s="976"/>
      <c r="E591" s="50">
        <v>23</v>
      </c>
      <c r="F591" s="100"/>
      <c r="G591" s="100"/>
      <c r="H591" s="529"/>
      <c r="I591" s="52"/>
      <c r="J591" s="53"/>
      <c r="K591" s="52"/>
      <c r="L591" s="53"/>
      <c r="M591" s="54"/>
      <c r="N591" s="55"/>
      <c r="O591" s="56"/>
      <c r="P591" s="54"/>
      <c r="Q591" s="55"/>
      <c r="R591" s="57"/>
      <c r="S591" s="133"/>
      <c r="T591" s="134">
        <f t="shared" si="21"/>
        <v>0</v>
      </c>
      <c r="U591" s="522">
        <f t="shared" si="20"/>
        <v>8</v>
      </c>
    </row>
    <row r="592" spans="1:21" ht="18" hidden="1" customHeight="1" outlineLevel="1">
      <c r="A592" s="1066"/>
      <c r="B592" s="976"/>
      <c r="C592" s="976"/>
      <c r="D592" s="976"/>
      <c r="E592" s="50">
        <v>24</v>
      </c>
      <c r="F592" s="100"/>
      <c r="G592" s="100"/>
      <c r="H592" s="529"/>
      <c r="I592" s="52"/>
      <c r="J592" s="53"/>
      <c r="K592" s="52"/>
      <c r="L592" s="53"/>
      <c r="M592" s="54"/>
      <c r="N592" s="55"/>
      <c r="O592" s="56"/>
      <c r="P592" s="54"/>
      <c r="Q592" s="55"/>
      <c r="R592" s="57"/>
      <c r="S592" s="133"/>
      <c r="T592" s="134">
        <f t="shared" si="21"/>
        <v>0</v>
      </c>
      <c r="U592" s="522">
        <f t="shared" si="20"/>
        <v>8</v>
      </c>
    </row>
    <row r="593" spans="1:21" ht="18" hidden="1" customHeight="1" outlineLevel="1">
      <c r="A593" s="1066"/>
      <c r="B593" s="976"/>
      <c r="C593" s="976"/>
      <c r="D593" s="976"/>
      <c r="E593" s="50">
        <v>25</v>
      </c>
      <c r="F593" s="100"/>
      <c r="G593" s="100"/>
      <c r="H593" s="529"/>
      <c r="I593" s="52"/>
      <c r="J593" s="53"/>
      <c r="K593" s="52"/>
      <c r="L593" s="53"/>
      <c r="M593" s="54"/>
      <c r="N593" s="55"/>
      <c r="O593" s="56"/>
      <c r="P593" s="54"/>
      <c r="Q593" s="55"/>
      <c r="R593" s="57"/>
      <c r="S593" s="133"/>
      <c r="T593" s="134">
        <f t="shared" si="21"/>
        <v>0</v>
      </c>
      <c r="U593" s="522">
        <f t="shared" si="20"/>
        <v>8</v>
      </c>
    </row>
    <row r="594" spans="1:21" ht="18" hidden="1" customHeight="1" outlineLevel="1">
      <c r="A594" s="1066"/>
      <c r="B594" s="976"/>
      <c r="C594" s="976"/>
      <c r="D594" s="976"/>
      <c r="E594" s="50">
        <v>26</v>
      </c>
      <c r="F594" s="100"/>
      <c r="G594" s="100"/>
      <c r="H594" s="529"/>
      <c r="I594" s="52"/>
      <c r="J594" s="53"/>
      <c r="K594" s="52"/>
      <c r="L594" s="53"/>
      <c r="M594" s="54"/>
      <c r="N594" s="55"/>
      <c r="O594" s="56"/>
      <c r="P594" s="54"/>
      <c r="Q594" s="55"/>
      <c r="R594" s="57"/>
      <c r="S594" s="133"/>
      <c r="T594" s="134">
        <f t="shared" si="21"/>
        <v>0</v>
      </c>
      <c r="U594" s="522">
        <f t="shared" si="20"/>
        <v>8</v>
      </c>
    </row>
    <row r="595" spans="1:21" ht="18" hidden="1" customHeight="1" outlineLevel="1">
      <c r="A595" s="1066"/>
      <c r="B595" s="976"/>
      <c r="C595" s="976"/>
      <c r="D595" s="976"/>
      <c r="E595" s="50">
        <v>27</v>
      </c>
      <c r="F595" s="100"/>
      <c r="G595" s="100"/>
      <c r="H595" s="529"/>
      <c r="I595" s="52"/>
      <c r="J595" s="53"/>
      <c r="K595" s="52"/>
      <c r="L595" s="53"/>
      <c r="M595" s="54"/>
      <c r="N595" s="55"/>
      <c r="O595" s="56"/>
      <c r="P595" s="54"/>
      <c r="Q595" s="55"/>
      <c r="R595" s="57"/>
      <c r="S595" s="133"/>
      <c r="T595" s="134">
        <f t="shared" si="21"/>
        <v>0</v>
      </c>
      <c r="U595" s="522">
        <f t="shared" si="20"/>
        <v>8</v>
      </c>
    </row>
    <row r="596" spans="1:21" ht="18" hidden="1" customHeight="1" outlineLevel="1">
      <c r="A596" s="1066"/>
      <c r="B596" s="976"/>
      <c r="C596" s="976"/>
      <c r="D596" s="976"/>
      <c r="E596" s="50">
        <v>28</v>
      </c>
      <c r="F596" s="100"/>
      <c r="G596" s="100"/>
      <c r="H596" s="529"/>
      <c r="I596" s="52"/>
      <c r="J596" s="53"/>
      <c r="K596" s="55"/>
      <c r="L596" s="56"/>
      <c r="M596" s="54"/>
      <c r="N596" s="55"/>
      <c r="O596" s="56"/>
      <c r="P596" s="54"/>
      <c r="Q596" s="55"/>
      <c r="R596" s="57"/>
      <c r="S596" s="133"/>
      <c r="T596" s="134">
        <f t="shared" si="21"/>
        <v>0</v>
      </c>
      <c r="U596" s="522">
        <f t="shared" si="20"/>
        <v>8</v>
      </c>
    </row>
    <row r="597" spans="1:21" ht="18" hidden="1" customHeight="1" outlineLevel="1">
      <c r="A597" s="1066"/>
      <c r="B597" s="976"/>
      <c r="C597" s="976"/>
      <c r="D597" s="976"/>
      <c r="E597" s="50">
        <v>29</v>
      </c>
      <c r="F597" s="100"/>
      <c r="G597" s="100"/>
      <c r="H597" s="529"/>
      <c r="I597" s="52"/>
      <c r="J597" s="53"/>
      <c r="K597" s="55"/>
      <c r="L597" s="56"/>
      <c r="M597" s="54"/>
      <c r="N597" s="55"/>
      <c r="O597" s="56"/>
      <c r="P597" s="54"/>
      <c r="Q597" s="55"/>
      <c r="R597" s="57"/>
      <c r="S597" s="133"/>
      <c r="T597" s="134">
        <f t="shared" si="21"/>
        <v>0</v>
      </c>
      <c r="U597" s="522">
        <f t="shared" si="20"/>
        <v>8</v>
      </c>
    </row>
    <row r="598" spans="1:21" ht="18" hidden="1" customHeight="1" outlineLevel="1">
      <c r="A598" s="1066"/>
      <c r="B598" s="976"/>
      <c r="C598" s="976"/>
      <c r="D598" s="976"/>
      <c r="E598" s="50">
        <v>30</v>
      </c>
      <c r="F598" s="100"/>
      <c r="G598" s="100"/>
      <c r="H598" s="529"/>
      <c r="I598" s="52"/>
      <c r="J598" s="53"/>
      <c r="K598" s="55"/>
      <c r="L598" s="56"/>
      <c r="M598" s="54"/>
      <c r="N598" s="55"/>
      <c r="O598" s="56"/>
      <c r="P598" s="54"/>
      <c r="Q598" s="55"/>
      <c r="R598" s="57"/>
      <c r="S598" s="133"/>
      <c r="T598" s="134">
        <f t="shared" si="21"/>
        <v>0</v>
      </c>
      <c r="U598" s="522">
        <f t="shared" si="20"/>
        <v>8</v>
      </c>
    </row>
    <row r="599" spans="1:21" ht="18" hidden="1" customHeight="1" outlineLevel="2">
      <c r="A599" s="1066"/>
      <c r="B599" s="976"/>
      <c r="C599" s="976"/>
      <c r="D599" s="976"/>
      <c r="E599" s="50">
        <v>31</v>
      </c>
      <c r="F599" s="100"/>
      <c r="G599" s="100"/>
      <c r="H599" s="529"/>
      <c r="I599" s="52"/>
      <c r="J599" s="53"/>
      <c r="K599" s="55"/>
      <c r="L599" s="56"/>
      <c r="M599" s="54"/>
      <c r="N599" s="55"/>
      <c r="O599" s="56"/>
      <c r="P599" s="54"/>
      <c r="Q599" s="55"/>
      <c r="R599" s="57"/>
      <c r="S599" s="133"/>
      <c r="T599" s="134">
        <f t="shared" si="21"/>
        <v>0</v>
      </c>
      <c r="U599" s="522">
        <f t="shared" si="20"/>
        <v>8</v>
      </c>
    </row>
    <row r="600" spans="1:21" ht="18" hidden="1" customHeight="1" outlineLevel="2">
      <c r="A600" s="1066"/>
      <c r="B600" s="976"/>
      <c r="C600" s="976"/>
      <c r="D600" s="976"/>
      <c r="E600" s="50">
        <v>32</v>
      </c>
      <c r="F600" s="100"/>
      <c r="G600" s="100"/>
      <c r="H600" s="529"/>
      <c r="I600" s="52"/>
      <c r="J600" s="53"/>
      <c r="K600" s="52"/>
      <c r="L600" s="53"/>
      <c r="M600" s="54"/>
      <c r="N600" s="52"/>
      <c r="O600" s="56"/>
      <c r="P600" s="76"/>
      <c r="Q600" s="55"/>
      <c r="R600" s="57"/>
      <c r="S600" s="133"/>
      <c r="T600" s="134">
        <f t="shared" si="21"/>
        <v>0</v>
      </c>
      <c r="U600" s="522">
        <f t="shared" si="20"/>
        <v>8</v>
      </c>
    </row>
    <row r="601" spans="1:21" ht="18" hidden="1" customHeight="1" outlineLevel="2">
      <c r="A601" s="1066"/>
      <c r="B601" s="976"/>
      <c r="C601" s="976"/>
      <c r="D601" s="976"/>
      <c r="E601" s="50">
        <v>33</v>
      </c>
      <c r="F601" s="100"/>
      <c r="G601" s="100"/>
      <c r="H601" s="529"/>
      <c r="I601" s="52"/>
      <c r="J601" s="53"/>
      <c r="K601" s="52"/>
      <c r="L601" s="53"/>
      <c r="M601" s="54"/>
      <c r="N601" s="52"/>
      <c r="O601" s="56"/>
      <c r="P601" s="76"/>
      <c r="Q601" s="55"/>
      <c r="R601" s="57"/>
      <c r="S601" s="133"/>
      <c r="T601" s="134">
        <f t="shared" si="21"/>
        <v>0</v>
      </c>
      <c r="U601" s="522">
        <f t="shared" si="20"/>
        <v>8</v>
      </c>
    </row>
    <row r="602" spans="1:21" ht="18" hidden="1" customHeight="1" outlineLevel="2">
      <c r="A602" s="1066"/>
      <c r="B602" s="976"/>
      <c r="C602" s="976"/>
      <c r="D602" s="976"/>
      <c r="E602" s="50">
        <v>34</v>
      </c>
      <c r="F602" s="100"/>
      <c r="G602" s="100"/>
      <c r="H602" s="529"/>
      <c r="I602" s="52"/>
      <c r="J602" s="53"/>
      <c r="K602" s="52"/>
      <c r="L602" s="53"/>
      <c r="M602" s="54"/>
      <c r="N602" s="52"/>
      <c r="O602" s="56"/>
      <c r="P602" s="76"/>
      <c r="Q602" s="55"/>
      <c r="R602" s="57"/>
      <c r="S602" s="133"/>
      <c r="T602" s="134">
        <f t="shared" si="21"/>
        <v>0</v>
      </c>
      <c r="U602" s="522">
        <f t="shared" si="20"/>
        <v>8</v>
      </c>
    </row>
    <row r="603" spans="1:21" ht="18" hidden="1" customHeight="1" outlineLevel="2">
      <c r="A603" s="1066"/>
      <c r="B603" s="976"/>
      <c r="C603" s="976"/>
      <c r="D603" s="976"/>
      <c r="E603" s="50">
        <v>35</v>
      </c>
      <c r="F603" s="100"/>
      <c r="G603" s="100"/>
      <c r="H603" s="529"/>
      <c r="I603" s="52"/>
      <c r="J603" s="53"/>
      <c r="K603" s="55"/>
      <c r="L603" s="56"/>
      <c r="M603" s="54"/>
      <c r="N603" s="55"/>
      <c r="O603" s="56"/>
      <c r="P603" s="54"/>
      <c r="Q603" s="55"/>
      <c r="R603" s="57"/>
      <c r="S603" s="133"/>
      <c r="T603" s="134">
        <f t="shared" si="21"/>
        <v>0</v>
      </c>
      <c r="U603" s="522">
        <f t="shared" si="20"/>
        <v>8</v>
      </c>
    </row>
    <row r="604" spans="1:21" ht="18" hidden="1" customHeight="1" outlineLevel="2">
      <c r="A604" s="1066"/>
      <c r="B604" s="976"/>
      <c r="C604" s="976"/>
      <c r="D604" s="976"/>
      <c r="E604" s="50">
        <v>36</v>
      </c>
      <c r="F604" s="100"/>
      <c r="G604" s="100"/>
      <c r="H604" s="529"/>
      <c r="I604" s="52"/>
      <c r="J604" s="53"/>
      <c r="K604" s="52"/>
      <c r="L604" s="53"/>
      <c r="M604" s="54"/>
      <c r="N604" s="52"/>
      <c r="O604" s="56"/>
      <c r="P604" s="76"/>
      <c r="Q604" s="55"/>
      <c r="R604" s="57"/>
      <c r="S604" s="133"/>
      <c r="T604" s="134">
        <f t="shared" si="21"/>
        <v>0</v>
      </c>
      <c r="U604" s="522">
        <f t="shared" si="20"/>
        <v>8</v>
      </c>
    </row>
    <row r="605" spans="1:21" ht="18" hidden="1" customHeight="1" outlineLevel="2">
      <c r="A605" s="1066"/>
      <c r="B605" s="976"/>
      <c r="C605" s="976"/>
      <c r="D605" s="976"/>
      <c r="E605" s="50">
        <v>37</v>
      </c>
      <c r="F605" s="100"/>
      <c r="G605" s="100"/>
      <c r="H605" s="529"/>
      <c r="I605" s="52"/>
      <c r="J605" s="53"/>
      <c r="K605" s="52"/>
      <c r="L605" s="53"/>
      <c r="M605" s="54"/>
      <c r="N605" s="52"/>
      <c r="O605" s="56"/>
      <c r="P605" s="76"/>
      <c r="Q605" s="55"/>
      <c r="R605" s="57"/>
      <c r="S605" s="133"/>
      <c r="T605" s="134">
        <f t="shared" si="21"/>
        <v>0</v>
      </c>
      <c r="U605" s="522">
        <f t="shared" si="20"/>
        <v>8</v>
      </c>
    </row>
    <row r="606" spans="1:21" ht="18" hidden="1" customHeight="1" outlineLevel="2">
      <c r="A606" s="1066"/>
      <c r="B606" s="976"/>
      <c r="C606" s="976"/>
      <c r="D606" s="976"/>
      <c r="E606" s="50">
        <v>38</v>
      </c>
      <c r="F606" s="100"/>
      <c r="G606" s="100"/>
      <c r="H606" s="529"/>
      <c r="I606" s="52"/>
      <c r="J606" s="53"/>
      <c r="K606" s="52"/>
      <c r="L606" s="53"/>
      <c r="M606" s="54"/>
      <c r="N606" s="52"/>
      <c r="O606" s="56"/>
      <c r="P606" s="76"/>
      <c r="Q606" s="55"/>
      <c r="R606" s="57"/>
      <c r="S606" s="133"/>
      <c r="T606" s="134">
        <f t="shared" si="21"/>
        <v>0</v>
      </c>
      <c r="U606" s="522">
        <f t="shared" si="20"/>
        <v>8</v>
      </c>
    </row>
    <row r="607" spans="1:21" ht="18" hidden="1" customHeight="1" outlineLevel="2">
      <c r="A607" s="1066"/>
      <c r="B607" s="976"/>
      <c r="C607" s="976"/>
      <c r="D607" s="976"/>
      <c r="E607" s="50">
        <v>39</v>
      </c>
      <c r="F607" s="100"/>
      <c r="G607" s="100"/>
      <c r="H607" s="529"/>
      <c r="I607" s="52"/>
      <c r="J607" s="53"/>
      <c r="K607" s="52"/>
      <c r="L607" s="53"/>
      <c r="M607" s="54"/>
      <c r="N607" s="55"/>
      <c r="O607" s="56"/>
      <c r="P607" s="54"/>
      <c r="Q607" s="55"/>
      <c r="R607" s="57"/>
      <c r="S607" s="133"/>
      <c r="T607" s="134">
        <f t="shared" si="21"/>
        <v>0</v>
      </c>
      <c r="U607" s="522">
        <f t="shared" si="20"/>
        <v>8</v>
      </c>
    </row>
    <row r="608" spans="1:21" ht="18" hidden="1" customHeight="1" outlineLevel="2">
      <c r="A608" s="1066"/>
      <c r="B608" s="976"/>
      <c r="C608" s="976"/>
      <c r="D608" s="976"/>
      <c r="E608" s="50">
        <v>40</v>
      </c>
      <c r="F608" s="100"/>
      <c r="G608" s="100"/>
      <c r="H608" s="529"/>
      <c r="I608" s="52"/>
      <c r="J608" s="53"/>
      <c r="K608" s="52"/>
      <c r="L608" s="53"/>
      <c r="M608" s="54"/>
      <c r="N608" s="55"/>
      <c r="O608" s="56"/>
      <c r="P608" s="54"/>
      <c r="Q608" s="55"/>
      <c r="R608" s="57"/>
      <c r="S608" s="133"/>
      <c r="T608" s="134">
        <f t="shared" si="21"/>
        <v>0</v>
      </c>
      <c r="U608" s="522">
        <f t="shared" si="20"/>
        <v>8</v>
      </c>
    </row>
    <row r="609" spans="1:21" ht="18" hidden="1" customHeight="1" outlineLevel="2">
      <c r="A609" s="1066"/>
      <c r="B609" s="976"/>
      <c r="C609" s="976"/>
      <c r="D609" s="976"/>
      <c r="E609" s="50">
        <v>41</v>
      </c>
      <c r="F609" s="100"/>
      <c r="G609" s="100"/>
      <c r="H609" s="529"/>
      <c r="I609" s="52"/>
      <c r="J609" s="53"/>
      <c r="K609" s="52"/>
      <c r="L609" s="53"/>
      <c r="M609" s="54"/>
      <c r="N609" s="55"/>
      <c r="O609" s="56"/>
      <c r="P609" s="54"/>
      <c r="Q609" s="55"/>
      <c r="R609" s="57"/>
      <c r="S609" s="133"/>
      <c r="T609" s="134">
        <f t="shared" si="21"/>
        <v>0</v>
      </c>
      <c r="U609" s="522">
        <f t="shared" si="20"/>
        <v>8</v>
      </c>
    </row>
    <row r="610" spans="1:21" ht="18" hidden="1" customHeight="1" outlineLevel="2">
      <c r="A610" s="1066"/>
      <c r="B610" s="976"/>
      <c r="C610" s="976"/>
      <c r="D610" s="976"/>
      <c r="E610" s="50">
        <v>42</v>
      </c>
      <c r="F610" s="100"/>
      <c r="G610" s="100"/>
      <c r="H610" s="529"/>
      <c r="I610" s="52"/>
      <c r="J610" s="53"/>
      <c r="K610" s="52"/>
      <c r="L610" s="53"/>
      <c r="M610" s="54"/>
      <c r="N610" s="55"/>
      <c r="O610" s="56"/>
      <c r="P610" s="54"/>
      <c r="Q610" s="55"/>
      <c r="R610" s="57"/>
      <c r="S610" s="133"/>
      <c r="T610" s="134">
        <f t="shared" si="21"/>
        <v>0</v>
      </c>
      <c r="U610" s="522">
        <f t="shared" si="20"/>
        <v>8</v>
      </c>
    </row>
    <row r="611" spans="1:21" ht="18" hidden="1" customHeight="1" outlineLevel="2">
      <c r="A611" s="1066"/>
      <c r="B611" s="976"/>
      <c r="C611" s="976"/>
      <c r="D611" s="976"/>
      <c r="E611" s="50">
        <v>43</v>
      </c>
      <c r="F611" s="100"/>
      <c r="G611" s="100"/>
      <c r="H611" s="529"/>
      <c r="I611" s="52"/>
      <c r="J611" s="53"/>
      <c r="K611" s="52"/>
      <c r="L611" s="53"/>
      <c r="M611" s="54"/>
      <c r="N611" s="55"/>
      <c r="O611" s="56"/>
      <c r="P611" s="54"/>
      <c r="Q611" s="55"/>
      <c r="R611" s="57"/>
      <c r="S611" s="133"/>
      <c r="T611" s="134">
        <f t="shared" si="21"/>
        <v>0</v>
      </c>
      <c r="U611" s="522">
        <f t="shared" si="20"/>
        <v>8</v>
      </c>
    </row>
    <row r="612" spans="1:21" ht="18" hidden="1" customHeight="1" outlineLevel="2">
      <c r="A612" s="1066"/>
      <c r="B612" s="976"/>
      <c r="C612" s="976"/>
      <c r="D612" s="976"/>
      <c r="E612" s="50">
        <v>44</v>
      </c>
      <c r="F612" s="100"/>
      <c r="G612" s="100"/>
      <c r="H612" s="529"/>
      <c r="I612" s="52"/>
      <c r="J612" s="53"/>
      <c r="K612" s="52"/>
      <c r="L612" s="53"/>
      <c r="M612" s="54"/>
      <c r="N612" s="55"/>
      <c r="O612" s="56"/>
      <c r="P612" s="54"/>
      <c r="Q612" s="55"/>
      <c r="R612" s="57"/>
      <c r="S612" s="133"/>
      <c r="T612" s="134">
        <f t="shared" si="21"/>
        <v>0</v>
      </c>
      <c r="U612" s="522">
        <f t="shared" si="20"/>
        <v>8</v>
      </c>
    </row>
    <row r="613" spans="1:21" ht="18" hidden="1" customHeight="1" outlineLevel="2">
      <c r="A613" s="1066"/>
      <c r="B613" s="976"/>
      <c r="C613" s="976"/>
      <c r="D613" s="976"/>
      <c r="E613" s="50">
        <v>45</v>
      </c>
      <c r="F613" s="100"/>
      <c r="G613" s="100"/>
      <c r="H613" s="529"/>
      <c r="I613" s="52"/>
      <c r="J613" s="53"/>
      <c r="K613" s="52"/>
      <c r="L613" s="53"/>
      <c r="M613" s="54"/>
      <c r="N613" s="55"/>
      <c r="O613" s="56"/>
      <c r="P613" s="54"/>
      <c r="Q613" s="55"/>
      <c r="R613" s="57"/>
      <c r="S613" s="133"/>
      <c r="T613" s="134">
        <f t="shared" si="21"/>
        <v>0</v>
      </c>
      <c r="U613" s="522">
        <f t="shared" si="20"/>
        <v>8</v>
      </c>
    </row>
    <row r="614" spans="1:21" ht="18" hidden="1" customHeight="1" outlineLevel="2">
      <c r="A614" s="1066"/>
      <c r="B614" s="976"/>
      <c r="C614" s="976"/>
      <c r="D614" s="976"/>
      <c r="E614" s="50">
        <v>46</v>
      </c>
      <c r="F614" s="100"/>
      <c r="G614" s="100"/>
      <c r="H614" s="529"/>
      <c r="I614" s="52"/>
      <c r="J614" s="53"/>
      <c r="K614" s="52"/>
      <c r="L614" s="53"/>
      <c r="M614" s="54"/>
      <c r="N614" s="55"/>
      <c r="O614" s="56"/>
      <c r="P614" s="54"/>
      <c r="Q614" s="55"/>
      <c r="R614" s="57"/>
      <c r="S614" s="133"/>
      <c r="T614" s="134">
        <f t="shared" si="21"/>
        <v>0</v>
      </c>
      <c r="U614" s="522">
        <f t="shared" si="20"/>
        <v>8</v>
      </c>
    </row>
    <row r="615" spans="1:21" ht="18" hidden="1" customHeight="1" outlineLevel="2">
      <c r="A615" s="1066"/>
      <c r="B615" s="976"/>
      <c r="C615" s="976"/>
      <c r="D615" s="976"/>
      <c r="E615" s="50">
        <v>47</v>
      </c>
      <c r="F615" s="100"/>
      <c r="G615" s="100"/>
      <c r="H615" s="529"/>
      <c r="I615" s="52"/>
      <c r="J615" s="53"/>
      <c r="K615" s="52"/>
      <c r="L615" s="53"/>
      <c r="M615" s="54"/>
      <c r="N615" s="55"/>
      <c r="O615" s="56"/>
      <c r="P615" s="54"/>
      <c r="Q615" s="55"/>
      <c r="R615" s="57"/>
      <c r="S615" s="133"/>
      <c r="T615" s="134">
        <f t="shared" si="21"/>
        <v>0</v>
      </c>
      <c r="U615" s="522">
        <f t="shared" si="20"/>
        <v>8</v>
      </c>
    </row>
    <row r="616" spans="1:21" ht="18" hidden="1" customHeight="1" outlineLevel="2">
      <c r="A616" s="1066"/>
      <c r="B616" s="976"/>
      <c r="C616" s="976"/>
      <c r="D616" s="976"/>
      <c r="E616" s="50">
        <v>48</v>
      </c>
      <c r="F616" s="100"/>
      <c r="G616" s="100"/>
      <c r="H616" s="529"/>
      <c r="I616" s="52"/>
      <c r="J616" s="53"/>
      <c r="K616" s="52"/>
      <c r="L616" s="53"/>
      <c r="M616" s="54"/>
      <c r="N616" s="55"/>
      <c r="O616" s="56"/>
      <c r="P616" s="54"/>
      <c r="Q616" s="55"/>
      <c r="R616" s="57"/>
      <c r="S616" s="133"/>
      <c r="T616" s="134">
        <f t="shared" si="21"/>
        <v>0</v>
      </c>
      <c r="U616" s="522">
        <f t="shared" si="20"/>
        <v>8</v>
      </c>
    </row>
    <row r="617" spans="1:21" ht="18" hidden="1" customHeight="1" outlineLevel="2">
      <c r="A617" s="1066"/>
      <c r="B617" s="976"/>
      <c r="C617" s="976"/>
      <c r="D617" s="976"/>
      <c r="E617" s="50">
        <v>49</v>
      </c>
      <c r="F617" s="100"/>
      <c r="G617" s="100"/>
      <c r="H617" s="529"/>
      <c r="I617" s="52"/>
      <c r="J617" s="53"/>
      <c r="K617" s="52"/>
      <c r="L617" s="53"/>
      <c r="M617" s="54"/>
      <c r="N617" s="55"/>
      <c r="O617" s="56"/>
      <c r="P617" s="54"/>
      <c r="Q617" s="55"/>
      <c r="R617" s="57"/>
      <c r="S617" s="133"/>
      <c r="T617" s="134">
        <f t="shared" si="21"/>
        <v>0</v>
      </c>
      <c r="U617" s="522">
        <f t="shared" si="20"/>
        <v>8</v>
      </c>
    </row>
    <row r="618" spans="1:21" ht="18" hidden="1" customHeight="1" outlineLevel="2">
      <c r="A618" s="1066"/>
      <c r="B618" s="976"/>
      <c r="C618" s="976"/>
      <c r="D618" s="976"/>
      <c r="E618" s="50">
        <v>50</v>
      </c>
      <c r="F618" s="100"/>
      <c r="G618" s="100"/>
      <c r="H618" s="529"/>
      <c r="I618" s="52"/>
      <c r="J618" s="53"/>
      <c r="K618" s="52"/>
      <c r="L618" s="53"/>
      <c r="M618" s="54"/>
      <c r="N618" s="55"/>
      <c r="O618" s="56"/>
      <c r="P618" s="54"/>
      <c r="Q618" s="55"/>
      <c r="R618" s="57"/>
      <c r="S618" s="133"/>
      <c r="T618" s="134">
        <f t="shared" si="21"/>
        <v>0</v>
      </c>
      <c r="U618" s="522">
        <f t="shared" si="20"/>
        <v>8</v>
      </c>
    </row>
    <row r="619" spans="1:21" ht="18" hidden="1" customHeight="1" outlineLevel="2">
      <c r="A619" s="1066"/>
      <c r="B619" s="976"/>
      <c r="C619" s="976"/>
      <c r="D619" s="976"/>
      <c r="E619" s="50">
        <v>51</v>
      </c>
      <c r="F619" s="100"/>
      <c r="G619" s="100"/>
      <c r="H619" s="529"/>
      <c r="I619" s="52"/>
      <c r="J619" s="53"/>
      <c r="K619" s="52"/>
      <c r="L619" s="53"/>
      <c r="M619" s="54"/>
      <c r="N619" s="55"/>
      <c r="O619" s="56"/>
      <c r="P619" s="54"/>
      <c r="Q619" s="55"/>
      <c r="R619" s="57"/>
      <c r="S619" s="133"/>
      <c r="T619" s="134">
        <f t="shared" si="21"/>
        <v>0</v>
      </c>
      <c r="U619" s="522">
        <f t="shared" si="20"/>
        <v>8</v>
      </c>
    </row>
    <row r="620" spans="1:21" ht="18" hidden="1" customHeight="1" outlineLevel="2">
      <c r="A620" s="1066"/>
      <c r="B620" s="976"/>
      <c r="C620" s="976"/>
      <c r="D620" s="976"/>
      <c r="E620" s="50">
        <v>52</v>
      </c>
      <c r="F620" s="100"/>
      <c r="G620" s="100"/>
      <c r="H620" s="529"/>
      <c r="I620" s="52"/>
      <c r="J620" s="53"/>
      <c r="K620" s="52"/>
      <c r="L620" s="53"/>
      <c r="M620" s="54"/>
      <c r="N620" s="55"/>
      <c r="O620" s="56"/>
      <c r="P620" s="54"/>
      <c r="Q620" s="55"/>
      <c r="R620" s="57"/>
      <c r="S620" s="133"/>
      <c r="T620" s="134">
        <f t="shared" si="21"/>
        <v>0</v>
      </c>
      <c r="U620" s="522">
        <f t="shared" si="20"/>
        <v>8</v>
      </c>
    </row>
    <row r="621" spans="1:21" ht="18" hidden="1" customHeight="1" outlineLevel="2">
      <c r="A621" s="1066"/>
      <c r="B621" s="976"/>
      <c r="C621" s="976"/>
      <c r="D621" s="976"/>
      <c r="E621" s="50">
        <v>53</v>
      </c>
      <c r="F621" s="100"/>
      <c r="G621" s="100"/>
      <c r="H621" s="529"/>
      <c r="I621" s="52"/>
      <c r="J621" s="53"/>
      <c r="K621" s="52"/>
      <c r="L621" s="53"/>
      <c r="M621" s="54"/>
      <c r="N621" s="55"/>
      <c r="O621" s="56"/>
      <c r="P621" s="54"/>
      <c r="Q621" s="55"/>
      <c r="R621" s="57"/>
      <c r="S621" s="133"/>
      <c r="T621" s="134">
        <f t="shared" si="21"/>
        <v>0</v>
      </c>
      <c r="U621" s="522">
        <f t="shared" si="20"/>
        <v>8</v>
      </c>
    </row>
    <row r="622" spans="1:21" ht="18" hidden="1" customHeight="1" outlineLevel="2">
      <c r="A622" s="1066"/>
      <c r="B622" s="976"/>
      <c r="C622" s="976"/>
      <c r="D622" s="976"/>
      <c r="E622" s="50">
        <v>54</v>
      </c>
      <c r="F622" s="100"/>
      <c r="G622" s="100"/>
      <c r="H622" s="529"/>
      <c r="I622" s="52"/>
      <c r="J622" s="53"/>
      <c r="K622" s="52"/>
      <c r="L622" s="53"/>
      <c r="M622" s="54"/>
      <c r="N622" s="55"/>
      <c r="O622" s="56"/>
      <c r="P622" s="54"/>
      <c r="Q622" s="55"/>
      <c r="R622" s="57"/>
      <c r="S622" s="133"/>
      <c r="T622" s="134">
        <f t="shared" si="21"/>
        <v>0</v>
      </c>
      <c r="U622" s="522">
        <f t="shared" si="20"/>
        <v>8</v>
      </c>
    </row>
    <row r="623" spans="1:21" ht="18" hidden="1" customHeight="1" outlineLevel="2">
      <c r="A623" s="1066"/>
      <c r="B623" s="976"/>
      <c r="C623" s="976"/>
      <c r="D623" s="976"/>
      <c r="E623" s="50">
        <v>55</v>
      </c>
      <c r="F623" s="100"/>
      <c r="G623" s="100"/>
      <c r="H623" s="529"/>
      <c r="I623" s="52"/>
      <c r="J623" s="53"/>
      <c r="K623" s="52"/>
      <c r="L623" s="53"/>
      <c r="M623" s="54"/>
      <c r="N623" s="55"/>
      <c r="O623" s="56"/>
      <c r="P623" s="54"/>
      <c r="Q623" s="55"/>
      <c r="R623" s="57"/>
      <c r="S623" s="133"/>
      <c r="T623" s="134">
        <f t="shared" si="21"/>
        <v>0</v>
      </c>
      <c r="U623" s="522">
        <f t="shared" si="20"/>
        <v>8</v>
      </c>
    </row>
    <row r="624" spans="1:21" ht="18" hidden="1" customHeight="1" outlineLevel="2">
      <c r="A624" s="1066"/>
      <c r="B624" s="976"/>
      <c r="C624" s="976"/>
      <c r="D624" s="976"/>
      <c r="E624" s="50">
        <v>56</v>
      </c>
      <c r="F624" s="100"/>
      <c r="G624" s="100"/>
      <c r="H624" s="529"/>
      <c r="I624" s="52"/>
      <c r="J624" s="53"/>
      <c r="K624" s="52"/>
      <c r="L624" s="53"/>
      <c r="M624" s="54"/>
      <c r="N624" s="55"/>
      <c r="O624" s="56"/>
      <c r="P624" s="54"/>
      <c r="Q624" s="55"/>
      <c r="R624" s="57"/>
      <c r="S624" s="133"/>
      <c r="T624" s="134">
        <f t="shared" si="21"/>
        <v>0</v>
      </c>
      <c r="U624" s="522">
        <f t="shared" si="20"/>
        <v>8</v>
      </c>
    </row>
    <row r="625" spans="1:21" ht="18" hidden="1" customHeight="1" outlineLevel="2">
      <c r="A625" s="1066"/>
      <c r="B625" s="976"/>
      <c r="C625" s="976"/>
      <c r="D625" s="976"/>
      <c r="E625" s="50">
        <v>57</v>
      </c>
      <c r="F625" s="100"/>
      <c r="G625" s="100"/>
      <c r="H625" s="529"/>
      <c r="I625" s="52"/>
      <c r="J625" s="53"/>
      <c r="K625" s="52"/>
      <c r="L625" s="53"/>
      <c r="M625" s="54"/>
      <c r="N625" s="55"/>
      <c r="O625" s="56"/>
      <c r="P625" s="54"/>
      <c r="Q625" s="55"/>
      <c r="R625" s="57"/>
      <c r="S625" s="133"/>
      <c r="T625" s="134">
        <f t="shared" si="21"/>
        <v>0</v>
      </c>
      <c r="U625" s="522">
        <f t="shared" si="20"/>
        <v>8</v>
      </c>
    </row>
    <row r="626" spans="1:21" ht="18" hidden="1" customHeight="1" outlineLevel="2">
      <c r="A626" s="1066"/>
      <c r="B626" s="976"/>
      <c r="C626" s="976"/>
      <c r="D626" s="976"/>
      <c r="E626" s="50">
        <v>58</v>
      </c>
      <c r="F626" s="100"/>
      <c r="G626" s="100"/>
      <c r="H626" s="529"/>
      <c r="I626" s="52"/>
      <c r="J626" s="53"/>
      <c r="K626" s="52"/>
      <c r="L626" s="53"/>
      <c r="M626" s="54"/>
      <c r="N626" s="55"/>
      <c r="O626" s="56"/>
      <c r="P626" s="54"/>
      <c r="Q626" s="55"/>
      <c r="R626" s="57"/>
      <c r="S626" s="133"/>
      <c r="T626" s="134">
        <f t="shared" si="21"/>
        <v>0</v>
      </c>
      <c r="U626" s="522">
        <f t="shared" si="20"/>
        <v>8</v>
      </c>
    </row>
    <row r="627" spans="1:21" ht="18" hidden="1" customHeight="1" outlineLevel="2">
      <c r="A627" s="1066"/>
      <c r="B627" s="976"/>
      <c r="C627" s="976"/>
      <c r="D627" s="976"/>
      <c r="E627" s="50">
        <v>59</v>
      </c>
      <c r="F627" s="100"/>
      <c r="G627" s="100"/>
      <c r="H627" s="529"/>
      <c r="I627" s="52"/>
      <c r="J627" s="53"/>
      <c r="K627" s="52"/>
      <c r="L627" s="53"/>
      <c r="M627" s="54"/>
      <c r="N627" s="55"/>
      <c r="O627" s="56"/>
      <c r="P627" s="54"/>
      <c r="Q627" s="55"/>
      <c r="R627" s="57"/>
      <c r="S627" s="133"/>
      <c r="T627" s="134">
        <f t="shared" si="21"/>
        <v>0</v>
      </c>
      <c r="U627" s="522">
        <f t="shared" si="20"/>
        <v>8</v>
      </c>
    </row>
    <row r="628" spans="1:21" ht="18" hidden="1" customHeight="1" outlineLevel="2">
      <c r="A628" s="1066"/>
      <c r="B628" s="976"/>
      <c r="C628" s="976"/>
      <c r="D628" s="976"/>
      <c r="E628" s="50">
        <v>60</v>
      </c>
      <c r="F628" s="100"/>
      <c r="G628" s="100"/>
      <c r="H628" s="529"/>
      <c r="I628" s="52"/>
      <c r="J628" s="53"/>
      <c r="K628" s="55"/>
      <c r="L628" s="56"/>
      <c r="M628" s="54"/>
      <c r="N628" s="55"/>
      <c r="O628" s="56"/>
      <c r="P628" s="54"/>
      <c r="Q628" s="55"/>
      <c r="R628" s="57"/>
      <c r="S628" s="133"/>
      <c r="T628" s="134">
        <f t="shared" si="21"/>
        <v>0</v>
      </c>
      <c r="U628" s="522">
        <f t="shared" si="20"/>
        <v>8</v>
      </c>
    </row>
    <row r="629" spans="1:21" ht="18" hidden="1" customHeight="1" outlineLevel="2">
      <c r="A629" s="1066"/>
      <c r="B629" s="976"/>
      <c r="C629" s="976"/>
      <c r="D629" s="976"/>
      <c r="E629" s="50">
        <v>61</v>
      </c>
      <c r="F629" s="100"/>
      <c r="G629" s="100"/>
      <c r="H629" s="529"/>
      <c r="I629" s="52"/>
      <c r="J629" s="53"/>
      <c r="K629" s="55"/>
      <c r="L629" s="56"/>
      <c r="M629" s="54"/>
      <c r="N629" s="55"/>
      <c r="O629" s="56"/>
      <c r="P629" s="54"/>
      <c r="Q629" s="55"/>
      <c r="R629" s="57"/>
      <c r="S629" s="133"/>
      <c r="T629" s="134">
        <f t="shared" si="21"/>
        <v>0</v>
      </c>
      <c r="U629" s="522">
        <f t="shared" si="20"/>
        <v>8</v>
      </c>
    </row>
    <row r="630" spans="1:21" ht="18" hidden="1" customHeight="1" outlineLevel="2">
      <c r="A630" s="1066"/>
      <c r="B630" s="976"/>
      <c r="C630" s="976"/>
      <c r="D630" s="976"/>
      <c r="E630" s="50">
        <v>62</v>
      </c>
      <c r="F630" s="100"/>
      <c r="G630" s="100"/>
      <c r="H630" s="529"/>
      <c r="I630" s="52"/>
      <c r="J630" s="53"/>
      <c r="K630" s="55"/>
      <c r="L630" s="56"/>
      <c r="M630" s="54"/>
      <c r="N630" s="55"/>
      <c r="O630" s="56"/>
      <c r="P630" s="54"/>
      <c r="Q630" s="55"/>
      <c r="R630" s="57"/>
      <c r="S630" s="133"/>
      <c r="T630" s="134">
        <f t="shared" si="21"/>
        <v>0</v>
      </c>
      <c r="U630" s="522">
        <f t="shared" si="20"/>
        <v>8</v>
      </c>
    </row>
    <row r="631" spans="1:21" ht="18" hidden="1" customHeight="1" outlineLevel="2">
      <c r="A631" s="1066"/>
      <c r="B631" s="976"/>
      <c r="C631" s="976"/>
      <c r="D631" s="976"/>
      <c r="E631" s="50">
        <v>63</v>
      </c>
      <c r="F631" s="100"/>
      <c r="G631" s="100"/>
      <c r="H631" s="529"/>
      <c r="I631" s="52"/>
      <c r="J631" s="53"/>
      <c r="K631" s="55"/>
      <c r="L631" s="56"/>
      <c r="M631" s="54"/>
      <c r="N631" s="55"/>
      <c r="O631" s="56"/>
      <c r="P631" s="54"/>
      <c r="Q631" s="55"/>
      <c r="R631" s="57"/>
      <c r="S631" s="133"/>
      <c r="T631" s="134">
        <f t="shared" si="21"/>
        <v>0</v>
      </c>
      <c r="U631" s="522">
        <f t="shared" si="20"/>
        <v>8</v>
      </c>
    </row>
    <row r="632" spans="1:21" ht="18" hidden="1" customHeight="1" outlineLevel="2">
      <c r="A632" s="1066"/>
      <c r="B632" s="976"/>
      <c r="C632" s="976"/>
      <c r="D632" s="976"/>
      <c r="E632" s="50">
        <v>64</v>
      </c>
      <c r="F632" s="100"/>
      <c r="G632" s="100"/>
      <c r="H632" s="529"/>
      <c r="I632" s="52"/>
      <c r="J632" s="53"/>
      <c r="K632" s="52"/>
      <c r="L632" s="53"/>
      <c r="M632" s="54"/>
      <c r="N632" s="52"/>
      <c r="O632" s="56"/>
      <c r="P632" s="76"/>
      <c r="Q632" s="55"/>
      <c r="R632" s="57"/>
      <c r="S632" s="133"/>
      <c r="T632" s="134">
        <f t="shared" si="21"/>
        <v>0</v>
      </c>
      <c r="U632" s="522">
        <f t="shared" si="20"/>
        <v>8</v>
      </c>
    </row>
    <row r="633" spans="1:21" ht="18" hidden="1" customHeight="1" outlineLevel="2">
      <c r="A633" s="1066"/>
      <c r="B633" s="976"/>
      <c r="C633" s="976"/>
      <c r="D633" s="976"/>
      <c r="E633" s="50">
        <v>65</v>
      </c>
      <c r="F633" s="100"/>
      <c r="G633" s="100"/>
      <c r="H633" s="529"/>
      <c r="I633" s="52"/>
      <c r="J633" s="53"/>
      <c r="K633" s="52"/>
      <c r="L633" s="53"/>
      <c r="M633" s="54"/>
      <c r="N633" s="52"/>
      <c r="O633" s="56"/>
      <c r="P633" s="76"/>
      <c r="Q633" s="55"/>
      <c r="R633" s="57"/>
      <c r="S633" s="133"/>
      <c r="T633" s="134">
        <f t="shared" si="21"/>
        <v>0</v>
      </c>
      <c r="U633" s="522">
        <f t="shared" ref="U633:U648" si="22">$A$569</f>
        <v>8</v>
      </c>
    </row>
    <row r="634" spans="1:21" ht="18" hidden="1" customHeight="1" outlineLevel="2">
      <c r="A634" s="1066"/>
      <c r="B634" s="976"/>
      <c r="C634" s="976"/>
      <c r="D634" s="976"/>
      <c r="E634" s="50">
        <v>66</v>
      </c>
      <c r="F634" s="100"/>
      <c r="G634" s="100"/>
      <c r="H634" s="529"/>
      <c r="I634" s="52"/>
      <c r="J634" s="53"/>
      <c r="K634" s="52"/>
      <c r="L634" s="53"/>
      <c r="M634" s="54"/>
      <c r="N634" s="52"/>
      <c r="O634" s="56"/>
      <c r="P634" s="76"/>
      <c r="Q634" s="55"/>
      <c r="R634" s="57"/>
      <c r="S634" s="133"/>
      <c r="T634" s="134">
        <f t="shared" si="21"/>
        <v>0</v>
      </c>
      <c r="U634" s="522">
        <f t="shared" si="22"/>
        <v>8</v>
      </c>
    </row>
    <row r="635" spans="1:21" ht="18" hidden="1" customHeight="1" outlineLevel="2">
      <c r="A635" s="1066"/>
      <c r="B635" s="976"/>
      <c r="C635" s="976"/>
      <c r="D635" s="976"/>
      <c r="E635" s="50">
        <v>67</v>
      </c>
      <c r="F635" s="100"/>
      <c r="G635" s="100"/>
      <c r="H635" s="529"/>
      <c r="I635" s="52"/>
      <c r="J635" s="53"/>
      <c r="K635" s="52"/>
      <c r="L635" s="53"/>
      <c r="M635" s="54"/>
      <c r="N635" s="55"/>
      <c r="O635" s="56"/>
      <c r="P635" s="54"/>
      <c r="Q635" s="55"/>
      <c r="R635" s="57"/>
      <c r="S635" s="133"/>
      <c r="T635" s="134">
        <f t="shared" si="21"/>
        <v>0</v>
      </c>
      <c r="U635" s="522">
        <f t="shared" si="22"/>
        <v>8</v>
      </c>
    </row>
    <row r="636" spans="1:21" ht="18" hidden="1" customHeight="1" outlineLevel="2">
      <c r="A636" s="1066"/>
      <c r="B636" s="976"/>
      <c r="C636" s="976"/>
      <c r="D636" s="976"/>
      <c r="E636" s="50">
        <v>68</v>
      </c>
      <c r="F636" s="100"/>
      <c r="G636" s="100"/>
      <c r="H636" s="529"/>
      <c r="I636" s="52"/>
      <c r="J636" s="53"/>
      <c r="K636" s="52"/>
      <c r="L636" s="53"/>
      <c r="M636" s="54"/>
      <c r="N636" s="55"/>
      <c r="O636" s="56"/>
      <c r="P636" s="54"/>
      <c r="Q636" s="55"/>
      <c r="R636" s="57"/>
      <c r="S636" s="133"/>
      <c r="T636" s="134">
        <f t="shared" si="21"/>
        <v>0</v>
      </c>
      <c r="U636" s="522">
        <f t="shared" si="22"/>
        <v>8</v>
      </c>
    </row>
    <row r="637" spans="1:21" ht="18" hidden="1" customHeight="1" outlineLevel="2">
      <c r="A637" s="1066"/>
      <c r="B637" s="976"/>
      <c r="C637" s="976"/>
      <c r="D637" s="976"/>
      <c r="E637" s="50">
        <v>69</v>
      </c>
      <c r="F637" s="100"/>
      <c r="G637" s="100"/>
      <c r="H637" s="529"/>
      <c r="I637" s="52"/>
      <c r="J637" s="53"/>
      <c r="K637" s="52"/>
      <c r="L637" s="53"/>
      <c r="M637" s="54"/>
      <c r="N637" s="55"/>
      <c r="O637" s="56"/>
      <c r="P637" s="54"/>
      <c r="Q637" s="55"/>
      <c r="R637" s="57"/>
      <c r="S637" s="133"/>
      <c r="T637" s="134">
        <f t="shared" si="21"/>
        <v>0</v>
      </c>
      <c r="U637" s="522">
        <f t="shared" si="22"/>
        <v>8</v>
      </c>
    </row>
    <row r="638" spans="1:21" ht="18" hidden="1" customHeight="1" outlineLevel="2">
      <c r="A638" s="1066"/>
      <c r="B638" s="976"/>
      <c r="C638" s="976"/>
      <c r="D638" s="976"/>
      <c r="E638" s="50">
        <v>70</v>
      </c>
      <c r="F638" s="100"/>
      <c r="G638" s="100"/>
      <c r="H638" s="529"/>
      <c r="I638" s="52"/>
      <c r="J638" s="53"/>
      <c r="K638" s="52"/>
      <c r="L638" s="53"/>
      <c r="M638" s="54"/>
      <c r="N638" s="55"/>
      <c r="O638" s="56"/>
      <c r="P638" s="54"/>
      <c r="Q638" s="55"/>
      <c r="R638" s="57"/>
      <c r="S638" s="133"/>
      <c r="T638" s="134">
        <f t="shared" si="21"/>
        <v>0</v>
      </c>
      <c r="U638" s="522">
        <f t="shared" si="22"/>
        <v>8</v>
      </c>
    </row>
    <row r="639" spans="1:21" ht="18" hidden="1" customHeight="1" outlineLevel="2">
      <c r="A639" s="1066"/>
      <c r="B639" s="976"/>
      <c r="C639" s="976"/>
      <c r="D639" s="976"/>
      <c r="E639" s="50">
        <v>71</v>
      </c>
      <c r="F639" s="100"/>
      <c r="G639" s="100"/>
      <c r="H639" s="529"/>
      <c r="I639" s="52"/>
      <c r="J639" s="53"/>
      <c r="K639" s="52"/>
      <c r="L639" s="53"/>
      <c r="M639" s="54"/>
      <c r="N639" s="55"/>
      <c r="O639" s="56"/>
      <c r="P639" s="54"/>
      <c r="Q639" s="55"/>
      <c r="R639" s="57"/>
      <c r="S639" s="133"/>
      <c r="T639" s="134">
        <f t="shared" si="21"/>
        <v>0</v>
      </c>
      <c r="U639" s="522">
        <f t="shared" si="22"/>
        <v>8</v>
      </c>
    </row>
    <row r="640" spans="1:21" ht="18" hidden="1" customHeight="1" outlineLevel="2">
      <c r="A640" s="1066"/>
      <c r="B640" s="976"/>
      <c r="C640" s="976"/>
      <c r="D640" s="976"/>
      <c r="E640" s="50">
        <v>72</v>
      </c>
      <c r="F640" s="100"/>
      <c r="G640" s="100"/>
      <c r="H640" s="529"/>
      <c r="I640" s="52"/>
      <c r="J640" s="53"/>
      <c r="K640" s="52"/>
      <c r="L640" s="53"/>
      <c r="M640" s="54"/>
      <c r="N640" s="55"/>
      <c r="O640" s="56"/>
      <c r="P640" s="54"/>
      <c r="Q640" s="55"/>
      <c r="R640" s="57"/>
      <c r="S640" s="133"/>
      <c r="T640" s="134">
        <f t="shared" si="21"/>
        <v>0</v>
      </c>
      <c r="U640" s="522">
        <f t="shared" si="22"/>
        <v>8</v>
      </c>
    </row>
    <row r="641" spans="1:21" ht="18" hidden="1" customHeight="1" outlineLevel="2">
      <c r="A641" s="1066"/>
      <c r="B641" s="976"/>
      <c r="C641" s="976"/>
      <c r="D641" s="976"/>
      <c r="E641" s="50">
        <v>73</v>
      </c>
      <c r="F641" s="100"/>
      <c r="G641" s="100"/>
      <c r="H641" s="529"/>
      <c r="I641" s="52"/>
      <c r="J641" s="53"/>
      <c r="K641" s="52"/>
      <c r="L641" s="53"/>
      <c r="M641" s="54"/>
      <c r="N641" s="55"/>
      <c r="O641" s="56"/>
      <c r="P641" s="54"/>
      <c r="Q641" s="55"/>
      <c r="R641" s="57"/>
      <c r="S641" s="133"/>
      <c r="T641" s="134">
        <f t="shared" si="21"/>
        <v>0</v>
      </c>
      <c r="U641" s="522">
        <f t="shared" si="22"/>
        <v>8</v>
      </c>
    </row>
    <row r="642" spans="1:21" ht="18" hidden="1" customHeight="1" outlineLevel="2">
      <c r="A642" s="1066"/>
      <c r="B642" s="976"/>
      <c r="C642" s="976"/>
      <c r="D642" s="976"/>
      <c r="E642" s="50">
        <v>74</v>
      </c>
      <c r="F642" s="100"/>
      <c r="G642" s="100"/>
      <c r="H642" s="529"/>
      <c r="I642" s="52"/>
      <c r="J642" s="53"/>
      <c r="K642" s="52"/>
      <c r="L642" s="53"/>
      <c r="M642" s="54"/>
      <c r="N642" s="55"/>
      <c r="O642" s="56"/>
      <c r="P642" s="54"/>
      <c r="Q642" s="55"/>
      <c r="R642" s="57"/>
      <c r="S642" s="133"/>
      <c r="T642" s="134">
        <f t="shared" si="21"/>
        <v>0</v>
      </c>
      <c r="U642" s="522">
        <f t="shared" si="22"/>
        <v>8</v>
      </c>
    </row>
    <row r="643" spans="1:21" ht="18" hidden="1" customHeight="1" outlineLevel="2">
      <c r="A643" s="1066"/>
      <c r="B643" s="976"/>
      <c r="C643" s="976"/>
      <c r="D643" s="976"/>
      <c r="E643" s="50">
        <v>75</v>
      </c>
      <c r="F643" s="100"/>
      <c r="G643" s="100"/>
      <c r="H643" s="529"/>
      <c r="I643" s="52"/>
      <c r="J643" s="53"/>
      <c r="K643" s="52"/>
      <c r="L643" s="53"/>
      <c r="M643" s="54"/>
      <c r="N643" s="55"/>
      <c r="O643" s="56"/>
      <c r="P643" s="54"/>
      <c r="Q643" s="55"/>
      <c r="R643" s="57"/>
      <c r="S643" s="133"/>
      <c r="T643" s="134">
        <f t="shared" si="21"/>
        <v>0</v>
      </c>
      <c r="U643" s="522">
        <f t="shared" si="22"/>
        <v>8</v>
      </c>
    </row>
    <row r="644" spans="1:21" ht="18" hidden="1" customHeight="1" outlineLevel="2">
      <c r="A644" s="1066"/>
      <c r="B644" s="976"/>
      <c r="C644" s="976"/>
      <c r="D644" s="976"/>
      <c r="E644" s="50">
        <v>76</v>
      </c>
      <c r="F644" s="100"/>
      <c r="G644" s="100"/>
      <c r="H644" s="529"/>
      <c r="I644" s="52"/>
      <c r="J644" s="53"/>
      <c r="K644" s="52"/>
      <c r="L644" s="53"/>
      <c r="M644" s="54"/>
      <c r="N644" s="55"/>
      <c r="O644" s="56"/>
      <c r="P644" s="54"/>
      <c r="Q644" s="55"/>
      <c r="R644" s="57"/>
      <c r="S644" s="133"/>
      <c r="T644" s="134">
        <f t="shared" ref="T644:T707" si="23">IF(J644="",0,INT(SUM(PRODUCT(J644,L644,O644),R644)))</f>
        <v>0</v>
      </c>
      <c r="U644" s="522">
        <f t="shared" si="22"/>
        <v>8</v>
      </c>
    </row>
    <row r="645" spans="1:21" ht="18" hidden="1" customHeight="1" outlineLevel="2">
      <c r="A645" s="1066"/>
      <c r="B645" s="976"/>
      <c r="C645" s="976"/>
      <c r="D645" s="976"/>
      <c r="E645" s="50">
        <v>77</v>
      </c>
      <c r="F645" s="100"/>
      <c r="G645" s="100"/>
      <c r="H645" s="529"/>
      <c r="I645" s="52"/>
      <c r="J645" s="53"/>
      <c r="K645" s="52"/>
      <c r="L645" s="53"/>
      <c r="M645" s="54"/>
      <c r="N645" s="55"/>
      <c r="O645" s="56"/>
      <c r="P645" s="54"/>
      <c r="Q645" s="55"/>
      <c r="R645" s="57"/>
      <c r="S645" s="133"/>
      <c r="T645" s="134">
        <f t="shared" si="23"/>
        <v>0</v>
      </c>
      <c r="U645" s="522">
        <f t="shared" si="22"/>
        <v>8</v>
      </c>
    </row>
    <row r="646" spans="1:21" ht="18" hidden="1" customHeight="1" outlineLevel="2">
      <c r="A646" s="1066"/>
      <c r="B646" s="976"/>
      <c r="C646" s="976"/>
      <c r="D646" s="976"/>
      <c r="E646" s="50">
        <v>78</v>
      </c>
      <c r="F646" s="100"/>
      <c r="G646" s="100"/>
      <c r="H646" s="529"/>
      <c r="I646" s="52"/>
      <c r="J646" s="53"/>
      <c r="K646" s="52"/>
      <c r="L646" s="53"/>
      <c r="M646" s="54"/>
      <c r="N646" s="55"/>
      <c r="O646" s="56"/>
      <c r="P646" s="54"/>
      <c r="Q646" s="55"/>
      <c r="R646" s="57"/>
      <c r="S646" s="133"/>
      <c r="T646" s="134">
        <f t="shared" si="23"/>
        <v>0</v>
      </c>
      <c r="U646" s="522">
        <f t="shared" si="22"/>
        <v>8</v>
      </c>
    </row>
    <row r="647" spans="1:21" ht="18" hidden="1" customHeight="1" outlineLevel="2">
      <c r="A647" s="1066"/>
      <c r="B647" s="976"/>
      <c r="C647" s="976"/>
      <c r="D647" s="976"/>
      <c r="E647" s="50">
        <v>79</v>
      </c>
      <c r="F647" s="100"/>
      <c r="G647" s="100"/>
      <c r="H647" s="529"/>
      <c r="I647" s="52"/>
      <c r="J647" s="53"/>
      <c r="K647" s="52"/>
      <c r="L647" s="53"/>
      <c r="M647" s="54"/>
      <c r="N647" s="55"/>
      <c r="O647" s="56"/>
      <c r="P647" s="54"/>
      <c r="Q647" s="55"/>
      <c r="R647" s="57"/>
      <c r="S647" s="133"/>
      <c r="T647" s="134">
        <f t="shared" si="23"/>
        <v>0</v>
      </c>
      <c r="U647" s="522">
        <f t="shared" si="22"/>
        <v>8</v>
      </c>
    </row>
    <row r="648" spans="1:21" ht="18" hidden="1" customHeight="1" outlineLevel="2">
      <c r="A648" s="1069"/>
      <c r="B648" s="977"/>
      <c r="C648" s="977"/>
      <c r="D648" s="977"/>
      <c r="E648" s="59">
        <v>80</v>
      </c>
      <c r="F648" s="39"/>
      <c r="G648" s="39"/>
      <c r="H648" s="530"/>
      <c r="I648" s="61"/>
      <c r="J648" s="62"/>
      <c r="K648" s="61"/>
      <c r="L648" s="62"/>
      <c r="M648" s="63"/>
      <c r="N648" s="64"/>
      <c r="O648" s="65"/>
      <c r="P648" s="63"/>
      <c r="Q648" s="64"/>
      <c r="R648" s="66"/>
      <c r="S648" s="128"/>
      <c r="T648" s="129">
        <f t="shared" si="23"/>
        <v>0</v>
      </c>
      <c r="U648" s="522">
        <f t="shared" si="22"/>
        <v>8</v>
      </c>
    </row>
    <row r="649" spans="1:21" ht="18" hidden="1" customHeight="1" outlineLevel="1">
      <c r="A649" s="1070">
        <v>9</v>
      </c>
      <c r="B649" s="998"/>
      <c r="C649" s="998" t="str">
        <f>IF('B-１地域番号②'!$B55="","",'B-１地域番号②'!$B55)</f>
        <v/>
      </c>
      <c r="D649" s="998" t="str">
        <f>IF('B-１地域番号②'!$E57="","",'B-１地域番号②'!$E57)</f>
        <v/>
      </c>
      <c r="E649" s="472">
        <v>1</v>
      </c>
      <c r="F649" s="36"/>
      <c r="G649" s="36"/>
      <c r="H649" s="532"/>
      <c r="I649" s="38"/>
      <c r="J649" s="2"/>
      <c r="K649" s="4"/>
      <c r="L649" s="5"/>
      <c r="M649" s="3"/>
      <c r="N649" s="4"/>
      <c r="O649" s="5"/>
      <c r="P649" s="3"/>
      <c r="Q649" s="4"/>
      <c r="R649" s="6"/>
      <c r="S649" s="8"/>
      <c r="T649" s="127">
        <f t="shared" si="23"/>
        <v>0</v>
      </c>
      <c r="U649" s="522">
        <f t="shared" ref="U649:U712" si="24">$A$649</f>
        <v>9</v>
      </c>
    </row>
    <row r="650" spans="1:21" ht="18" hidden="1" customHeight="1" outlineLevel="1">
      <c r="A650" s="1066"/>
      <c r="B650" s="976"/>
      <c r="C650" s="976"/>
      <c r="D650" s="976"/>
      <c r="E650" s="50">
        <v>2</v>
      </c>
      <c r="F650" s="100"/>
      <c r="G650" s="100"/>
      <c r="H650" s="529"/>
      <c r="I650" s="52"/>
      <c r="J650" s="53"/>
      <c r="K650" s="55"/>
      <c r="L650" s="56"/>
      <c r="M650" s="54"/>
      <c r="N650" s="55"/>
      <c r="O650" s="56"/>
      <c r="P650" s="54"/>
      <c r="Q650" s="55"/>
      <c r="R650" s="57"/>
      <c r="S650" s="133"/>
      <c r="T650" s="134">
        <f t="shared" si="23"/>
        <v>0</v>
      </c>
      <c r="U650" s="522">
        <f t="shared" si="24"/>
        <v>9</v>
      </c>
    </row>
    <row r="651" spans="1:21" ht="18" hidden="1" customHeight="1" outlineLevel="1">
      <c r="A651" s="1066"/>
      <c r="B651" s="976"/>
      <c r="C651" s="976"/>
      <c r="D651" s="976"/>
      <c r="E651" s="50">
        <v>3</v>
      </c>
      <c r="F651" s="100"/>
      <c r="G651" s="100"/>
      <c r="H651" s="529"/>
      <c r="I651" s="52"/>
      <c r="J651" s="53"/>
      <c r="K651" s="55"/>
      <c r="L651" s="56"/>
      <c r="M651" s="54"/>
      <c r="N651" s="55"/>
      <c r="O651" s="56"/>
      <c r="P651" s="54"/>
      <c r="Q651" s="55"/>
      <c r="R651" s="57"/>
      <c r="S651" s="133"/>
      <c r="T651" s="134">
        <f t="shared" si="23"/>
        <v>0</v>
      </c>
      <c r="U651" s="522">
        <f t="shared" si="24"/>
        <v>9</v>
      </c>
    </row>
    <row r="652" spans="1:21" ht="18" hidden="1" customHeight="1" outlineLevel="1">
      <c r="A652" s="1066"/>
      <c r="B652" s="976"/>
      <c r="C652" s="976"/>
      <c r="D652" s="976"/>
      <c r="E652" s="50">
        <v>4</v>
      </c>
      <c r="F652" s="100"/>
      <c r="G652" s="100"/>
      <c r="H652" s="529"/>
      <c r="I652" s="52"/>
      <c r="J652" s="53"/>
      <c r="K652" s="52"/>
      <c r="L652" s="53"/>
      <c r="M652" s="54"/>
      <c r="N652" s="52"/>
      <c r="O652" s="56"/>
      <c r="P652" s="76"/>
      <c r="Q652" s="55"/>
      <c r="R652" s="57"/>
      <c r="S652" s="133"/>
      <c r="T652" s="134">
        <f t="shared" si="23"/>
        <v>0</v>
      </c>
      <c r="U652" s="522">
        <f t="shared" si="24"/>
        <v>9</v>
      </c>
    </row>
    <row r="653" spans="1:21" ht="18" hidden="1" customHeight="1" outlineLevel="1">
      <c r="A653" s="1066"/>
      <c r="B653" s="976"/>
      <c r="C653" s="976"/>
      <c r="D653" s="976"/>
      <c r="E653" s="50">
        <v>5</v>
      </c>
      <c r="F653" s="100"/>
      <c r="G653" s="100"/>
      <c r="H653" s="529"/>
      <c r="I653" s="52"/>
      <c r="J653" s="53"/>
      <c r="K653" s="52"/>
      <c r="L653" s="53"/>
      <c r="M653" s="54"/>
      <c r="N653" s="52"/>
      <c r="O653" s="56"/>
      <c r="P653" s="76"/>
      <c r="Q653" s="55"/>
      <c r="R653" s="57"/>
      <c r="S653" s="133"/>
      <c r="T653" s="134">
        <f t="shared" si="23"/>
        <v>0</v>
      </c>
      <c r="U653" s="522">
        <f t="shared" si="24"/>
        <v>9</v>
      </c>
    </row>
    <row r="654" spans="1:21" ht="18" hidden="1" customHeight="1" outlineLevel="1">
      <c r="A654" s="1066"/>
      <c r="B654" s="976"/>
      <c r="C654" s="976"/>
      <c r="D654" s="976"/>
      <c r="E654" s="50">
        <v>6</v>
      </c>
      <c r="F654" s="100"/>
      <c r="G654" s="100"/>
      <c r="H654" s="529"/>
      <c r="I654" s="52"/>
      <c r="J654" s="53"/>
      <c r="K654" s="52"/>
      <c r="L654" s="53"/>
      <c r="M654" s="54"/>
      <c r="N654" s="52"/>
      <c r="O654" s="56"/>
      <c r="P654" s="76"/>
      <c r="Q654" s="55"/>
      <c r="R654" s="57"/>
      <c r="S654" s="133"/>
      <c r="T654" s="134">
        <f t="shared" si="23"/>
        <v>0</v>
      </c>
      <c r="U654" s="522">
        <f t="shared" si="24"/>
        <v>9</v>
      </c>
    </row>
    <row r="655" spans="1:21" ht="18" hidden="1" customHeight="1" outlineLevel="1">
      <c r="A655" s="1066"/>
      <c r="B655" s="976"/>
      <c r="C655" s="976"/>
      <c r="D655" s="976"/>
      <c r="E655" s="50">
        <v>7</v>
      </c>
      <c r="F655" s="100"/>
      <c r="G655" s="100"/>
      <c r="H655" s="529"/>
      <c r="I655" s="52"/>
      <c r="J655" s="53"/>
      <c r="K655" s="52"/>
      <c r="L655" s="53"/>
      <c r="M655" s="54"/>
      <c r="N655" s="55"/>
      <c r="O655" s="56"/>
      <c r="P655" s="54"/>
      <c r="Q655" s="55"/>
      <c r="R655" s="57"/>
      <c r="S655" s="133"/>
      <c r="T655" s="134">
        <f t="shared" si="23"/>
        <v>0</v>
      </c>
      <c r="U655" s="522">
        <f t="shared" si="24"/>
        <v>9</v>
      </c>
    </row>
    <row r="656" spans="1:21" ht="18" hidden="1" customHeight="1" outlineLevel="1">
      <c r="A656" s="1066"/>
      <c r="B656" s="976"/>
      <c r="C656" s="976"/>
      <c r="D656" s="976"/>
      <c r="E656" s="50">
        <v>8</v>
      </c>
      <c r="F656" s="100"/>
      <c r="G656" s="100"/>
      <c r="H656" s="529"/>
      <c r="I656" s="52"/>
      <c r="J656" s="53"/>
      <c r="K656" s="52"/>
      <c r="L656" s="53"/>
      <c r="M656" s="54"/>
      <c r="N656" s="55"/>
      <c r="O656" s="56"/>
      <c r="P656" s="54"/>
      <c r="Q656" s="55"/>
      <c r="R656" s="57"/>
      <c r="S656" s="133"/>
      <c r="T656" s="134">
        <f t="shared" si="23"/>
        <v>0</v>
      </c>
      <c r="U656" s="522">
        <f t="shared" si="24"/>
        <v>9</v>
      </c>
    </row>
    <row r="657" spans="1:21" ht="18" hidden="1" customHeight="1" outlineLevel="1">
      <c r="A657" s="1066"/>
      <c r="B657" s="976"/>
      <c r="C657" s="976"/>
      <c r="D657" s="976"/>
      <c r="E657" s="50">
        <v>9</v>
      </c>
      <c r="F657" s="100"/>
      <c r="G657" s="100"/>
      <c r="H657" s="529"/>
      <c r="I657" s="52"/>
      <c r="J657" s="53"/>
      <c r="K657" s="52"/>
      <c r="L657" s="53"/>
      <c r="M657" s="54"/>
      <c r="N657" s="55"/>
      <c r="O657" s="56"/>
      <c r="P657" s="54"/>
      <c r="Q657" s="55"/>
      <c r="R657" s="57"/>
      <c r="S657" s="133"/>
      <c r="T657" s="134">
        <f t="shared" si="23"/>
        <v>0</v>
      </c>
      <c r="U657" s="522">
        <f t="shared" si="24"/>
        <v>9</v>
      </c>
    </row>
    <row r="658" spans="1:21" ht="18" hidden="1" customHeight="1" outlineLevel="1">
      <c r="A658" s="1066"/>
      <c r="B658" s="976"/>
      <c r="C658" s="976"/>
      <c r="D658" s="976"/>
      <c r="E658" s="50">
        <v>10</v>
      </c>
      <c r="F658" s="100"/>
      <c r="G658" s="100"/>
      <c r="H658" s="529"/>
      <c r="I658" s="52"/>
      <c r="J658" s="53"/>
      <c r="K658" s="52"/>
      <c r="L658" s="53"/>
      <c r="M658" s="54"/>
      <c r="N658" s="55"/>
      <c r="O658" s="56"/>
      <c r="P658" s="54"/>
      <c r="Q658" s="55"/>
      <c r="R658" s="57"/>
      <c r="S658" s="133"/>
      <c r="T658" s="134">
        <f t="shared" si="23"/>
        <v>0</v>
      </c>
      <c r="U658" s="522">
        <f t="shared" si="24"/>
        <v>9</v>
      </c>
    </row>
    <row r="659" spans="1:21" ht="18" hidden="1" customHeight="1" outlineLevel="1">
      <c r="A659" s="1066"/>
      <c r="B659" s="976"/>
      <c r="C659" s="976"/>
      <c r="D659" s="976"/>
      <c r="E659" s="50">
        <v>11</v>
      </c>
      <c r="F659" s="100"/>
      <c r="G659" s="100"/>
      <c r="H659" s="529"/>
      <c r="I659" s="52"/>
      <c r="J659" s="53"/>
      <c r="K659" s="52"/>
      <c r="L659" s="53"/>
      <c r="M659" s="54"/>
      <c r="N659" s="55"/>
      <c r="O659" s="56"/>
      <c r="P659" s="54"/>
      <c r="Q659" s="55"/>
      <c r="R659" s="57"/>
      <c r="S659" s="133"/>
      <c r="T659" s="134">
        <f t="shared" si="23"/>
        <v>0</v>
      </c>
      <c r="U659" s="522">
        <f t="shared" si="24"/>
        <v>9</v>
      </c>
    </row>
    <row r="660" spans="1:21" ht="18" hidden="1" customHeight="1" outlineLevel="1">
      <c r="A660" s="1066"/>
      <c r="B660" s="976"/>
      <c r="C660" s="976"/>
      <c r="D660" s="976"/>
      <c r="E660" s="50">
        <v>12</v>
      </c>
      <c r="F660" s="100"/>
      <c r="G660" s="100"/>
      <c r="H660" s="529"/>
      <c r="I660" s="52"/>
      <c r="J660" s="53"/>
      <c r="K660" s="52"/>
      <c r="L660" s="53"/>
      <c r="M660" s="54"/>
      <c r="N660" s="55"/>
      <c r="O660" s="56"/>
      <c r="P660" s="54"/>
      <c r="Q660" s="55"/>
      <c r="R660" s="57"/>
      <c r="S660" s="133"/>
      <c r="T660" s="134">
        <f t="shared" si="23"/>
        <v>0</v>
      </c>
      <c r="U660" s="522">
        <f t="shared" si="24"/>
        <v>9</v>
      </c>
    </row>
    <row r="661" spans="1:21" ht="18" hidden="1" customHeight="1" outlineLevel="1">
      <c r="A661" s="1066"/>
      <c r="B661" s="976"/>
      <c r="C661" s="976"/>
      <c r="D661" s="976"/>
      <c r="E661" s="50">
        <v>13</v>
      </c>
      <c r="F661" s="100"/>
      <c r="G661" s="100"/>
      <c r="H661" s="529"/>
      <c r="I661" s="52"/>
      <c r="J661" s="53"/>
      <c r="K661" s="52"/>
      <c r="L661" s="53"/>
      <c r="M661" s="54"/>
      <c r="N661" s="55"/>
      <c r="O661" s="56"/>
      <c r="P661" s="54"/>
      <c r="Q661" s="55"/>
      <c r="R661" s="57"/>
      <c r="S661" s="133"/>
      <c r="T661" s="134">
        <f t="shared" si="23"/>
        <v>0</v>
      </c>
      <c r="U661" s="522">
        <f t="shared" si="24"/>
        <v>9</v>
      </c>
    </row>
    <row r="662" spans="1:21" ht="18" hidden="1" customHeight="1" outlineLevel="1">
      <c r="A662" s="1066"/>
      <c r="B662" s="976"/>
      <c r="C662" s="976"/>
      <c r="D662" s="976"/>
      <c r="E662" s="50">
        <v>14</v>
      </c>
      <c r="F662" s="100"/>
      <c r="G662" s="100"/>
      <c r="H662" s="529"/>
      <c r="I662" s="52"/>
      <c r="J662" s="53"/>
      <c r="K662" s="52"/>
      <c r="L662" s="53"/>
      <c r="M662" s="54"/>
      <c r="N662" s="55"/>
      <c r="O662" s="56"/>
      <c r="P662" s="54"/>
      <c r="Q662" s="55"/>
      <c r="R662" s="57"/>
      <c r="S662" s="133"/>
      <c r="T662" s="134">
        <f t="shared" si="23"/>
        <v>0</v>
      </c>
      <c r="U662" s="522">
        <f t="shared" si="24"/>
        <v>9</v>
      </c>
    </row>
    <row r="663" spans="1:21" ht="18" hidden="1" customHeight="1" outlineLevel="1">
      <c r="A663" s="1066"/>
      <c r="B663" s="976"/>
      <c r="C663" s="976"/>
      <c r="D663" s="976"/>
      <c r="E663" s="50">
        <v>15</v>
      </c>
      <c r="F663" s="100"/>
      <c r="G663" s="100"/>
      <c r="H663" s="529"/>
      <c r="I663" s="52"/>
      <c r="J663" s="53"/>
      <c r="K663" s="52"/>
      <c r="L663" s="53"/>
      <c r="M663" s="54"/>
      <c r="N663" s="55"/>
      <c r="O663" s="56"/>
      <c r="P663" s="54"/>
      <c r="Q663" s="55"/>
      <c r="R663" s="57"/>
      <c r="S663" s="133"/>
      <c r="T663" s="134">
        <f t="shared" si="23"/>
        <v>0</v>
      </c>
      <c r="U663" s="522">
        <f t="shared" si="24"/>
        <v>9</v>
      </c>
    </row>
    <row r="664" spans="1:21" ht="18" hidden="1" customHeight="1" outlineLevel="1">
      <c r="A664" s="1066"/>
      <c r="B664" s="976"/>
      <c r="C664" s="976"/>
      <c r="D664" s="976"/>
      <c r="E664" s="50">
        <v>16</v>
      </c>
      <c r="F664" s="100"/>
      <c r="G664" s="100"/>
      <c r="H664" s="529"/>
      <c r="I664" s="52"/>
      <c r="J664" s="53"/>
      <c r="K664" s="52"/>
      <c r="L664" s="53"/>
      <c r="M664" s="54"/>
      <c r="N664" s="55"/>
      <c r="O664" s="56"/>
      <c r="P664" s="54"/>
      <c r="Q664" s="55"/>
      <c r="R664" s="57"/>
      <c r="S664" s="133"/>
      <c r="T664" s="134">
        <f t="shared" si="23"/>
        <v>0</v>
      </c>
      <c r="U664" s="522">
        <f t="shared" si="24"/>
        <v>9</v>
      </c>
    </row>
    <row r="665" spans="1:21" ht="18" hidden="1" customHeight="1" outlineLevel="1">
      <c r="A665" s="1066"/>
      <c r="B665" s="976"/>
      <c r="C665" s="976"/>
      <c r="D665" s="976"/>
      <c r="E665" s="50">
        <v>17</v>
      </c>
      <c r="F665" s="100"/>
      <c r="G665" s="100"/>
      <c r="H665" s="529"/>
      <c r="I665" s="52"/>
      <c r="J665" s="53"/>
      <c r="K665" s="52"/>
      <c r="L665" s="53"/>
      <c r="M665" s="54"/>
      <c r="N665" s="55"/>
      <c r="O665" s="56"/>
      <c r="P665" s="54"/>
      <c r="Q665" s="55"/>
      <c r="R665" s="57"/>
      <c r="S665" s="133"/>
      <c r="T665" s="134">
        <f t="shared" si="23"/>
        <v>0</v>
      </c>
      <c r="U665" s="522">
        <f t="shared" si="24"/>
        <v>9</v>
      </c>
    </row>
    <row r="666" spans="1:21" ht="18" hidden="1" customHeight="1" outlineLevel="1">
      <c r="A666" s="1066"/>
      <c r="B666" s="976"/>
      <c r="C666" s="976"/>
      <c r="D666" s="976"/>
      <c r="E666" s="50">
        <v>18</v>
      </c>
      <c r="F666" s="100"/>
      <c r="G666" s="100"/>
      <c r="H666" s="529"/>
      <c r="I666" s="52"/>
      <c r="J666" s="53"/>
      <c r="K666" s="52"/>
      <c r="L666" s="53"/>
      <c r="M666" s="54"/>
      <c r="N666" s="55"/>
      <c r="O666" s="56"/>
      <c r="P666" s="54"/>
      <c r="Q666" s="55"/>
      <c r="R666" s="57"/>
      <c r="S666" s="133"/>
      <c r="T666" s="134">
        <f t="shared" si="23"/>
        <v>0</v>
      </c>
      <c r="U666" s="522">
        <f t="shared" si="24"/>
        <v>9</v>
      </c>
    </row>
    <row r="667" spans="1:21" ht="18" hidden="1" customHeight="1" outlineLevel="1">
      <c r="A667" s="1066"/>
      <c r="B667" s="976"/>
      <c r="C667" s="976"/>
      <c r="D667" s="976"/>
      <c r="E667" s="50">
        <v>19</v>
      </c>
      <c r="F667" s="100"/>
      <c r="G667" s="100"/>
      <c r="H667" s="529"/>
      <c r="I667" s="52"/>
      <c r="J667" s="53"/>
      <c r="K667" s="52"/>
      <c r="L667" s="53"/>
      <c r="M667" s="54"/>
      <c r="N667" s="55"/>
      <c r="O667" s="56"/>
      <c r="P667" s="54"/>
      <c r="Q667" s="55"/>
      <c r="R667" s="57"/>
      <c r="S667" s="133"/>
      <c r="T667" s="134">
        <f t="shared" si="23"/>
        <v>0</v>
      </c>
      <c r="U667" s="522">
        <f t="shared" si="24"/>
        <v>9</v>
      </c>
    </row>
    <row r="668" spans="1:21" ht="18" hidden="1" customHeight="1" outlineLevel="1">
      <c r="A668" s="1066"/>
      <c r="B668" s="976"/>
      <c r="C668" s="976"/>
      <c r="D668" s="976"/>
      <c r="E668" s="50">
        <v>20</v>
      </c>
      <c r="F668" s="100"/>
      <c r="G668" s="100"/>
      <c r="H668" s="529"/>
      <c r="I668" s="52"/>
      <c r="J668" s="53"/>
      <c r="K668" s="52"/>
      <c r="L668" s="53"/>
      <c r="M668" s="54"/>
      <c r="N668" s="55"/>
      <c r="O668" s="56"/>
      <c r="P668" s="54"/>
      <c r="Q668" s="55"/>
      <c r="R668" s="57"/>
      <c r="S668" s="133"/>
      <c r="T668" s="134">
        <f t="shared" si="23"/>
        <v>0</v>
      </c>
      <c r="U668" s="522">
        <f t="shared" si="24"/>
        <v>9</v>
      </c>
    </row>
    <row r="669" spans="1:21" ht="18" hidden="1" customHeight="1" outlineLevel="1">
      <c r="A669" s="1066"/>
      <c r="B669" s="976"/>
      <c r="C669" s="976"/>
      <c r="D669" s="976"/>
      <c r="E669" s="50">
        <v>21</v>
      </c>
      <c r="F669" s="100"/>
      <c r="G669" s="100"/>
      <c r="H669" s="529"/>
      <c r="I669" s="52"/>
      <c r="J669" s="53"/>
      <c r="K669" s="52"/>
      <c r="L669" s="53"/>
      <c r="M669" s="54"/>
      <c r="N669" s="55"/>
      <c r="O669" s="56"/>
      <c r="P669" s="54"/>
      <c r="Q669" s="55"/>
      <c r="R669" s="57"/>
      <c r="S669" s="133"/>
      <c r="T669" s="134">
        <f t="shared" si="23"/>
        <v>0</v>
      </c>
      <c r="U669" s="522">
        <f t="shared" si="24"/>
        <v>9</v>
      </c>
    </row>
    <row r="670" spans="1:21" ht="18" hidden="1" customHeight="1" outlineLevel="1">
      <c r="A670" s="1066"/>
      <c r="B670" s="976"/>
      <c r="C670" s="976"/>
      <c r="D670" s="976"/>
      <c r="E670" s="50">
        <v>22</v>
      </c>
      <c r="F670" s="100"/>
      <c r="G670" s="100"/>
      <c r="H670" s="529"/>
      <c r="I670" s="52"/>
      <c r="J670" s="53"/>
      <c r="K670" s="52"/>
      <c r="L670" s="53"/>
      <c r="M670" s="54"/>
      <c r="N670" s="55"/>
      <c r="O670" s="56"/>
      <c r="P670" s="54"/>
      <c r="Q670" s="55"/>
      <c r="R670" s="57"/>
      <c r="S670" s="133"/>
      <c r="T670" s="134">
        <f t="shared" si="23"/>
        <v>0</v>
      </c>
      <c r="U670" s="522">
        <f t="shared" si="24"/>
        <v>9</v>
      </c>
    </row>
    <row r="671" spans="1:21" ht="18" hidden="1" customHeight="1" outlineLevel="1">
      <c r="A671" s="1066"/>
      <c r="B671" s="976"/>
      <c r="C671" s="976"/>
      <c r="D671" s="976"/>
      <c r="E671" s="50">
        <v>23</v>
      </c>
      <c r="F671" s="100"/>
      <c r="G671" s="100"/>
      <c r="H671" s="529"/>
      <c r="I671" s="52"/>
      <c r="J671" s="53"/>
      <c r="K671" s="52"/>
      <c r="L671" s="53"/>
      <c r="M671" s="54"/>
      <c r="N671" s="55"/>
      <c r="O671" s="56"/>
      <c r="P671" s="54"/>
      <c r="Q671" s="55"/>
      <c r="R671" s="57"/>
      <c r="S671" s="133"/>
      <c r="T671" s="134">
        <f t="shared" si="23"/>
        <v>0</v>
      </c>
      <c r="U671" s="522">
        <f t="shared" si="24"/>
        <v>9</v>
      </c>
    </row>
    <row r="672" spans="1:21" ht="18" hidden="1" customHeight="1" outlineLevel="1">
      <c r="A672" s="1066"/>
      <c r="B672" s="976"/>
      <c r="C672" s="976"/>
      <c r="D672" s="976"/>
      <c r="E672" s="50">
        <v>24</v>
      </c>
      <c r="F672" s="100"/>
      <c r="G672" s="100"/>
      <c r="H672" s="529"/>
      <c r="I672" s="52"/>
      <c r="J672" s="53"/>
      <c r="K672" s="52"/>
      <c r="L672" s="53"/>
      <c r="M672" s="54"/>
      <c r="N672" s="55"/>
      <c r="O672" s="56"/>
      <c r="P672" s="54"/>
      <c r="Q672" s="55"/>
      <c r="R672" s="57"/>
      <c r="S672" s="133"/>
      <c r="T672" s="134">
        <f t="shared" si="23"/>
        <v>0</v>
      </c>
      <c r="U672" s="522">
        <f t="shared" si="24"/>
        <v>9</v>
      </c>
    </row>
    <row r="673" spans="1:21" ht="18" hidden="1" customHeight="1" outlineLevel="1">
      <c r="A673" s="1066"/>
      <c r="B673" s="976"/>
      <c r="C673" s="976"/>
      <c r="D673" s="976"/>
      <c r="E673" s="50">
        <v>25</v>
      </c>
      <c r="F673" s="100"/>
      <c r="G673" s="100"/>
      <c r="H673" s="529"/>
      <c r="I673" s="52"/>
      <c r="J673" s="53"/>
      <c r="K673" s="52"/>
      <c r="L673" s="53"/>
      <c r="M673" s="54"/>
      <c r="N673" s="55"/>
      <c r="O673" s="56"/>
      <c r="P673" s="54"/>
      <c r="Q673" s="55"/>
      <c r="R673" s="57"/>
      <c r="S673" s="133"/>
      <c r="T673" s="134">
        <f t="shared" si="23"/>
        <v>0</v>
      </c>
      <c r="U673" s="522">
        <f t="shared" si="24"/>
        <v>9</v>
      </c>
    </row>
    <row r="674" spans="1:21" ht="18" hidden="1" customHeight="1" outlineLevel="1">
      <c r="A674" s="1066"/>
      <c r="B674" s="976"/>
      <c r="C674" s="976"/>
      <c r="D674" s="976"/>
      <c r="E674" s="50">
        <v>26</v>
      </c>
      <c r="F674" s="100"/>
      <c r="G674" s="100"/>
      <c r="H674" s="529"/>
      <c r="I674" s="52"/>
      <c r="J674" s="53"/>
      <c r="K674" s="55"/>
      <c r="L674" s="56"/>
      <c r="M674" s="54"/>
      <c r="N674" s="55"/>
      <c r="O674" s="56"/>
      <c r="P674" s="54"/>
      <c r="Q674" s="55"/>
      <c r="R674" s="57"/>
      <c r="S674" s="133"/>
      <c r="T674" s="134">
        <f t="shared" si="23"/>
        <v>0</v>
      </c>
      <c r="U674" s="522">
        <f t="shared" si="24"/>
        <v>9</v>
      </c>
    </row>
    <row r="675" spans="1:21" ht="18" hidden="1" customHeight="1" outlineLevel="1">
      <c r="A675" s="1066"/>
      <c r="B675" s="976"/>
      <c r="C675" s="976"/>
      <c r="D675" s="976"/>
      <c r="E675" s="50">
        <v>27</v>
      </c>
      <c r="F675" s="100"/>
      <c r="G675" s="100"/>
      <c r="H675" s="529"/>
      <c r="I675" s="52"/>
      <c r="J675" s="53"/>
      <c r="K675" s="55"/>
      <c r="L675" s="56"/>
      <c r="M675" s="54"/>
      <c r="N675" s="55"/>
      <c r="O675" s="56"/>
      <c r="P675" s="54"/>
      <c r="Q675" s="55"/>
      <c r="R675" s="57"/>
      <c r="S675" s="133"/>
      <c r="T675" s="134">
        <f t="shared" si="23"/>
        <v>0</v>
      </c>
      <c r="U675" s="522">
        <f t="shared" si="24"/>
        <v>9</v>
      </c>
    </row>
    <row r="676" spans="1:21" ht="18" hidden="1" customHeight="1" outlineLevel="1">
      <c r="A676" s="1066"/>
      <c r="B676" s="976"/>
      <c r="C676" s="976"/>
      <c r="D676" s="976"/>
      <c r="E676" s="50">
        <v>28</v>
      </c>
      <c r="F676" s="100"/>
      <c r="G676" s="100"/>
      <c r="H676" s="529"/>
      <c r="I676" s="52"/>
      <c r="J676" s="53"/>
      <c r="K676" s="55"/>
      <c r="L676" s="56"/>
      <c r="M676" s="54"/>
      <c r="N676" s="55"/>
      <c r="O676" s="56"/>
      <c r="P676" s="54"/>
      <c r="Q676" s="55"/>
      <c r="R676" s="57"/>
      <c r="S676" s="133"/>
      <c r="T676" s="134">
        <f t="shared" si="23"/>
        <v>0</v>
      </c>
      <c r="U676" s="522">
        <f t="shared" si="24"/>
        <v>9</v>
      </c>
    </row>
    <row r="677" spans="1:21" ht="18" hidden="1" customHeight="1" outlineLevel="1">
      <c r="A677" s="1066"/>
      <c r="B677" s="976"/>
      <c r="C677" s="976"/>
      <c r="D677" s="976"/>
      <c r="E677" s="50">
        <v>29</v>
      </c>
      <c r="F677" s="100"/>
      <c r="G677" s="100"/>
      <c r="H677" s="529"/>
      <c r="I677" s="52"/>
      <c r="J677" s="53"/>
      <c r="K677" s="55"/>
      <c r="L677" s="56"/>
      <c r="M677" s="54"/>
      <c r="N677" s="55"/>
      <c r="O677" s="56"/>
      <c r="P677" s="54"/>
      <c r="Q677" s="55"/>
      <c r="R677" s="57"/>
      <c r="S677" s="133"/>
      <c r="T677" s="134">
        <f t="shared" si="23"/>
        <v>0</v>
      </c>
      <c r="U677" s="522">
        <f t="shared" si="24"/>
        <v>9</v>
      </c>
    </row>
    <row r="678" spans="1:21" ht="18" hidden="1" customHeight="1" outlineLevel="1">
      <c r="A678" s="1066"/>
      <c r="B678" s="976"/>
      <c r="C678" s="976"/>
      <c r="D678" s="976"/>
      <c r="E678" s="50">
        <v>30</v>
      </c>
      <c r="F678" s="100"/>
      <c r="G678" s="100"/>
      <c r="H678" s="529"/>
      <c r="I678" s="52"/>
      <c r="J678" s="53"/>
      <c r="K678" s="52"/>
      <c r="L678" s="53"/>
      <c r="M678" s="54"/>
      <c r="N678" s="52"/>
      <c r="O678" s="56"/>
      <c r="P678" s="76"/>
      <c r="Q678" s="55"/>
      <c r="R678" s="57"/>
      <c r="S678" s="133"/>
      <c r="T678" s="134">
        <f t="shared" si="23"/>
        <v>0</v>
      </c>
      <c r="U678" s="522">
        <f t="shared" si="24"/>
        <v>9</v>
      </c>
    </row>
    <row r="679" spans="1:21" ht="18" hidden="1" customHeight="1" outlineLevel="2">
      <c r="A679" s="1066"/>
      <c r="B679" s="976"/>
      <c r="C679" s="976"/>
      <c r="D679" s="976"/>
      <c r="E679" s="50">
        <v>31</v>
      </c>
      <c r="F679" s="100"/>
      <c r="G679" s="100"/>
      <c r="H679" s="529"/>
      <c r="I679" s="52"/>
      <c r="J679" s="53"/>
      <c r="K679" s="52"/>
      <c r="L679" s="53"/>
      <c r="M679" s="54"/>
      <c r="N679" s="52"/>
      <c r="O679" s="56"/>
      <c r="P679" s="76"/>
      <c r="Q679" s="55"/>
      <c r="R679" s="57"/>
      <c r="S679" s="133"/>
      <c r="T679" s="134">
        <f t="shared" si="23"/>
        <v>0</v>
      </c>
      <c r="U679" s="522">
        <f t="shared" si="24"/>
        <v>9</v>
      </c>
    </row>
    <row r="680" spans="1:21" ht="18" hidden="1" customHeight="1" outlineLevel="2">
      <c r="A680" s="1066"/>
      <c r="B680" s="976"/>
      <c r="C680" s="976"/>
      <c r="D680" s="976"/>
      <c r="E680" s="50">
        <v>32</v>
      </c>
      <c r="F680" s="100"/>
      <c r="G680" s="100"/>
      <c r="H680" s="529"/>
      <c r="I680" s="52"/>
      <c r="J680" s="53"/>
      <c r="K680" s="52"/>
      <c r="L680" s="53"/>
      <c r="M680" s="54"/>
      <c r="N680" s="52"/>
      <c r="O680" s="56"/>
      <c r="P680" s="76"/>
      <c r="Q680" s="55"/>
      <c r="R680" s="57"/>
      <c r="S680" s="133"/>
      <c r="T680" s="134">
        <f t="shared" si="23"/>
        <v>0</v>
      </c>
      <c r="U680" s="522">
        <f t="shared" si="24"/>
        <v>9</v>
      </c>
    </row>
    <row r="681" spans="1:21" ht="18" hidden="1" customHeight="1" outlineLevel="2">
      <c r="A681" s="1066"/>
      <c r="B681" s="976"/>
      <c r="C681" s="976"/>
      <c r="D681" s="976"/>
      <c r="E681" s="50">
        <v>33</v>
      </c>
      <c r="F681" s="100"/>
      <c r="G681" s="100"/>
      <c r="H681" s="529"/>
      <c r="I681" s="52"/>
      <c r="J681" s="53"/>
      <c r="K681" s="52"/>
      <c r="L681" s="53"/>
      <c r="M681" s="54"/>
      <c r="N681" s="55"/>
      <c r="O681" s="56"/>
      <c r="P681" s="54"/>
      <c r="Q681" s="55"/>
      <c r="R681" s="57"/>
      <c r="S681" s="133"/>
      <c r="T681" s="134">
        <f t="shared" si="23"/>
        <v>0</v>
      </c>
      <c r="U681" s="522">
        <f t="shared" si="24"/>
        <v>9</v>
      </c>
    </row>
    <row r="682" spans="1:21" ht="18" hidden="1" customHeight="1" outlineLevel="2">
      <c r="A682" s="1066"/>
      <c r="B682" s="976"/>
      <c r="C682" s="976"/>
      <c r="D682" s="976"/>
      <c r="E682" s="50">
        <v>34</v>
      </c>
      <c r="F682" s="100"/>
      <c r="G682" s="100"/>
      <c r="H682" s="529"/>
      <c r="I682" s="52"/>
      <c r="J682" s="53"/>
      <c r="K682" s="52"/>
      <c r="L682" s="53"/>
      <c r="M682" s="54"/>
      <c r="N682" s="55"/>
      <c r="O682" s="56"/>
      <c r="P682" s="54"/>
      <c r="Q682" s="55"/>
      <c r="R682" s="57"/>
      <c r="S682" s="133"/>
      <c r="T682" s="134">
        <f t="shared" si="23"/>
        <v>0</v>
      </c>
      <c r="U682" s="522">
        <f t="shared" si="24"/>
        <v>9</v>
      </c>
    </row>
    <row r="683" spans="1:21" ht="18" hidden="1" customHeight="1" outlineLevel="2">
      <c r="A683" s="1066"/>
      <c r="B683" s="976"/>
      <c r="C683" s="976"/>
      <c r="D683" s="976"/>
      <c r="E683" s="50">
        <v>35</v>
      </c>
      <c r="F683" s="100"/>
      <c r="G683" s="100"/>
      <c r="H683" s="529"/>
      <c r="I683" s="52"/>
      <c r="J683" s="53"/>
      <c r="K683" s="52"/>
      <c r="L683" s="53"/>
      <c r="M683" s="54"/>
      <c r="N683" s="55"/>
      <c r="O683" s="56"/>
      <c r="P683" s="54"/>
      <c r="Q683" s="55"/>
      <c r="R683" s="57"/>
      <c r="S683" s="133"/>
      <c r="T683" s="134">
        <f t="shared" si="23"/>
        <v>0</v>
      </c>
      <c r="U683" s="522">
        <f t="shared" si="24"/>
        <v>9</v>
      </c>
    </row>
    <row r="684" spans="1:21" ht="18" hidden="1" customHeight="1" outlineLevel="2">
      <c r="A684" s="1066"/>
      <c r="B684" s="976"/>
      <c r="C684" s="976"/>
      <c r="D684" s="976"/>
      <c r="E684" s="50">
        <v>36</v>
      </c>
      <c r="F684" s="100"/>
      <c r="G684" s="100"/>
      <c r="H684" s="529"/>
      <c r="I684" s="52"/>
      <c r="J684" s="53"/>
      <c r="K684" s="52"/>
      <c r="L684" s="53"/>
      <c r="M684" s="54"/>
      <c r="N684" s="55"/>
      <c r="O684" s="56"/>
      <c r="P684" s="54"/>
      <c r="Q684" s="55"/>
      <c r="R684" s="57"/>
      <c r="S684" s="133"/>
      <c r="T684" s="134">
        <f t="shared" si="23"/>
        <v>0</v>
      </c>
      <c r="U684" s="522">
        <f t="shared" si="24"/>
        <v>9</v>
      </c>
    </row>
    <row r="685" spans="1:21" ht="18" hidden="1" customHeight="1" outlineLevel="2">
      <c r="A685" s="1066"/>
      <c r="B685" s="976"/>
      <c r="C685" s="976"/>
      <c r="D685" s="976"/>
      <c r="E685" s="50">
        <v>37</v>
      </c>
      <c r="F685" s="100"/>
      <c r="G685" s="100"/>
      <c r="H685" s="529"/>
      <c r="I685" s="52"/>
      <c r="J685" s="53"/>
      <c r="K685" s="52"/>
      <c r="L685" s="53"/>
      <c r="M685" s="54"/>
      <c r="N685" s="55"/>
      <c r="O685" s="56"/>
      <c r="P685" s="54"/>
      <c r="Q685" s="55"/>
      <c r="R685" s="57"/>
      <c r="S685" s="133"/>
      <c r="T685" s="134">
        <f t="shared" si="23"/>
        <v>0</v>
      </c>
      <c r="U685" s="522">
        <f t="shared" si="24"/>
        <v>9</v>
      </c>
    </row>
    <row r="686" spans="1:21" ht="18" hidden="1" customHeight="1" outlineLevel="2">
      <c r="A686" s="1066"/>
      <c r="B686" s="976"/>
      <c r="C686" s="976"/>
      <c r="D686" s="976"/>
      <c r="E686" s="50">
        <v>38</v>
      </c>
      <c r="F686" s="100"/>
      <c r="G686" s="100"/>
      <c r="H686" s="529"/>
      <c r="I686" s="52"/>
      <c r="J686" s="53"/>
      <c r="K686" s="55"/>
      <c r="L686" s="56"/>
      <c r="M686" s="54"/>
      <c r="N686" s="55"/>
      <c r="O686" s="56"/>
      <c r="P686" s="54"/>
      <c r="Q686" s="55"/>
      <c r="R686" s="57"/>
      <c r="S686" s="133"/>
      <c r="T686" s="134">
        <f t="shared" si="23"/>
        <v>0</v>
      </c>
      <c r="U686" s="522">
        <f t="shared" si="24"/>
        <v>9</v>
      </c>
    </row>
    <row r="687" spans="1:21" ht="18" hidden="1" customHeight="1" outlineLevel="2">
      <c r="A687" s="1066"/>
      <c r="B687" s="976"/>
      <c r="C687" s="976"/>
      <c r="D687" s="976"/>
      <c r="E687" s="50">
        <v>39</v>
      </c>
      <c r="F687" s="100"/>
      <c r="G687" s="100"/>
      <c r="H687" s="529"/>
      <c r="I687" s="52"/>
      <c r="J687" s="53"/>
      <c r="K687" s="52"/>
      <c r="L687" s="53"/>
      <c r="M687" s="54"/>
      <c r="N687" s="52"/>
      <c r="O687" s="56"/>
      <c r="P687" s="76"/>
      <c r="Q687" s="55"/>
      <c r="R687" s="57"/>
      <c r="S687" s="133"/>
      <c r="T687" s="134">
        <f t="shared" si="23"/>
        <v>0</v>
      </c>
      <c r="U687" s="522">
        <f t="shared" si="24"/>
        <v>9</v>
      </c>
    </row>
    <row r="688" spans="1:21" ht="18" hidden="1" customHeight="1" outlineLevel="2">
      <c r="A688" s="1066"/>
      <c r="B688" s="976"/>
      <c r="C688" s="976"/>
      <c r="D688" s="976"/>
      <c r="E688" s="50">
        <v>40</v>
      </c>
      <c r="F688" s="100"/>
      <c r="G688" s="100"/>
      <c r="H688" s="529"/>
      <c r="I688" s="52"/>
      <c r="J688" s="53"/>
      <c r="K688" s="52"/>
      <c r="L688" s="53"/>
      <c r="M688" s="54"/>
      <c r="N688" s="52"/>
      <c r="O688" s="56"/>
      <c r="P688" s="76"/>
      <c r="Q688" s="55"/>
      <c r="R688" s="57"/>
      <c r="S688" s="133"/>
      <c r="T688" s="134">
        <f t="shared" si="23"/>
        <v>0</v>
      </c>
      <c r="U688" s="522">
        <f t="shared" si="24"/>
        <v>9</v>
      </c>
    </row>
    <row r="689" spans="1:21" ht="18" hidden="1" customHeight="1" outlineLevel="2">
      <c r="A689" s="1066"/>
      <c r="B689" s="976"/>
      <c r="C689" s="976"/>
      <c r="D689" s="976"/>
      <c r="E689" s="50">
        <v>41</v>
      </c>
      <c r="F689" s="100"/>
      <c r="G689" s="100"/>
      <c r="H689" s="529"/>
      <c r="I689" s="52"/>
      <c r="J689" s="53"/>
      <c r="K689" s="52"/>
      <c r="L689" s="53"/>
      <c r="M689" s="54"/>
      <c r="N689" s="52"/>
      <c r="O689" s="56"/>
      <c r="P689" s="76"/>
      <c r="Q689" s="55"/>
      <c r="R689" s="57"/>
      <c r="S689" s="133"/>
      <c r="T689" s="134">
        <f t="shared" si="23"/>
        <v>0</v>
      </c>
      <c r="U689" s="522">
        <f t="shared" si="24"/>
        <v>9</v>
      </c>
    </row>
    <row r="690" spans="1:21" ht="18" hidden="1" customHeight="1" outlineLevel="2">
      <c r="A690" s="1066"/>
      <c r="B690" s="976"/>
      <c r="C690" s="976"/>
      <c r="D690" s="976"/>
      <c r="E690" s="50">
        <v>42</v>
      </c>
      <c r="F690" s="100"/>
      <c r="G690" s="100"/>
      <c r="H690" s="529"/>
      <c r="I690" s="52"/>
      <c r="J690" s="53"/>
      <c r="K690" s="52"/>
      <c r="L690" s="53"/>
      <c r="M690" s="54"/>
      <c r="N690" s="55"/>
      <c r="O690" s="56"/>
      <c r="P690" s="54"/>
      <c r="Q690" s="55"/>
      <c r="R690" s="57"/>
      <c r="S690" s="133"/>
      <c r="T690" s="134">
        <f t="shared" si="23"/>
        <v>0</v>
      </c>
      <c r="U690" s="522">
        <f t="shared" si="24"/>
        <v>9</v>
      </c>
    </row>
    <row r="691" spans="1:21" ht="18" hidden="1" customHeight="1" outlineLevel="2">
      <c r="A691" s="1066"/>
      <c r="B691" s="976"/>
      <c r="C691" s="976"/>
      <c r="D691" s="976"/>
      <c r="E691" s="50">
        <v>43</v>
      </c>
      <c r="F691" s="100"/>
      <c r="G691" s="100"/>
      <c r="H691" s="529"/>
      <c r="I691" s="52"/>
      <c r="J691" s="53"/>
      <c r="K691" s="52"/>
      <c r="L691" s="53"/>
      <c r="M691" s="54"/>
      <c r="N691" s="55"/>
      <c r="O691" s="56"/>
      <c r="P691" s="54"/>
      <c r="Q691" s="55"/>
      <c r="R691" s="57"/>
      <c r="S691" s="133"/>
      <c r="T691" s="134">
        <f t="shared" si="23"/>
        <v>0</v>
      </c>
      <c r="U691" s="522">
        <f t="shared" si="24"/>
        <v>9</v>
      </c>
    </row>
    <row r="692" spans="1:21" ht="18" hidden="1" customHeight="1" outlineLevel="2">
      <c r="A692" s="1066"/>
      <c r="B692" s="976"/>
      <c r="C692" s="976"/>
      <c r="D692" s="976"/>
      <c r="E692" s="50">
        <v>44</v>
      </c>
      <c r="F692" s="100"/>
      <c r="G692" s="100"/>
      <c r="H692" s="529"/>
      <c r="I692" s="52"/>
      <c r="J692" s="53"/>
      <c r="K692" s="52"/>
      <c r="L692" s="53"/>
      <c r="M692" s="54"/>
      <c r="N692" s="55"/>
      <c r="O692" s="56"/>
      <c r="P692" s="54"/>
      <c r="Q692" s="55"/>
      <c r="R692" s="57"/>
      <c r="S692" s="133"/>
      <c r="T692" s="134">
        <f t="shared" si="23"/>
        <v>0</v>
      </c>
      <c r="U692" s="522">
        <f t="shared" si="24"/>
        <v>9</v>
      </c>
    </row>
    <row r="693" spans="1:21" ht="18" hidden="1" customHeight="1" outlineLevel="2">
      <c r="A693" s="1066"/>
      <c r="B693" s="976"/>
      <c r="C693" s="976"/>
      <c r="D693" s="976"/>
      <c r="E693" s="50">
        <v>45</v>
      </c>
      <c r="F693" s="100"/>
      <c r="G693" s="100"/>
      <c r="H693" s="529"/>
      <c r="I693" s="52"/>
      <c r="J693" s="53"/>
      <c r="K693" s="52"/>
      <c r="L693" s="53"/>
      <c r="M693" s="54"/>
      <c r="N693" s="55"/>
      <c r="O693" s="56"/>
      <c r="P693" s="54"/>
      <c r="Q693" s="55"/>
      <c r="R693" s="57"/>
      <c r="S693" s="133"/>
      <c r="T693" s="134">
        <f t="shared" si="23"/>
        <v>0</v>
      </c>
      <c r="U693" s="522">
        <f t="shared" si="24"/>
        <v>9</v>
      </c>
    </row>
    <row r="694" spans="1:21" ht="18" hidden="1" customHeight="1" outlineLevel="2">
      <c r="A694" s="1066"/>
      <c r="B694" s="976"/>
      <c r="C694" s="976"/>
      <c r="D694" s="976"/>
      <c r="E694" s="50">
        <v>46</v>
      </c>
      <c r="F694" s="100"/>
      <c r="G694" s="100"/>
      <c r="H694" s="529"/>
      <c r="I694" s="52"/>
      <c r="J694" s="53"/>
      <c r="K694" s="52"/>
      <c r="L694" s="53"/>
      <c r="M694" s="54"/>
      <c r="N694" s="55"/>
      <c r="O694" s="56"/>
      <c r="P694" s="54"/>
      <c r="Q694" s="55"/>
      <c r="R694" s="57"/>
      <c r="S694" s="133"/>
      <c r="T694" s="134">
        <f t="shared" si="23"/>
        <v>0</v>
      </c>
      <c r="U694" s="522">
        <f t="shared" si="24"/>
        <v>9</v>
      </c>
    </row>
    <row r="695" spans="1:21" ht="18" hidden="1" customHeight="1" outlineLevel="2">
      <c r="A695" s="1066"/>
      <c r="B695" s="976"/>
      <c r="C695" s="976"/>
      <c r="D695" s="976"/>
      <c r="E695" s="50">
        <v>47</v>
      </c>
      <c r="F695" s="100"/>
      <c r="G695" s="100"/>
      <c r="H695" s="529"/>
      <c r="I695" s="52"/>
      <c r="J695" s="53"/>
      <c r="K695" s="52"/>
      <c r="L695" s="53"/>
      <c r="M695" s="54"/>
      <c r="N695" s="55"/>
      <c r="O695" s="56"/>
      <c r="P695" s="54"/>
      <c r="Q695" s="55"/>
      <c r="R695" s="57"/>
      <c r="S695" s="133"/>
      <c r="T695" s="134">
        <f t="shared" si="23"/>
        <v>0</v>
      </c>
      <c r="U695" s="522">
        <f t="shared" si="24"/>
        <v>9</v>
      </c>
    </row>
    <row r="696" spans="1:21" ht="18" hidden="1" customHeight="1" outlineLevel="2">
      <c r="A696" s="1066"/>
      <c r="B696" s="976"/>
      <c r="C696" s="976"/>
      <c r="D696" s="976"/>
      <c r="E696" s="50">
        <v>48</v>
      </c>
      <c r="F696" s="100"/>
      <c r="G696" s="100"/>
      <c r="H696" s="529"/>
      <c r="I696" s="52"/>
      <c r="J696" s="53"/>
      <c r="K696" s="52"/>
      <c r="L696" s="53"/>
      <c r="M696" s="54"/>
      <c r="N696" s="55"/>
      <c r="O696" s="56"/>
      <c r="P696" s="54"/>
      <c r="Q696" s="55"/>
      <c r="R696" s="57"/>
      <c r="S696" s="133"/>
      <c r="T696" s="134">
        <f t="shared" si="23"/>
        <v>0</v>
      </c>
      <c r="U696" s="522">
        <f t="shared" si="24"/>
        <v>9</v>
      </c>
    </row>
    <row r="697" spans="1:21" ht="18" hidden="1" customHeight="1" outlineLevel="2">
      <c r="A697" s="1066"/>
      <c r="B697" s="976"/>
      <c r="C697" s="976"/>
      <c r="D697" s="976"/>
      <c r="E697" s="50">
        <v>49</v>
      </c>
      <c r="F697" s="100"/>
      <c r="G697" s="100"/>
      <c r="H697" s="529"/>
      <c r="I697" s="52"/>
      <c r="J697" s="53"/>
      <c r="K697" s="52"/>
      <c r="L697" s="53"/>
      <c r="M697" s="54"/>
      <c r="N697" s="55"/>
      <c r="O697" s="56"/>
      <c r="P697" s="54"/>
      <c r="Q697" s="55"/>
      <c r="R697" s="57"/>
      <c r="S697" s="133"/>
      <c r="T697" s="134">
        <f t="shared" si="23"/>
        <v>0</v>
      </c>
      <c r="U697" s="522">
        <f t="shared" si="24"/>
        <v>9</v>
      </c>
    </row>
    <row r="698" spans="1:21" ht="18" hidden="1" customHeight="1" outlineLevel="2">
      <c r="A698" s="1066"/>
      <c r="B698" s="976"/>
      <c r="C698" s="976"/>
      <c r="D698" s="976"/>
      <c r="E698" s="50">
        <v>50</v>
      </c>
      <c r="F698" s="100"/>
      <c r="G698" s="100"/>
      <c r="H698" s="529"/>
      <c r="I698" s="52"/>
      <c r="J698" s="53"/>
      <c r="K698" s="52"/>
      <c r="L698" s="53"/>
      <c r="M698" s="54"/>
      <c r="N698" s="55"/>
      <c r="O698" s="56"/>
      <c r="P698" s="54"/>
      <c r="Q698" s="55"/>
      <c r="R698" s="57"/>
      <c r="S698" s="133"/>
      <c r="T698" s="134">
        <f t="shared" si="23"/>
        <v>0</v>
      </c>
      <c r="U698" s="522">
        <f t="shared" si="24"/>
        <v>9</v>
      </c>
    </row>
    <row r="699" spans="1:21" ht="18" hidden="1" customHeight="1" outlineLevel="2">
      <c r="A699" s="1066"/>
      <c r="B699" s="976"/>
      <c r="C699" s="976"/>
      <c r="D699" s="976"/>
      <c r="E699" s="50">
        <v>51</v>
      </c>
      <c r="F699" s="100"/>
      <c r="G699" s="100"/>
      <c r="H699" s="529"/>
      <c r="I699" s="52"/>
      <c r="J699" s="53"/>
      <c r="K699" s="52"/>
      <c r="L699" s="53"/>
      <c r="M699" s="54"/>
      <c r="N699" s="55"/>
      <c r="O699" s="56"/>
      <c r="P699" s="54"/>
      <c r="Q699" s="55"/>
      <c r="R699" s="57"/>
      <c r="S699" s="133"/>
      <c r="T699" s="134">
        <f t="shared" si="23"/>
        <v>0</v>
      </c>
      <c r="U699" s="522">
        <f t="shared" si="24"/>
        <v>9</v>
      </c>
    </row>
    <row r="700" spans="1:21" ht="18" hidden="1" customHeight="1" outlineLevel="2">
      <c r="A700" s="1066"/>
      <c r="B700" s="976"/>
      <c r="C700" s="976"/>
      <c r="D700" s="976"/>
      <c r="E700" s="50">
        <v>52</v>
      </c>
      <c r="F700" s="100"/>
      <c r="G700" s="100"/>
      <c r="H700" s="529"/>
      <c r="I700" s="52"/>
      <c r="J700" s="53"/>
      <c r="K700" s="52"/>
      <c r="L700" s="53"/>
      <c r="M700" s="54"/>
      <c r="N700" s="55"/>
      <c r="O700" s="56"/>
      <c r="P700" s="54"/>
      <c r="Q700" s="55"/>
      <c r="R700" s="57"/>
      <c r="S700" s="133"/>
      <c r="T700" s="134">
        <f t="shared" si="23"/>
        <v>0</v>
      </c>
      <c r="U700" s="522">
        <f t="shared" si="24"/>
        <v>9</v>
      </c>
    </row>
    <row r="701" spans="1:21" ht="18" hidden="1" customHeight="1" outlineLevel="2">
      <c r="A701" s="1066"/>
      <c r="B701" s="976"/>
      <c r="C701" s="976"/>
      <c r="D701" s="976"/>
      <c r="E701" s="50">
        <v>53</v>
      </c>
      <c r="F701" s="100"/>
      <c r="G701" s="100"/>
      <c r="H701" s="529"/>
      <c r="I701" s="52"/>
      <c r="J701" s="53"/>
      <c r="K701" s="52"/>
      <c r="L701" s="53"/>
      <c r="M701" s="54"/>
      <c r="N701" s="55"/>
      <c r="O701" s="56"/>
      <c r="P701" s="54"/>
      <c r="Q701" s="55"/>
      <c r="R701" s="57"/>
      <c r="S701" s="133"/>
      <c r="T701" s="134">
        <f t="shared" si="23"/>
        <v>0</v>
      </c>
      <c r="U701" s="522">
        <f t="shared" si="24"/>
        <v>9</v>
      </c>
    </row>
    <row r="702" spans="1:21" ht="18" hidden="1" customHeight="1" outlineLevel="2">
      <c r="A702" s="1066"/>
      <c r="B702" s="976"/>
      <c r="C702" s="976"/>
      <c r="D702" s="976"/>
      <c r="E702" s="50">
        <v>54</v>
      </c>
      <c r="F702" s="100"/>
      <c r="G702" s="100"/>
      <c r="H702" s="529"/>
      <c r="I702" s="52"/>
      <c r="J702" s="53"/>
      <c r="K702" s="52"/>
      <c r="L702" s="53"/>
      <c r="M702" s="54"/>
      <c r="N702" s="55"/>
      <c r="O702" s="56"/>
      <c r="P702" s="54"/>
      <c r="Q702" s="55"/>
      <c r="R702" s="57"/>
      <c r="S702" s="133"/>
      <c r="T702" s="134">
        <f t="shared" si="23"/>
        <v>0</v>
      </c>
      <c r="U702" s="522">
        <f t="shared" si="24"/>
        <v>9</v>
      </c>
    </row>
    <row r="703" spans="1:21" ht="18" hidden="1" customHeight="1" outlineLevel="2">
      <c r="A703" s="1066"/>
      <c r="B703" s="976"/>
      <c r="C703" s="976"/>
      <c r="D703" s="976"/>
      <c r="E703" s="50">
        <v>55</v>
      </c>
      <c r="F703" s="100"/>
      <c r="G703" s="100"/>
      <c r="H703" s="529"/>
      <c r="I703" s="52"/>
      <c r="J703" s="53"/>
      <c r="K703" s="52"/>
      <c r="L703" s="53"/>
      <c r="M703" s="54"/>
      <c r="N703" s="55"/>
      <c r="O703" s="56"/>
      <c r="P703" s="54"/>
      <c r="Q703" s="55"/>
      <c r="R703" s="57"/>
      <c r="S703" s="133"/>
      <c r="T703" s="134">
        <f t="shared" si="23"/>
        <v>0</v>
      </c>
      <c r="U703" s="522">
        <f t="shared" si="24"/>
        <v>9</v>
      </c>
    </row>
    <row r="704" spans="1:21" ht="18" hidden="1" customHeight="1" outlineLevel="2">
      <c r="A704" s="1066"/>
      <c r="B704" s="976"/>
      <c r="C704" s="976"/>
      <c r="D704" s="976"/>
      <c r="E704" s="50">
        <v>56</v>
      </c>
      <c r="F704" s="100"/>
      <c r="G704" s="100"/>
      <c r="H704" s="529"/>
      <c r="I704" s="52"/>
      <c r="J704" s="53"/>
      <c r="K704" s="52"/>
      <c r="L704" s="53"/>
      <c r="M704" s="54"/>
      <c r="N704" s="55"/>
      <c r="O704" s="56"/>
      <c r="P704" s="54"/>
      <c r="Q704" s="55"/>
      <c r="R704" s="57"/>
      <c r="S704" s="133"/>
      <c r="T704" s="134">
        <f t="shared" si="23"/>
        <v>0</v>
      </c>
      <c r="U704" s="522">
        <f t="shared" si="24"/>
        <v>9</v>
      </c>
    </row>
    <row r="705" spans="1:21" ht="18" hidden="1" customHeight="1" outlineLevel="2">
      <c r="A705" s="1066"/>
      <c r="B705" s="976"/>
      <c r="C705" s="976"/>
      <c r="D705" s="976"/>
      <c r="E705" s="50">
        <v>57</v>
      </c>
      <c r="F705" s="100"/>
      <c r="G705" s="100"/>
      <c r="H705" s="529"/>
      <c r="I705" s="52"/>
      <c r="J705" s="53"/>
      <c r="K705" s="52"/>
      <c r="L705" s="53"/>
      <c r="M705" s="54"/>
      <c r="N705" s="55"/>
      <c r="O705" s="56"/>
      <c r="P705" s="54"/>
      <c r="Q705" s="55"/>
      <c r="R705" s="57"/>
      <c r="S705" s="133"/>
      <c r="T705" s="134">
        <f t="shared" si="23"/>
        <v>0</v>
      </c>
      <c r="U705" s="522">
        <f t="shared" si="24"/>
        <v>9</v>
      </c>
    </row>
    <row r="706" spans="1:21" ht="18" hidden="1" customHeight="1" outlineLevel="2">
      <c r="A706" s="1066"/>
      <c r="B706" s="976"/>
      <c r="C706" s="976"/>
      <c r="D706" s="976"/>
      <c r="E706" s="50">
        <v>58</v>
      </c>
      <c r="F706" s="100"/>
      <c r="G706" s="100"/>
      <c r="H706" s="529"/>
      <c r="I706" s="52"/>
      <c r="J706" s="53"/>
      <c r="K706" s="52"/>
      <c r="L706" s="53"/>
      <c r="M706" s="54"/>
      <c r="N706" s="55"/>
      <c r="O706" s="56"/>
      <c r="P706" s="54"/>
      <c r="Q706" s="55"/>
      <c r="R706" s="57"/>
      <c r="S706" s="133"/>
      <c r="T706" s="134">
        <f t="shared" si="23"/>
        <v>0</v>
      </c>
      <c r="U706" s="522">
        <f t="shared" si="24"/>
        <v>9</v>
      </c>
    </row>
    <row r="707" spans="1:21" ht="18" hidden="1" customHeight="1" outlineLevel="2">
      <c r="A707" s="1066"/>
      <c r="B707" s="976"/>
      <c r="C707" s="976"/>
      <c r="D707" s="976"/>
      <c r="E707" s="50">
        <v>59</v>
      </c>
      <c r="F707" s="100"/>
      <c r="G707" s="100"/>
      <c r="H707" s="529"/>
      <c r="I707" s="52"/>
      <c r="J707" s="53"/>
      <c r="K707" s="52"/>
      <c r="L707" s="53"/>
      <c r="M707" s="54"/>
      <c r="N707" s="55"/>
      <c r="O707" s="56"/>
      <c r="P707" s="54"/>
      <c r="Q707" s="55"/>
      <c r="R707" s="57"/>
      <c r="S707" s="133"/>
      <c r="T707" s="134">
        <f t="shared" si="23"/>
        <v>0</v>
      </c>
      <c r="U707" s="522">
        <f t="shared" si="24"/>
        <v>9</v>
      </c>
    </row>
    <row r="708" spans="1:21" ht="18" hidden="1" customHeight="1" outlineLevel="2">
      <c r="A708" s="1066"/>
      <c r="B708" s="976"/>
      <c r="C708" s="976"/>
      <c r="D708" s="976"/>
      <c r="E708" s="50">
        <v>60</v>
      </c>
      <c r="F708" s="100"/>
      <c r="G708" s="100"/>
      <c r="H708" s="529"/>
      <c r="I708" s="52"/>
      <c r="J708" s="53"/>
      <c r="K708" s="52"/>
      <c r="L708" s="53"/>
      <c r="M708" s="54"/>
      <c r="N708" s="55"/>
      <c r="O708" s="56"/>
      <c r="P708" s="54"/>
      <c r="Q708" s="55"/>
      <c r="R708" s="57"/>
      <c r="S708" s="133"/>
      <c r="T708" s="134">
        <f t="shared" ref="T708:T771" si="25">IF(J708="",0,INT(SUM(PRODUCT(J708,L708,O708),R708)))</f>
        <v>0</v>
      </c>
      <c r="U708" s="522">
        <f t="shared" si="24"/>
        <v>9</v>
      </c>
    </row>
    <row r="709" spans="1:21" ht="18" hidden="1" customHeight="1" outlineLevel="2">
      <c r="A709" s="1066"/>
      <c r="B709" s="976"/>
      <c r="C709" s="976"/>
      <c r="D709" s="976"/>
      <c r="E709" s="50">
        <v>61</v>
      </c>
      <c r="F709" s="100"/>
      <c r="G709" s="100"/>
      <c r="H709" s="529"/>
      <c r="I709" s="52"/>
      <c r="J709" s="53"/>
      <c r="K709" s="55"/>
      <c r="L709" s="56"/>
      <c r="M709" s="54"/>
      <c r="N709" s="55"/>
      <c r="O709" s="56"/>
      <c r="P709" s="54"/>
      <c r="Q709" s="55"/>
      <c r="R709" s="57"/>
      <c r="S709" s="133"/>
      <c r="T709" s="134">
        <f t="shared" si="25"/>
        <v>0</v>
      </c>
      <c r="U709" s="522">
        <f t="shared" si="24"/>
        <v>9</v>
      </c>
    </row>
    <row r="710" spans="1:21" ht="18" hidden="1" customHeight="1" outlineLevel="2">
      <c r="A710" s="1066"/>
      <c r="B710" s="976"/>
      <c r="C710" s="976"/>
      <c r="D710" s="976"/>
      <c r="E710" s="50">
        <v>62</v>
      </c>
      <c r="F710" s="100"/>
      <c r="G710" s="100"/>
      <c r="H710" s="529"/>
      <c r="I710" s="52"/>
      <c r="J710" s="53"/>
      <c r="K710" s="55"/>
      <c r="L710" s="56"/>
      <c r="M710" s="54"/>
      <c r="N710" s="55"/>
      <c r="O710" s="56"/>
      <c r="P710" s="54"/>
      <c r="Q710" s="55"/>
      <c r="R710" s="57"/>
      <c r="S710" s="133"/>
      <c r="T710" s="134">
        <f t="shared" si="25"/>
        <v>0</v>
      </c>
      <c r="U710" s="522">
        <f t="shared" si="24"/>
        <v>9</v>
      </c>
    </row>
    <row r="711" spans="1:21" ht="18" hidden="1" customHeight="1" outlineLevel="2">
      <c r="A711" s="1066"/>
      <c r="B711" s="976"/>
      <c r="C711" s="976"/>
      <c r="D711" s="976"/>
      <c r="E711" s="50">
        <v>63</v>
      </c>
      <c r="F711" s="100"/>
      <c r="G711" s="100"/>
      <c r="H711" s="529"/>
      <c r="I711" s="52"/>
      <c r="J711" s="53"/>
      <c r="K711" s="55"/>
      <c r="L711" s="56"/>
      <c r="M711" s="54"/>
      <c r="N711" s="55"/>
      <c r="O711" s="56"/>
      <c r="P711" s="54"/>
      <c r="Q711" s="55"/>
      <c r="R711" s="57"/>
      <c r="S711" s="133"/>
      <c r="T711" s="134">
        <f t="shared" si="25"/>
        <v>0</v>
      </c>
      <c r="U711" s="522">
        <f t="shared" si="24"/>
        <v>9</v>
      </c>
    </row>
    <row r="712" spans="1:21" ht="18" hidden="1" customHeight="1" outlineLevel="2">
      <c r="A712" s="1066"/>
      <c r="B712" s="976"/>
      <c r="C712" s="976"/>
      <c r="D712" s="976"/>
      <c r="E712" s="50">
        <v>64</v>
      </c>
      <c r="F712" s="100"/>
      <c r="G712" s="100"/>
      <c r="H712" s="529"/>
      <c r="I712" s="52"/>
      <c r="J712" s="53"/>
      <c r="K712" s="55"/>
      <c r="L712" s="56"/>
      <c r="M712" s="54"/>
      <c r="N712" s="55"/>
      <c r="O712" s="56"/>
      <c r="P712" s="54"/>
      <c r="Q712" s="55"/>
      <c r="R712" s="57"/>
      <c r="S712" s="133"/>
      <c r="T712" s="134">
        <f t="shared" si="25"/>
        <v>0</v>
      </c>
      <c r="U712" s="522">
        <f t="shared" si="24"/>
        <v>9</v>
      </c>
    </row>
    <row r="713" spans="1:21" ht="18" hidden="1" customHeight="1" outlineLevel="2">
      <c r="A713" s="1066"/>
      <c r="B713" s="976"/>
      <c r="C713" s="976"/>
      <c r="D713" s="976"/>
      <c r="E713" s="50">
        <v>65</v>
      </c>
      <c r="F713" s="100"/>
      <c r="G713" s="100"/>
      <c r="H713" s="529"/>
      <c r="I713" s="52"/>
      <c r="J713" s="53"/>
      <c r="K713" s="52"/>
      <c r="L713" s="53"/>
      <c r="M713" s="54"/>
      <c r="N713" s="52"/>
      <c r="O713" s="56"/>
      <c r="P713" s="76"/>
      <c r="Q713" s="55"/>
      <c r="R713" s="57"/>
      <c r="S713" s="133"/>
      <c r="T713" s="134">
        <f t="shared" si="25"/>
        <v>0</v>
      </c>
      <c r="U713" s="522">
        <f t="shared" ref="U713:U728" si="26">$A$649</f>
        <v>9</v>
      </c>
    </row>
    <row r="714" spans="1:21" ht="18" hidden="1" customHeight="1" outlineLevel="2">
      <c r="A714" s="1066"/>
      <c r="B714" s="976"/>
      <c r="C714" s="976"/>
      <c r="D714" s="976"/>
      <c r="E714" s="50">
        <v>66</v>
      </c>
      <c r="F714" s="100"/>
      <c r="G714" s="100"/>
      <c r="H714" s="529"/>
      <c r="I714" s="52"/>
      <c r="J714" s="53"/>
      <c r="K714" s="52"/>
      <c r="L714" s="53"/>
      <c r="M714" s="54"/>
      <c r="N714" s="52"/>
      <c r="O714" s="56"/>
      <c r="P714" s="76"/>
      <c r="Q714" s="55"/>
      <c r="R714" s="57"/>
      <c r="S714" s="133"/>
      <c r="T714" s="134">
        <f t="shared" si="25"/>
        <v>0</v>
      </c>
      <c r="U714" s="522">
        <f t="shared" si="26"/>
        <v>9</v>
      </c>
    </row>
    <row r="715" spans="1:21" ht="18" hidden="1" customHeight="1" outlineLevel="2">
      <c r="A715" s="1066"/>
      <c r="B715" s="976"/>
      <c r="C715" s="976"/>
      <c r="D715" s="976"/>
      <c r="E715" s="50">
        <v>67</v>
      </c>
      <c r="F715" s="100"/>
      <c r="G715" s="100"/>
      <c r="H715" s="529"/>
      <c r="I715" s="52"/>
      <c r="J715" s="53"/>
      <c r="K715" s="52"/>
      <c r="L715" s="53"/>
      <c r="M715" s="54"/>
      <c r="N715" s="52"/>
      <c r="O715" s="56"/>
      <c r="P715" s="76"/>
      <c r="Q715" s="55"/>
      <c r="R715" s="57"/>
      <c r="S715" s="133"/>
      <c r="T715" s="134">
        <f t="shared" si="25"/>
        <v>0</v>
      </c>
      <c r="U715" s="522">
        <f t="shared" si="26"/>
        <v>9</v>
      </c>
    </row>
    <row r="716" spans="1:21" ht="18" hidden="1" customHeight="1" outlineLevel="2">
      <c r="A716" s="1066"/>
      <c r="B716" s="976"/>
      <c r="C716" s="976"/>
      <c r="D716" s="976"/>
      <c r="E716" s="50">
        <v>68</v>
      </c>
      <c r="F716" s="100"/>
      <c r="G716" s="100"/>
      <c r="H716" s="529"/>
      <c r="I716" s="52"/>
      <c r="J716" s="53"/>
      <c r="K716" s="52"/>
      <c r="L716" s="53"/>
      <c r="M716" s="54"/>
      <c r="N716" s="55"/>
      <c r="O716" s="56"/>
      <c r="P716" s="54"/>
      <c r="Q716" s="55"/>
      <c r="R716" s="57"/>
      <c r="S716" s="133"/>
      <c r="T716" s="134">
        <f t="shared" si="25"/>
        <v>0</v>
      </c>
      <c r="U716" s="522">
        <f t="shared" si="26"/>
        <v>9</v>
      </c>
    </row>
    <row r="717" spans="1:21" ht="18" hidden="1" customHeight="1" outlineLevel="2">
      <c r="A717" s="1066"/>
      <c r="B717" s="976"/>
      <c r="C717" s="976"/>
      <c r="D717" s="976"/>
      <c r="E717" s="50">
        <v>69</v>
      </c>
      <c r="F717" s="100"/>
      <c r="G717" s="100"/>
      <c r="H717" s="529"/>
      <c r="I717" s="52"/>
      <c r="J717" s="53"/>
      <c r="K717" s="52"/>
      <c r="L717" s="53"/>
      <c r="M717" s="54"/>
      <c r="N717" s="55"/>
      <c r="O717" s="56"/>
      <c r="P717" s="54"/>
      <c r="Q717" s="55"/>
      <c r="R717" s="57"/>
      <c r="S717" s="133"/>
      <c r="T717" s="134">
        <f t="shared" si="25"/>
        <v>0</v>
      </c>
      <c r="U717" s="522">
        <f t="shared" si="26"/>
        <v>9</v>
      </c>
    </row>
    <row r="718" spans="1:21" ht="18" hidden="1" customHeight="1" outlineLevel="2">
      <c r="A718" s="1066"/>
      <c r="B718" s="976"/>
      <c r="C718" s="976"/>
      <c r="D718" s="976"/>
      <c r="E718" s="50">
        <v>70</v>
      </c>
      <c r="F718" s="100"/>
      <c r="G718" s="100"/>
      <c r="H718" s="529"/>
      <c r="I718" s="52"/>
      <c r="J718" s="53"/>
      <c r="K718" s="52"/>
      <c r="L718" s="53"/>
      <c r="M718" s="54"/>
      <c r="N718" s="55"/>
      <c r="O718" s="56"/>
      <c r="P718" s="54"/>
      <c r="Q718" s="55"/>
      <c r="R718" s="57"/>
      <c r="S718" s="133"/>
      <c r="T718" s="134">
        <f t="shared" si="25"/>
        <v>0</v>
      </c>
      <c r="U718" s="522">
        <f t="shared" si="26"/>
        <v>9</v>
      </c>
    </row>
    <row r="719" spans="1:21" ht="18" hidden="1" customHeight="1" outlineLevel="2">
      <c r="A719" s="1066"/>
      <c r="B719" s="976"/>
      <c r="C719" s="976"/>
      <c r="D719" s="976"/>
      <c r="E719" s="50">
        <v>71</v>
      </c>
      <c r="F719" s="100"/>
      <c r="G719" s="100"/>
      <c r="H719" s="529"/>
      <c r="I719" s="52"/>
      <c r="J719" s="53"/>
      <c r="K719" s="52"/>
      <c r="L719" s="53"/>
      <c r="M719" s="54"/>
      <c r="N719" s="55"/>
      <c r="O719" s="56"/>
      <c r="P719" s="54"/>
      <c r="Q719" s="55"/>
      <c r="R719" s="57"/>
      <c r="S719" s="133"/>
      <c r="T719" s="134">
        <f t="shared" si="25"/>
        <v>0</v>
      </c>
      <c r="U719" s="522">
        <f t="shared" si="26"/>
        <v>9</v>
      </c>
    </row>
    <row r="720" spans="1:21" ht="18" hidden="1" customHeight="1" outlineLevel="2">
      <c r="A720" s="1066"/>
      <c r="B720" s="976"/>
      <c r="C720" s="976"/>
      <c r="D720" s="976"/>
      <c r="E720" s="50">
        <v>72</v>
      </c>
      <c r="F720" s="100"/>
      <c r="G720" s="100"/>
      <c r="H720" s="529"/>
      <c r="I720" s="52"/>
      <c r="J720" s="53"/>
      <c r="K720" s="52"/>
      <c r="L720" s="53"/>
      <c r="M720" s="54"/>
      <c r="N720" s="55"/>
      <c r="O720" s="56"/>
      <c r="P720" s="54"/>
      <c r="Q720" s="55"/>
      <c r="R720" s="57"/>
      <c r="S720" s="133"/>
      <c r="T720" s="134">
        <f t="shared" si="25"/>
        <v>0</v>
      </c>
      <c r="U720" s="522">
        <f t="shared" si="26"/>
        <v>9</v>
      </c>
    </row>
    <row r="721" spans="1:21" ht="18" hidden="1" customHeight="1" outlineLevel="2">
      <c r="A721" s="1066"/>
      <c r="B721" s="976"/>
      <c r="C721" s="976"/>
      <c r="D721" s="976"/>
      <c r="E721" s="50">
        <v>73</v>
      </c>
      <c r="F721" s="100"/>
      <c r="G721" s="100"/>
      <c r="H721" s="529"/>
      <c r="I721" s="52"/>
      <c r="J721" s="53"/>
      <c r="K721" s="52"/>
      <c r="L721" s="53"/>
      <c r="M721" s="54"/>
      <c r="N721" s="55"/>
      <c r="O721" s="56"/>
      <c r="P721" s="54"/>
      <c r="Q721" s="55"/>
      <c r="R721" s="57"/>
      <c r="S721" s="133"/>
      <c r="T721" s="134">
        <f t="shared" si="25"/>
        <v>0</v>
      </c>
      <c r="U721" s="522">
        <f t="shared" si="26"/>
        <v>9</v>
      </c>
    </row>
    <row r="722" spans="1:21" ht="18" hidden="1" customHeight="1" outlineLevel="2">
      <c r="A722" s="1066"/>
      <c r="B722" s="976"/>
      <c r="C722" s="976"/>
      <c r="D722" s="976"/>
      <c r="E722" s="50">
        <v>74</v>
      </c>
      <c r="F722" s="100"/>
      <c r="G722" s="100"/>
      <c r="H722" s="529"/>
      <c r="I722" s="52"/>
      <c r="J722" s="53"/>
      <c r="K722" s="52"/>
      <c r="L722" s="53"/>
      <c r="M722" s="54"/>
      <c r="N722" s="55"/>
      <c r="O722" s="56"/>
      <c r="P722" s="54"/>
      <c r="Q722" s="55"/>
      <c r="R722" s="57"/>
      <c r="S722" s="133"/>
      <c r="T722" s="134">
        <f t="shared" si="25"/>
        <v>0</v>
      </c>
      <c r="U722" s="522">
        <f t="shared" si="26"/>
        <v>9</v>
      </c>
    </row>
    <row r="723" spans="1:21" ht="18" hidden="1" customHeight="1" outlineLevel="2">
      <c r="A723" s="1066"/>
      <c r="B723" s="976"/>
      <c r="C723" s="976"/>
      <c r="D723" s="976"/>
      <c r="E723" s="50">
        <v>75</v>
      </c>
      <c r="F723" s="100"/>
      <c r="G723" s="100"/>
      <c r="H723" s="529"/>
      <c r="I723" s="52"/>
      <c r="J723" s="53"/>
      <c r="K723" s="52"/>
      <c r="L723" s="53"/>
      <c r="M723" s="54"/>
      <c r="N723" s="55"/>
      <c r="O723" s="56"/>
      <c r="P723" s="54"/>
      <c r="Q723" s="55"/>
      <c r="R723" s="57"/>
      <c r="S723" s="133"/>
      <c r="T723" s="134">
        <f t="shared" si="25"/>
        <v>0</v>
      </c>
      <c r="U723" s="522">
        <f t="shared" si="26"/>
        <v>9</v>
      </c>
    </row>
    <row r="724" spans="1:21" ht="18" hidden="1" customHeight="1" outlineLevel="2">
      <c r="A724" s="1066"/>
      <c r="B724" s="976"/>
      <c r="C724" s="976"/>
      <c r="D724" s="976"/>
      <c r="E724" s="50">
        <v>76</v>
      </c>
      <c r="F724" s="100"/>
      <c r="G724" s="100"/>
      <c r="H724" s="529"/>
      <c r="I724" s="52"/>
      <c r="J724" s="53"/>
      <c r="K724" s="52"/>
      <c r="L724" s="53"/>
      <c r="M724" s="54"/>
      <c r="N724" s="55"/>
      <c r="O724" s="56"/>
      <c r="P724" s="54"/>
      <c r="Q724" s="55"/>
      <c r="R724" s="57"/>
      <c r="S724" s="133"/>
      <c r="T724" s="134">
        <f t="shared" si="25"/>
        <v>0</v>
      </c>
      <c r="U724" s="522">
        <f t="shared" si="26"/>
        <v>9</v>
      </c>
    </row>
    <row r="725" spans="1:21" ht="18" hidden="1" customHeight="1" outlineLevel="2">
      <c r="A725" s="1066"/>
      <c r="B725" s="976"/>
      <c r="C725" s="976"/>
      <c r="D725" s="976"/>
      <c r="E725" s="50">
        <v>77</v>
      </c>
      <c r="F725" s="100"/>
      <c r="G725" s="100"/>
      <c r="H725" s="529"/>
      <c r="I725" s="52"/>
      <c r="J725" s="53"/>
      <c r="K725" s="52"/>
      <c r="L725" s="53"/>
      <c r="M725" s="54"/>
      <c r="N725" s="55"/>
      <c r="O725" s="56"/>
      <c r="P725" s="54"/>
      <c r="Q725" s="55"/>
      <c r="R725" s="57"/>
      <c r="S725" s="133"/>
      <c r="T725" s="134">
        <f t="shared" si="25"/>
        <v>0</v>
      </c>
      <c r="U725" s="522">
        <f t="shared" si="26"/>
        <v>9</v>
      </c>
    </row>
    <row r="726" spans="1:21" ht="18" hidden="1" customHeight="1" outlineLevel="2">
      <c r="A726" s="1066"/>
      <c r="B726" s="976"/>
      <c r="C726" s="976"/>
      <c r="D726" s="976"/>
      <c r="E726" s="50">
        <v>78</v>
      </c>
      <c r="F726" s="100"/>
      <c r="G726" s="100"/>
      <c r="H726" s="529"/>
      <c r="I726" s="52"/>
      <c r="J726" s="53"/>
      <c r="K726" s="52"/>
      <c r="L726" s="53"/>
      <c r="M726" s="54"/>
      <c r="N726" s="55"/>
      <c r="O726" s="56"/>
      <c r="P726" s="54"/>
      <c r="Q726" s="55"/>
      <c r="R726" s="57"/>
      <c r="S726" s="133"/>
      <c r="T726" s="134">
        <f t="shared" si="25"/>
        <v>0</v>
      </c>
      <c r="U726" s="522">
        <f t="shared" si="26"/>
        <v>9</v>
      </c>
    </row>
    <row r="727" spans="1:21" ht="18" hidden="1" customHeight="1" outlineLevel="2">
      <c r="A727" s="1066"/>
      <c r="B727" s="976"/>
      <c r="C727" s="976"/>
      <c r="D727" s="976"/>
      <c r="E727" s="50">
        <v>79</v>
      </c>
      <c r="F727" s="100"/>
      <c r="G727" s="100"/>
      <c r="H727" s="529"/>
      <c r="I727" s="52"/>
      <c r="J727" s="53"/>
      <c r="K727" s="52"/>
      <c r="L727" s="53"/>
      <c r="M727" s="54"/>
      <c r="N727" s="55"/>
      <c r="O727" s="56"/>
      <c r="P727" s="54"/>
      <c r="Q727" s="55"/>
      <c r="R727" s="57"/>
      <c r="S727" s="133"/>
      <c r="T727" s="134">
        <f t="shared" si="25"/>
        <v>0</v>
      </c>
      <c r="U727" s="522">
        <f t="shared" si="26"/>
        <v>9</v>
      </c>
    </row>
    <row r="728" spans="1:21" ht="18" hidden="1" customHeight="1" outlineLevel="2">
      <c r="A728" s="1067"/>
      <c r="B728" s="999"/>
      <c r="C728" s="999"/>
      <c r="D728" s="999"/>
      <c r="E728" s="525">
        <v>80</v>
      </c>
      <c r="F728" s="526"/>
      <c r="G728" s="526"/>
      <c r="H728" s="531"/>
      <c r="I728" s="70"/>
      <c r="J728" s="71"/>
      <c r="K728" s="70"/>
      <c r="L728" s="71"/>
      <c r="M728" s="72"/>
      <c r="N728" s="73"/>
      <c r="O728" s="74"/>
      <c r="P728" s="72"/>
      <c r="Q728" s="73"/>
      <c r="R728" s="75"/>
      <c r="S728" s="135"/>
      <c r="T728" s="136">
        <f t="shared" si="25"/>
        <v>0</v>
      </c>
      <c r="U728" s="522">
        <f t="shared" si="26"/>
        <v>9</v>
      </c>
    </row>
    <row r="729" spans="1:21" ht="18" hidden="1" customHeight="1" outlineLevel="1">
      <c r="A729" s="1065">
        <v>10</v>
      </c>
      <c r="B729" s="975"/>
      <c r="C729" s="975" t="str">
        <f>IF('B-１地域番号②'!$B61="","",'B-１地域番号②'!$B61)</f>
        <v/>
      </c>
      <c r="D729" s="975" t="str">
        <f>IF('B-１地域番号②'!$E63="","",'B-１地域番号②'!$E63)</f>
        <v/>
      </c>
      <c r="E729" s="130">
        <v>1</v>
      </c>
      <c r="F729" s="68"/>
      <c r="G729" s="68"/>
      <c r="H729" s="528"/>
      <c r="I729" s="42"/>
      <c r="J729" s="43"/>
      <c r="K729" s="45"/>
      <c r="L729" s="46"/>
      <c r="M729" s="44"/>
      <c r="N729" s="45"/>
      <c r="O729" s="46"/>
      <c r="P729" s="44"/>
      <c r="Q729" s="45"/>
      <c r="R729" s="47"/>
      <c r="S729" s="131"/>
      <c r="T729" s="132">
        <f t="shared" si="25"/>
        <v>0</v>
      </c>
      <c r="U729" s="522">
        <f t="shared" ref="U729:U792" si="27">$A$729</f>
        <v>10</v>
      </c>
    </row>
    <row r="730" spans="1:21" ht="18" hidden="1" customHeight="1" outlineLevel="1">
      <c r="A730" s="1066"/>
      <c r="B730" s="976"/>
      <c r="C730" s="976"/>
      <c r="D730" s="976"/>
      <c r="E730" s="50">
        <v>2</v>
      </c>
      <c r="F730" s="100"/>
      <c r="G730" s="100"/>
      <c r="H730" s="529"/>
      <c r="I730" s="52"/>
      <c r="J730" s="53"/>
      <c r="K730" s="55"/>
      <c r="L730" s="56"/>
      <c r="M730" s="54"/>
      <c r="N730" s="55"/>
      <c r="O730" s="56"/>
      <c r="P730" s="54"/>
      <c r="Q730" s="55"/>
      <c r="R730" s="57"/>
      <c r="S730" s="133"/>
      <c r="T730" s="134">
        <f t="shared" si="25"/>
        <v>0</v>
      </c>
      <c r="U730" s="522">
        <f t="shared" si="27"/>
        <v>10</v>
      </c>
    </row>
    <row r="731" spans="1:21" ht="18" hidden="1" customHeight="1" outlineLevel="1">
      <c r="A731" s="1066"/>
      <c r="B731" s="976"/>
      <c r="C731" s="976"/>
      <c r="D731" s="976"/>
      <c r="E731" s="50">
        <v>3</v>
      </c>
      <c r="F731" s="100"/>
      <c r="G731" s="100"/>
      <c r="H731" s="529"/>
      <c r="I731" s="52"/>
      <c r="J731" s="53"/>
      <c r="K731" s="55"/>
      <c r="L731" s="56"/>
      <c r="M731" s="54"/>
      <c r="N731" s="55"/>
      <c r="O731" s="56"/>
      <c r="P731" s="54"/>
      <c r="Q731" s="55"/>
      <c r="R731" s="57"/>
      <c r="S731" s="133"/>
      <c r="T731" s="134">
        <f t="shared" si="25"/>
        <v>0</v>
      </c>
      <c r="U731" s="522">
        <f t="shared" si="27"/>
        <v>10</v>
      </c>
    </row>
    <row r="732" spans="1:21" ht="18" hidden="1" customHeight="1" outlineLevel="1">
      <c r="A732" s="1066"/>
      <c r="B732" s="976"/>
      <c r="C732" s="976"/>
      <c r="D732" s="976"/>
      <c r="E732" s="50">
        <v>4</v>
      </c>
      <c r="F732" s="100"/>
      <c r="G732" s="100"/>
      <c r="H732" s="529"/>
      <c r="I732" s="52"/>
      <c r="J732" s="53"/>
      <c r="K732" s="55"/>
      <c r="L732" s="56"/>
      <c r="M732" s="54"/>
      <c r="N732" s="55"/>
      <c r="O732" s="56"/>
      <c r="P732" s="54"/>
      <c r="Q732" s="55"/>
      <c r="R732" s="57"/>
      <c r="S732" s="133"/>
      <c r="T732" s="134">
        <f t="shared" si="25"/>
        <v>0</v>
      </c>
      <c r="U732" s="522">
        <f t="shared" si="27"/>
        <v>10</v>
      </c>
    </row>
    <row r="733" spans="1:21" ht="18" hidden="1" customHeight="1" outlineLevel="1">
      <c r="A733" s="1066"/>
      <c r="B733" s="976"/>
      <c r="C733" s="976"/>
      <c r="D733" s="976"/>
      <c r="E733" s="50">
        <v>5</v>
      </c>
      <c r="F733" s="100"/>
      <c r="G733" s="100"/>
      <c r="H733" s="529"/>
      <c r="I733" s="52"/>
      <c r="J733" s="53"/>
      <c r="K733" s="52"/>
      <c r="L733" s="53"/>
      <c r="M733" s="54"/>
      <c r="N733" s="52"/>
      <c r="O733" s="56"/>
      <c r="P733" s="76"/>
      <c r="Q733" s="55"/>
      <c r="R733" s="57"/>
      <c r="S733" s="133"/>
      <c r="T733" s="134">
        <f t="shared" si="25"/>
        <v>0</v>
      </c>
      <c r="U733" s="522">
        <f t="shared" si="27"/>
        <v>10</v>
      </c>
    </row>
    <row r="734" spans="1:21" ht="18" hidden="1" customHeight="1" outlineLevel="1">
      <c r="A734" s="1066"/>
      <c r="B734" s="976"/>
      <c r="C734" s="976"/>
      <c r="D734" s="976"/>
      <c r="E734" s="50">
        <v>6</v>
      </c>
      <c r="F734" s="100"/>
      <c r="G734" s="100"/>
      <c r="H734" s="529"/>
      <c r="I734" s="52"/>
      <c r="J734" s="53"/>
      <c r="K734" s="52"/>
      <c r="L734" s="53"/>
      <c r="M734" s="54"/>
      <c r="N734" s="52"/>
      <c r="O734" s="56"/>
      <c r="P734" s="76"/>
      <c r="Q734" s="55"/>
      <c r="R734" s="57"/>
      <c r="S734" s="133"/>
      <c r="T734" s="134">
        <f t="shared" si="25"/>
        <v>0</v>
      </c>
      <c r="U734" s="522">
        <f t="shared" si="27"/>
        <v>10</v>
      </c>
    </row>
    <row r="735" spans="1:21" ht="18" hidden="1" customHeight="1" outlineLevel="1">
      <c r="A735" s="1066"/>
      <c r="B735" s="976"/>
      <c r="C735" s="976"/>
      <c r="D735" s="976"/>
      <c r="E735" s="50">
        <v>7</v>
      </c>
      <c r="F735" s="100"/>
      <c r="G735" s="100"/>
      <c r="H735" s="529"/>
      <c r="I735" s="52"/>
      <c r="J735" s="53"/>
      <c r="K735" s="52"/>
      <c r="L735" s="53"/>
      <c r="M735" s="54"/>
      <c r="N735" s="52"/>
      <c r="O735" s="56"/>
      <c r="P735" s="76"/>
      <c r="Q735" s="55"/>
      <c r="R735" s="57"/>
      <c r="S735" s="133"/>
      <c r="T735" s="134">
        <f t="shared" si="25"/>
        <v>0</v>
      </c>
      <c r="U735" s="522">
        <f t="shared" si="27"/>
        <v>10</v>
      </c>
    </row>
    <row r="736" spans="1:21" ht="18" hidden="1" customHeight="1" outlineLevel="1">
      <c r="A736" s="1066"/>
      <c r="B736" s="976"/>
      <c r="C736" s="976"/>
      <c r="D736" s="976"/>
      <c r="E736" s="50">
        <v>8</v>
      </c>
      <c r="F736" s="100"/>
      <c r="G736" s="100"/>
      <c r="H736" s="529"/>
      <c r="I736" s="52"/>
      <c r="J736" s="53"/>
      <c r="K736" s="52"/>
      <c r="L736" s="53"/>
      <c r="M736" s="54"/>
      <c r="N736" s="55"/>
      <c r="O736" s="56"/>
      <c r="P736" s="54"/>
      <c r="Q736" s="55"/>
      <c r="R736" s="57"/>
      <c r="S736" s="133"/>
      <c r="T736" s="134">
        <f t="shared" si="25"/>
        <v>0</v>
      </c>
      <c r="U736" s="522">
        <f t="shared" si="27"/>
        <v>10</v>
      </c>
    </row>
    <row r="737" spans="1:21" ht="18" hidden="1" customHeight="1" outlineLevel="1">
      <c r="A737" s="1066"/>
      <c r="B737" s="976"/>
      <c r="C737" s="976"/>
      <c r="D737" s="976"/>
      <c r="E737" s="50">
        <v>9</v>
      </c>
      <c r="F737" s="100"/>
      <c r="G737" s="100"/>
      <c r="H737" s="529"/>
      <c r="I737" s="52"/>
      <c r="J737" s="53"/>
      <c r="K737" s="52"/>
      <c r="L737" s="53"/>
      <c r="M737" s="54"/>
      <c r="N737" s="55"/>
      <c r="O737" s="56"/>
      <c r="P737" s="54"/>
      <c r="Q737" s="55"/>
      <c r="R737" s="57"/>
      <c r="S737" s="133"/>
      <c r="T737" s="134">
        <f t="shared" si="25"/>
        <v>0</v>
      </c>
      <c r="U737" s="522">
        <f t="shared" si="27"/>
        <v>10</v>
      </c>
    </row>
    <row r="738" spans="1:21" ht="18" hidden="1" customHeight="1" outlineLevel="1">
      <c r="A738" s="1066"/>
      <c r="B738" s="976"/>
      <c r="C738" s="976"/>
      <c r="D738" s="976"/>
      <c r="E738" s="50">
        <v>10</v>
      </c>
      <c r="F738" s="100"/>
      <c r="G738" s="100"/>
      <c r="H738" s="529"/>
      <c r="I738" s="52"/>
      <c r="J738" s="53"/>
      <c r="K738" s="52"/>
      <c r="L738" s="53"/>
      <c r="M738" s="54"/>
      <c r="N738" s="55"/>
      <c r="O738" s="56"/>
      <c r="P738" s="54"/>
      <c r="Q738" s="55"/>
      <c r="R738" s="57"/>
      <c r="S738" s="133"/>
      <c r="T738" s="134">
        <f t="shared" si="25"/>
        <v>0</v>
      </c>
      <c r="U738" s="522">
        <f t="shared" si="27"/>
        <v>10</v>
      </c>
    </row>
    <row r="739" spans="1:21" ht="18" hidden="1" customHeight="1" outlineLevel="1">
      <c r="A739" s="1066"/>
      <c r="B739" s="976"/>
      <c r="C739" s="976"/>
      <c r="D739" s="976"/>
      <c r="E739" s="50">
        <v>11</v>
      </c>
      <c r="F739" s="100"/>
      <c r="G739" s="100"/>
      <c r="H739" s="529"/>
      <c r="I739" s="52"/>
      <c r="J739" s="53"/>
      <c r="K739" s="52"/>
      <c r="L739" s="53"/>
      <c r="M739" s="54"/>
      <c r="N739" s="55"/>
      <c r="O739" s="56"/>
      <c r="P739" s="54"/>
      <c r="Q739" s="55"/>
      <c r="R739" s="57"/>
      <c r="S739" s="133"/>
      <c r="T739" s="134">
        <f t="shared" si="25"/>
        <v>0</v>
      </c>
      <c r="U739" s="522">
        <f t="shared" si="27"/>
        <v>10</v>
      </c>
    </row>
    <row r="740" spans="1:21" ht="18" hidden="1" customHeight="1" outlineLevel="1">
      <c r="A740" s="1066"/>
      <c r="B740" s="976"/>
      <c r="C740" s="976"/>
      <c r="D740" s="976"/>
      <c r="E740" s="50">
        <v>12</v>
      </c>
      <c r="F740" s="100"/>
      <c r="G740" s="100"/>
      <c r="H740" s="529"/>
      <c r="I740" s="52"/>
      <c r="J740" s="53"/>
      <c r="K740" s="52"/>
      <c r="L740" s="53"/>
      <c r="M740" s="54"/>
      <c r="N740" s="55"/>
      <c r="O740" s="56"/>
      <c r="P740" s="54"/>
      <c r="Q740" s="55"/>
      <c r="R740" s="57"/>
      <c r="S740" s="133"/>
      <c r="T740" s="134">
        <f t="shared" si="25"/>
        <v>0</v>
      </c>
      <c r="U740" s="522">
        <f t="shared" si="27"/>
        <v>10</v>
      </c>
    </row>
    <row r="741" spans="1:21" ht="18" hidden="1" customHeight="1" outlineLevel="1">
      <c r="A741" s="1066"/>
      <c r="B741" s="976"/>
      <c r="C741" s="976"/>
      <c r="D741" s="976"/>
      <c r="E741" s="50">
        <v>13</v>
      </c>
      <c r="F741" s="100"/>
      <c r="G741" s="100"/>
      <c r="H741" s="529"/>
      <c r="I741" s="52"/>
      <c r="J741" s="53"/>
      <c r="K741" s="52"/>
      <c r="L741" s="53"/>
      <c r="M741" s="54"/>
      <c r="N741" s="55"/>
      <c r="O741" s="56"/>
      <c r="P741" s="54"/>
      <c r="Q741" s="55"/>
      <c r="R741" s="57"/>
      <c r="S741" s="133"/>
      <c r="T741" s="134">
        <f t="shared" si="25"/>
        <v>0</v>
      </c>
      <c r="U741" s="522">
        <f t="shared" si="27"/>
        <v>10</v>
      </c>
    </row>
    <row r="742" spans="1:21" ht="18" hidden="1" customHeight="1" outlineLevel="1">
      <c r="A742" s="1066"/>
      <c r="B742" s="976"/>
      <c r="C742" s="976"/>
      <c r="D742" s="976"/>
      <c r="E742" s="50">
        <v>14</v>
      </c>
      <c r="F742" s="100"/>
      <c r="G742" s="100"/>
      <c r="H742" s="529"/>
      <c r="I742" s="52"/>
      <c r="J742" s="53"/>
      <c r="K742" s="52"/>
      <c r="L742" s="53"/>
      <c r="M742" s="54"/>
      <c r="N742" s="55"/>
      <c r="O742" s="56"/>
      <c r="P742" s="54"/>
      <c r="Q742" s="55"/>
      <c r="R742" s="57"/>
      <c r="S742" s="133"/>
      <c r="T742" s="134">
        <f t="shared" si="25"/>
        <v>0</v>
      </c>
      <c r="U742" s="522">
        <f t="shared" si="27"/>
        <v>10</v>
      </c>
    </row>
    <row r="743" spans="1:21" ht="18" hidden="1" customHeight="1" outlineLevel="1">
      <c r="A743" s="1066"/>
      <c r="B743" s="976"/>
      <c r="C743" s="976"/>
      <c r="D743" s="976"/>
      <c r="E743" s="50">
        <v>15</v>
      </c>
      <c r="F743" s="100"/>
      <c r="G743" s="100"/>
      <c r="H743" s="529"/>
      <c r="I743" s="52"/>
      <c r="J743" s="53"/>
      <c r="K743" s="52"/>
      <c r="L743" s="53"/>
      <c r="M743" s="54"/>
      <c r="N743" s="55"/>
      <c r="O743" s="56"/>
      <c r="P743" s="54"/>
      <c r="Q743" s="55"/>
      <c r="R743" s="57"/>
      <c r="S743" s="133"/>
      <c r="T743" s="134">
        <f t="shared" si="25"/>
        <v>0</v>
      </c>
      <c r="U743" s="522">
        <f t="shared" si="27"/>
        <v>10</v>
      </c>
    </row>
    <row r="744" spans="1:21" ht="18" hidden="1" customHeight="1" outlineLevel="1">
      <c r="A744" s="1066"/>
      <c r="B744" s="976"/>
      <c r="C744" s="976"/>
      <c r="D744" s="976"/>
      <c r="E744" s="50">
        <v>16</v>
      </c>
      <c r="F744" s="100"/>
      <c r="G744" s="100"/>
      <c r="H744" s="529"/>
      <c r="I744" s="52"/>
      <c r="J744" s="53"/>
      <c r="K744" s="52"/>
      <c r="L744" s="53"/>
      <c r="M744" s="54"/>
      <c r="N744" s="55"/>
      <c r="O744" s="56"/>
      <c r="P744" s="54"/>
      <c r="Q744" s="55"/>
      <c r="R744" s="57"/>
      <c r="S744" s="133"/>
      <c r="T744" s="134">
        <f t="shared" si="25"/>
        <v>0</v>
      </c>
      <c r="U744" s="522">
        <f t="shared" si="27"/>
        <v>10</v>
      </c>
    </row>
    <row r="745" spans="1:21" ht="18" hidden="1" customHeight="1" outlineLevel="1">
      <c r="A745" s="1066"/>
      <c r="B745" s="976"/>
      <c r="C745" s="976"/>
      <c r="D745" s="976"/>
      <c r="E745" s="50">
        <v>17</v>
      </c>
      <c r="F745" s="100"/>
      <c r="G745" s="100"/>
      <c r="H745" s="529"/>
      <c r="I745" s="52"/>
      <c r="J745" s="53"/>
      <c r="K745" s="52"/>
      <c r="L745" s="53"/>
      <c r="M745" s="54"/>
      <c r="N745" s="55"/>
      <c r="O745" s="56"/>
      <c r="P745" s="54"/>
      <c r="Q745" s="55"/>
      <c r="R745" s="57"/>
      <c r="S745" s="133"/>
      <c r="T745" s="134">
        <f t="shared" si="25"/>
        <v>0</v>
      </c>
      <c r="U745" s="522">
        <f t="shared" si="27"/>
        <v>10</v>
      </c>
    </row>
    <row r="746" spans="1:21" ht="18" hidden="1" customHeight="1" outlineLevel="1">
      <c r="A746" s="1066"/>
      <c r="B746" s="976"/>
      <c r="C746" s="976"/>
      <c r="D746" s="976"/>
      <c r="E746" s="50">
        <v>18</v>
      </c>
      <c r="F746" s="100"/>
      <c r="G746" s="100"/>
      <c r="H746" s="529"/>
      <c r="I746" s="52"/>
      <c r="J746" s="53"/>
      <c r="K746" s="52"/>
      <c r="L746" s="53"/>
      <c r="M746" s="54"/>
      <c r="N746" s="55"/>
      <c r="O746" s="56"/>
      <c r="P746" s="54"/>
      <c r="Q746" s="55"/>
      <c r="R746" s="57"/>
      <c r="S746" s="133"/>
      <c r="T746" s="134">
        <f t="shared" si="25"/>
        <v>0</v>
      </c>
      <c r="U746" s="522">
        <f t="shared" si="27"/>
        <v>10</v>
      </c>
    </row>
    <row r="747" spans="1:21" ht="18" hidden="1" customHeight="1" outlineLevel="1">
      <c r="A747" s="1066"/>
      <c r="B747" s="976"/>
      <c r="C747" s="976"/>
      <c r="D747" s="976"/>
      <c r="E747" s="50">
        <v>19</v>
      </c>
      <c r="F747" s="100"/>
      <c r="G747" s="100"/>
      <c r="H747" s="529"/>
      <c r="I747" s="52"/>
      <c r="J747" s="53"/>
      <c r="K747" s="52"/>
      <c r="L747" s="53"/>
      <c r="M747" s="54"/>
      <c r="N747" s="55"/>
      <c r="O747" s="56"/>
      <c r="P747" s="54"/>
      <c r="Q747" s="55"/>
      <c r="R747" s="57"/>
      <c r="S747" s="133"/>
      <c r="T747" s="134">
        <f t="shared" si="25"/>
        <v>0</v>
      </c>
      <c r="U747" s="522">
        <f t="shared" si="27"/>
        <v>10</v>
      </c>
    </row>
    <row r="748" spans="1:21" ht="18" hidden="1" customHeight="1" outlineLevel="1">
      <c r="A748" s="1066"/>
      <c r="B748" s="976"/>
      <c r="C748" s="976"/>
      <c r="D748" s="976"/>
      <c r="E748" s="50">
        <v>20</v>
      </c>
      <c r="F748" s="100"/>
      <c r="G748" s="100"/>
      <c r="H748" s="529"/>
      <c r="I748" s="52"/>
      <c r="J748" s="53"/>
      <c r="K748" s="52"/>
      <c r="L748" s="53"/>
      <c r="M748" s="54"/>
      <c r="N748" s="55"/>
      <c r="O748" s="56"/>
      <c r="P748" s="54"/>
      <c r="Q748" s="55"/>
      <c r="R748" s="57"/>
      <c r="S748" s="133"/>
      <c r="T748" s="134">
        <f t="shared" si="25"/>
        <v>0</v>
      </c>
      <c r="U748" s="522">
        <f t="shared" si="27"/>
        <v>10</v>
      </c>
    </row>
    <row r="749" spans="1:21" ht="18" hidden="1" customHeight="1" outlineLevel="1">
      <c r="A749" s="1066"/>
      <c r="B749" s="976"/>
      <c r="C749" s="976"/>
      <c r="D749" s="976"/>
      <c r="E749" s="50">
        <v>21</v>
      </c>
      <c r="F749" s="100"/>
      <c r="G749" s="100"/>
      <c r="H749" s="529"/>
      <c r="I749" s="52"/>
      <c r="J749" s="53"/>
      <c r="K749" s="52"/>
      <c r="L749" s="53"/>
      <c r="M749" s="54"/>
      <c r="N749" s="55"/>
      <c r="O749" s="56"/>
      <c r="P749" s="54"/>
      <c r="Q749" s="55"/>
      <c r="R749" s="57"/>
      <c r="S749" s="133"/>
      <c r="T749" s="134">
        <f t="shared" si="25"/>
        <v>0</v>
      </c>
      <c r="U749" s="522">
        <f t="shared" si="27"/>
        <v>10</v>
      </c>
    </row>
    <row r="750" spans="1:21" ht="18" hidden="1" customHeight="1" outlineLevel="1">
      <c r="A750" s="1066"/>
      <c r="B750" s="976"/>
      <c r="C750" s="976"/>
      <c r="D750" s="976"/>
      <c r="E750" s="50">
        <v>22</v>
      </c>
      <c r="F750" s="100"/>
      <c r="G750" s="100"/>
      <c r="H750" s="529"/>
      <c r="I750" s="52"/>
      <c r="J750" s="53"/>
      <c r="K750" s="52"/>
      <c r="L750" s="53"/>
      <c r="M750" s="54"/>
      <c r="N750" s="55"/>
      <c r="O750" s="56"/>
      <c r="P750" s="54"/>
      <c r="Q750" s="55"/>
      <c r="R750" s="57"/>
      <c r="S750" s="133"/>
      <c r="T750" s="134">
        <f t="shared" si="25"/>
        <v>0</v>
      </c>
      <c r="U750" s="522">
        <f t="shared" si="27"/>
        <v>10</v>
      </c>
    </row>
    <row r="751" spans="1:21" ht="18" hidden="1" customHeight="1" outlineLevel="1">
      <c r="A751" s="1066"/>
      <c r="B751" s="976"/>
      <c r="C751" s="976"/>
      <c r="D751" s="976"/>
      <c r="E751" s="50">
        <v>23</v>
      </c>
      <c r="F751" s="100"/>
      <c r="G751" s="100"/>
      <c r="H751" s="529"/>
      <c r="I751" s="52"/>
      <c r="J751" s="53"/>
      <c r="K751" s="52"/>
      <c r="L751" s="53"/>
      <c r="M751" s="54"/>
      <c r="N751" s="55"/>
      <c r="O751" s="56"/>
      <c r="P751" s="54"/>
      <c r="Q751" s="55"/>
      <c r="R751" s="57"/>
      <c r="S751" s="133"/>
      <c r="T751" s="134">
        <f t="shared" si="25"/>
        <v>0</v>
      </c>
      <c r="U751" s="522">
        <f t="shared" si="27"/>
        <v>10</v>
      </c>
    </row>
    <row r="752" spans="1:21" ht="18" hidden="1" customHeight="1" outlineLevel="1">
      <c r="A752" s="1066"/>
      <c r="B752" s="976"/>
      <c r="C752" s="976"/>
      <c r="D752" s="976"/>
      <c r="E752" s="50">
        <v>24</v>
      </c>
      <c r="F752" s="100"/>
      <c r="G752" s="100"/>
      <c r="H752" s="529"/>
      <c r="I752" s="52"/>
      <c r="J752" s="53"/>
      <c r="K752" s="52"/>
      <c r="L752" s="53"/>
      <c r="M752" s="54"/>
      <c r="N752" s="55"/>
      <c r="O752" s="56"/>
      <c r="P752" s="54"/>
      <c r="Q752" s="55"/>
      <c r="R752" s="57"/>
      <c r="S752" s="133"/>
      <c r="T752" s="134">
        <f t="shared" si="25"/>
        <v>0</v>
      </c>
      <c r="U752" s="522">
        <f t="shared" si="27"/>
        <v>10</v>
      </c>
    </row>
    <row r="753" spans="1:21" ht="18" hidden="1" customHeight="1" outlineLevel="1">
      <c r="A753" s="1066"/>
      <c r="B753" s="976"/>
      <c r="C753" s="976"/>
      <c r="D753" s="976"/>
      <c r="E753" s="50">
        <v>25</v>
      </c>
      <c r="F753" s="100"/>
      <c r="G753" s="100"/>
      <c r="H753" s="529"/>
      <c r="I753" s="52"/>
      <c r="J753" s="53"/>
      <c r="K753" s="52"/>
      <c r="L753" s="53"/>
      <c r="M753" s="54"/>
      <c r="N753" s="55"/>
      <c r="O753" s="56"/>
      <c r="P753" s="54"/>
      <c r="Q753" s="55"/>
      <c r="R753" s="57"/>
      <c r="S753" s="133"/>
      <c r="T753" s="134">
        <f t="shared" si="25"/>
        <v>0</v>
      </c>
      <c r="U753" s="522">
        <f t="shared" si="27"/>
        <v>10</v>
      </c>
    </row>
    <row r="754" spans="1:21" ht="18" hidden="1" customHeight="1" outlineLevel="1">
      <c r="A754" s="1066"/>
      <c r="B754" s="976"/>
      <c r="C754" s="976"/>
      <c r="D754" s="976"/>
      <c r="E754" s="50">
        <v>26</v>
      </c>
      <c r="F754" s="100"/>
      <c r="G754" s="100"/>
      <c r="H754" s="529"/>
      <c r="I754" s="52"/>
      <c r="J754" s="53"/>
      <c r="K754" s="52"/>
      <c r="L754" s="53"/>
      <c r="M754" s="54"/>
      <c r="N754" s="55"/>
      <c r="O754" s="56"/>
      <c r="P754" s="54"/>
      <c r="Q754" s="55"/>
      <c r="R754" s="57"/>
      <c r="S754" s="133"/>
      <c r="T754" s="134">
        <f t="shared" si="25"/>
        <v>0</v>
      </c>
      <c r="U754" s="522">
        <f t="shared" si="27"/>
        <v>10</v>
      </c>
    </row>
    <row r="755" spans="1:21" ht="18" hidden="1" customHeight="1" outlineLevel="1">
      <c r="A755" s="1066"/>
      <c r="B755" s="976"/>
      <c r="C755" s="976"/>
      <c r="D755" s="976"/>
      <c r="E755" s="50">
        <v>27</v>
      </c>
      <c r="F755" s="100"/>
      <c r="G755" s="100"/>
      <c r="H755" s="529"/>
      <c r="I755" s="52"/>
      <c r="J755" s="53"/>
      <c r="K755" s="52"/>
      <c r="L755" s="53"/>
      <c r="M755" s="54"/>
      <c r="N755" s="55"/>
      <c r="O755" s="56"/>
      <c r="P755" s="54"/>
      <c r="Q755" s="55"/>
      <c r="R755" s="57"/>
      <c r="S755" s="133"/>
      <c r="T755" s="134">
        <f t="shared" si="25"/>
        <v>0</v>
      </c>
      <c r="U755" s="522">
        <f t="shared" si="27"/>
        <v>10</v>
      </c>
    </row>
    <row r="756" spans="1:21" ht="18" hidden="1" customHeight="1" outlineLevel="1">
      <c r="A756" s="1066"/>
      <c r="B756" s="976"/>
      <c r="C756" s="976"/>
      <c r="D756" s="976"/>
      <c r="E756" s="50">
        <v>28</v>
      </c>
      <c r="F756" s="100"/>
      <c r="G756" s="100"/>
      <c r="H756" s="529"/>
      <c r="I756" s="52"/>
      <c r="J756" s="53"/>
      <c r="K756" s="52"/>
      <c r="L756" s="53"/>
      <c r="M756" s="54"/>
      <c r="N756" s="55"/>
      <c r="O756" s="56"/>
      <c r="P756" s="54"/>
      <c r="Q756" s="55"/>
      <c r="R756" s="57"/>
      <c r="S756" s="133"/>
      <c r="T756" s="134">
        <f t="shared" si="25"/>
        <v>0</v>
      </c>
      <c r="U756" s="522">
        <f t="shared" si="27"/>
        <v>10</v>
      </c>
    </row>
    <row r="757" spans="1:21" ht="18" hidden="1" customHeight="1" outlineLevel="1">
      <c r="A757" s="1066"/>
      <c r="B757" s="976"/>
      <c r="C757" s="976"/>
      <c r="D757" s="976"/>
      <c r="E757" s="50">
        <v>29</v>
      </c>
      <c r="F757" s="100"/>
      <c r="G757" s="100"/>
      <c r="H757" s="529"/>
      <c r="I757" s="52"/>
      <c r="J757" s="53"/>
      <c r="K757" s="55"/>
      <c r="L757" s="56"/>
      <c r="M757" s="54"/>
      <c r="N757" s="55"/>
      <c r="O757" s="56"/>
      <c r="P757" s="54"/>
      <c r="Q757" s="55"/>
      <c r="R757" s="57"/>
      <c r="S757" s="133"/>
      <c r="T757" s="134">
        <f t="shared" si="25"/>
        <v>0</v>
      </c>
      <c r="U757" s="522">
        <f t="shared" si="27"/>
        <v>10</v>
      </c>
    </row>
    <row r="758" spans="1:21" ht="18" hidden="1" customHeight="1" outlineLevel="1">
      <c r="A758" s="1066"/>
      <c r="B758" s="976"/>
      <c r="C758" s="976"/>
      <c r="D758" s="976"/>
      <c r="E758" s="50">
        <v>30</v>
      </c>
      <c r="F758" s="100"/>
      <c r="G758" s="100"/>
      <c r="H758" s="529"/>
      <c r="I758" s="52"/>
      <c r="J758" s="53"/>
      <c r="K758" s="55"/>
      <c r="L758" s="56"/>
      <c r="M758" s="54"/>
      <c r="N758" s="55"/>
      <c r="O758" s="56"/>
      <c r="P758" s="54"/>
      <c r="Q758" s="55"/>
      <c r="R758" s="57"/>
      <c r="S758" s="133"/>
      <c r="T758" s="134">
        <f t="shared" si="25"/>
        <v>0</v>
      </c>
      <c r="U758" s="522">
        <f t="shared" si="27"/>
        <v>10</v>
      </c>
    </row>
    <row r="759" spans="1:21" ht="18" hidden="1" customHeight="1" outlineLevel="2">
      <c r="A759" s="1066"/>
      <c r="B759" s="976"/>
      <c r="C759" s="976"/>
      <c r="D759" s="976"/>
      <c r="E759" s="50">
        <v>31</v>
      </c>
      <c r="F759" s="100"/>
      <c r="G759" s="100"/>
      <c r="H759" s="529"/>
      <c r="I759" s="52"/>
      <c r="J759" s="53"/>
      <c r="K759" s="55"/>
      <c r="L759" s="56"/>
      <c r="M759" s="54"/>
      <c r="N759" s="55"/>
      <c r="O759" s="56"/>
      <c r="P759" s="54"/>
      <c r="Q759" s="55"/>
      <c r="R759" s="57"/>
      <c r="S759" s="133"/>
      <c r="T759" s="134">
        <f t="shared" si="25"/>
        <v>0</v>
      </c>
      <c r="U759" s="522">
        <f t="shared" si="27"/>
        <v>10</v>
      </c>
    </row>
    <row r="760" spans="1:21" ht="18" hidden="1" customHeight="1" outlineLevel="2">
      <c r="A760" s="1066"/>
      <c r="B760" s="976"/>
      <c r="C760" s="976"/>
      <c r="D760" s="976"/>
      <c r="E760" s="50">
        <v>32</v>
      </c>
      <c r="F760" s="100"/>
      <c r="G760" s="100"/>
      <c r="H760" s="529"/>
      <c r="I760" s="52"/>
      <c r="J760" s="53"/>
      <c r="K760" s="55"/>
      <c r="L760" s="56"/>
      <c r="M760" s="54"/>
      <c r="N760" s="55"/>
      <c r="O760" s="56"/>
      <c r="P760" s="54"/>
      <c r="Q760" s="55"/>
      <c r="R760" s="57"/>
      <c r="S760" s="133"/>
      <c r="T760" s="134">
        <f t="shared" si="25"/>
        <v>0</v>
      </c>
      <c r="U760" s="522">
        <f t="shared" si="27"/>
        <v>10</v>
      </c>
    </row>
    <row r="761" spans="1:21" ht="18" hidden="1" customHeight="1" outlineLevel="2">
      <c r="A761" s="1066"/>
      <c r="B761" s="976"/>
      <c r="C761" s="976"/>
      <c r="D761" s="976"/>
      <c r="E761" s="50">
        <v>33</v>
      </c>
      <c r="F761" s="100"/>
      <c r="G761" s="100"/>
      <c r="H761" s="529"/>
      <c r="I761" s="52"/>
      <c r="J761" s="53"/>
      <c r="K761" s="52"/>
      <c r="L761" s="53"/>
      <c r="M761" s="54"/>
      <c r="N761" s="52"/>
      <c r="O761" s="56"/>
      <c r="P761" s="76"/>
      <c r="Q761" s="55"/>
      <c r="R761" s="57"/>
      <c r="S761" s="133"/>
      <c r="T761" s="134">
        <f t="shared" si="25"/>
        <v>0</v>
      </c>
      <c r="U761" s="522">
        <f t="shared" si="27"/>
        <v>10</v>
      </c>
    </row>
    <row r="762" spans="1:21" ht="18" hidden="1" customHeight="1" outlineLevel="2">
      <c r="A762" s="1066"/>
      <c r="B762" s="976"/>
      <c r="C762" s="976"/>
      <c r="D762" s="976"/>
      <c r="E762" s="50">
        <v>34</v>
      </c>
      <c r="F762" s="100"/>
      <c r="G762" s="100"/>
      <c r="H762" s="529"/>
      <c r="I762" s="52"/>
      <c r="J762" s="53"/>
      <c r="K762" s="52"/>
      <c r="L762" s="53"/>
      <c r="M762" s="54"/>
      <c r="N762" s="52"/>
      <c r="O762" s="56"/>
      <c r="P762" s="76"/>
      <c r="Q762" s="55"/>
      <c r="R762" s="57"/>
      <c r="S762" s="133"/>
      <c r="T762" s="134">
        <f t="shared" si="25"/>
        <v>0</v>
      </c>
      <c r="U762" s="522">
        <f t="shared" si="27"/>
        <v>10</v>
      </c>
    </row>
    <row r="763" spans="1:21" ht="18" hidden="1" customHeight="1" outlineLevel="2">
      <c r="A763" s="1066"/>
      <c r="B763" s="976"/>
      <c r="C763" s="976"/>
      <c r="D763" s="976"/>
      <c r="E763" s="50">
        <v>35</v>
      </c>
      <c r="F763" s="100"/>
      <c r="G763" s="100"/>
      <c r="H763" s="529"/>
      <c r="I763" s="52"/>
      <c r="J763" s="53"/>
      <c r="K763" s="52"/>
      <c r="L763" s="53"/>
      <c r="M763" s="54"/>
      <c r="N763" s="52"/>
      <c r="O763" s="56"/>
      <c r="P763" s="76"/>
      <c r="Q763" s="55"/>
      <c r="R763" s="57"/>
      <c r="S763" s="133"/>
      <c r="T763" s="134">
        <f t="shared" si="25"/>
        <v>0</v>
      </c>
      <c r="U763" s="522">
        <f t="shared" si="27"/>
        <v>10</v>
      </c>
    </row>
    <row r="764" spans="1:21" ht="18" hidden="1" customHeight="1" outlineLevel="2">
      <c r="A764" s="1066"/>
      <c r="B764" s="976"/>
      <c r="C764" s="976"/>
      <c r="D764" s="976"/>
      <c r="E764" s="50">
        <v>36</v>
      </c>
      <c r="F764" s="100"/>
      <c r="G764" s="100"/>
      <c r="H764" s="529"/>
      <c r="I764" s="52"/>
      <c r="J764" s="53"/>
      <c r="K764" s="52"/>
      <c r="L764" s="53"/>
      <c r="M764" s="54"/>
      <c r="N764" s="55"/>
      <c r="O764" s="56"/>
      <c r="P764" s="54"/>
      <c r="Q764" s="55"/>
      <c r="R764" s="57"/>
      <c r="S764" s="133"/>
      <c r="T764" s="134">
        <f t="shared" si="25"/>
        <v>0</v>
      </c>
      <c r="U764" s="522">
        <f t="shared" si="27"/>
        <v>10</v>
      </c>
    </row>
    <row r="765" spans="1:21" ht="18" hidden="1" customHeight="1" outlineLevel="2">
      <c r="A765" s="1066"/>
      <c r="B765" s="976"/>
      <c r="C765" s="976"/>
      <c r="D765" s="976"/>
      <c r="E765" s="50">
        <v>37</v>
      </c>
      <c r="F765" s="100"/>
      <c r="G765" s="100"/>
      <c r="H765" s="529"/>
      <c r="I765" s="52"/>
      <c r="J765" s="53"/>
      <c r="K765" s="55"/>
      <c r="L765" s="56"/>
      <c r="M765" s="54"/>
      <c r="N765" s="55"/>
      <c r="O765" s="56"/>
      <c r="P765" s="54"/>
      <c r="Q765" s="55"/>
      <c r="R765" s="57"/>
      <c r="S765" s="133"/>
      <c r="T765" s="134">
        <f t="shared" si="25"/>
        <v>0</v>
      </c>
      <c r="U765" s="522">
        <f t="shared" si="27"/>
        <v>10</v>
      </c>
    </row>
    <row r="766" spans="1:21" ht="18" hidden="1" customHeight="1" outlineLevel="2">
      <c r="A766" s="1066"/>
      <c r="B766" s="976"/>
      <c r="C766" s="976"/>
      <c r="D766" s="976"/>
      <c r="E766" s="50">
        <v>38</v>
      </c>
      <c r="F766" s="100"/>
      <c r="G766" s="100"/>
      <c r="H766" s="529"/>
      <c r="I766" s="52"/>
      <c r="J766" s="53"/>
      <c r="K766" s="55"/>
      <c r="L766" s="56"/>
      <c r="M766" s="54"/>
      <c r="N766" s="55"/>
      <c r="O766" s="56"/>
      <c r="P766" s="54"/>
      <c r="Q766" s="55"/>
      <c r="R766" s="57"/>
      <c r="S766" s="133"/>
      <c r="T766" s="134">
        <f t="shared" si="25"/>
        <v>0</v>
      </c>
      <c r="U766" s="522">
        <f t="shared" si="27"/>
        <v>10</v>
      </c>
    </row>
    <row r="767" spans="1:21" ht="18" hidden="1" customHeight="1" outlineLevel="2">
      <c r="A767" s="1066"/>
      <c r="B767" s="976"/>
      <c r="C767" s="976"/>
      <c r="D767" s="976"/>
      <c r="E767" s="50">
        <v>39</v>
      </c>
      <c r="F767" s="100"/>
      <c r="G767" s="100"/>
      <c r="H767" s="529"/>
      <c r="I767" s="52"/>
      <c r="J767" s="53"/>
      <c r="K767" s="55"/>
      <c r="L767" s="56"/>
      <c r="M767" s="54"/>
      <c r="N767" s="55"/>
      <c r="O767" s="56"/>
      <c r="P767" s="54"/>
      <c r="Q767" s="55"/>
      <c r="R767" s="57"/>
      <c r="S767" s="133"/>
      <c r="T767" s="134">
        <f t="shared" si="25"/>
        <v>0</v>
      </c>
      <c r="U767" s="522">
        <f t="shared" si="27"/>
        <v>10</v>
      </c>
    </row>
    <row r="768" spans="1:21" ht="18" hidden="1" customHeight="1" outlineLevel="2">
      <c r="A768" s="1066"/>
      <c r="B768" s="976"/>
      <c r="C768" s="976"/>
      <c r="D768" s="976"/>
      <c r="E768" s="50">
        <v>40</v>
      </c>
      <c r="F768" s="100"/>
      <c r="G768" s="100"/>
      <c r="H768" s="529"/>
      <c r="I768" s="52"/>
      <c r="J768" s="53"/>
      <c r="K768" s="52"/>
      <c r="L768" s="53"/>
      <c r="M768" s="54"/>
      <c r="N768" s="52"/>
      <c r="O768" s="56"/>
      <c r="P768" s="76"/>
      <c r="Q768" s="55"/>
      <c r="R768" s="57"/>
      <c r="S768" s="133"/>
      <c r="T768" s="134">
        <f t="shared" si="25"/>
        <v>0</v>
      </c>
      <c r="U768" s="522">
        <f t="shared" si="27"/>
        <v>10</v>
      </c>
    </row>
    <row r="769" spans="1:21" ht="18" hidden="1" customHeight="1" outlineLevel="2">
      <c r="A769" s="1066"/>
      <c r="B769" s="976"/>
      <c r="C769" s="976"/>
      <c r="D769" s="976"/>
      <c r="E769" s="50">
        <v>41</v>
      </c>
      <c r="F769" s="100"/>
      <c r="G769" s="100"/>
      <c r="H769" s="529"/>
      <c r="I769" s="52"/>
      <c r="J769" s="53"/>
      <c r="K769" s="52"/>
      <c r="L769" s="53"/>
      <c r="M769" s="54"/>
      <c r="N769" s="52"/>
      <c r="O769" s="56"/>
      <c r="P769" s="76"/>
      <c r="Q769" s="55"/>
      <c r="R769" s="57"/>
      <c r="S769" s="133"/>
      <c r="T769" s="134">
        <f t="shared" si="25"/>
        <v>0</v>
      </c>
      <c r="U769" s="522">
        <f t="shared" si="27"/>
        <v>10</v>
      </c>
    </row>
    <row r="770" spans="1:21" ht="18" hidden="1" customHeight="1" outlineLevel="2">
      <c r="A770" s="1066"/>
      <c r="B770" s="976"/>
      <c r="C770" s="976"/>
      <c r="D770" s="976"/>
      <c r="E770" s="50">
        <v>42</v>
      </c>
      <c r="F770" s="100"/>
      <c r="G770" s="100"/>
      <c r="H770" s="529"/>
      <c r="I770" s="52"/>
      <c r="J770" s="53"/>
      <c r="K770" s="52"/>
      <c r="L770" s="53"/>
      <c r="M770" s="54"/>
      <c r="N770" s="52"/>
      <c r="O770" s="56"/>
      <c r="P770" s="76"/>
      <c r="Q770" s="55"/>
      <c r="R770" s="57"/>
      <c r="S770" s="133"/>
      <c r="T770" s="134">
        <f t="shared" si="25"/>
        <v>0</v>
      </c>
      <c r="U770" s="522">
        <f t="shared" si="27"/>
        <v>10</v>
      </c>
    </row>
    <row r="771" spans="1:21" ht="18" hidden="1" customHeight="1" outlineLevel="2">
      <c r="A771" s="1066"/>
      <c r="B771" s="976"/>
      <c r="C771" s="976"/>
      <c r="D771" s="976"/>
      <c r="E771" s="50">
        <v>43</v>
      </c>
      <c r="F771" s="100"/>
      <c r="G771" s="100"/>
      <c r="H771" s="529"/>
      <c r="I771" s="52"/>
      <c r="J771" s="53"/>
      <c r="K771" s="52"/>
      <c r="L771" s="53"/>
      <c r="M771" s="54"/>
      <c r="N771" s="55"/>
      <c r="O771" s="56"/>
      <c r="P771" s="54"/>
      <c r="Q771" s="55"/>
      <c r="R771" s="57"/>
      <c r="S771" s="133"/>
      <c r="T771" s="134">
        <f t="shared" si="25"/>
        <v>0</v>
      </c>
      <c r="U771" s="522">
        <f t="shared" si="27"/>
        <v>10</v>
      </c>
    </row>
    <row r="772" spans="1:21" ht="18" hidden="1" customHeight="1" outlineLevel="2">
      <c r="A772" s="1066"/>
      <c r="B772" s="976"/>
      <c r="C772" s="976"/>
      <c r="D772" s="976"/>
      <c r="E772" s="50">
        <v>44</v>
      </c>
      <c r="F772" s="100"/>
      <c r="G772" s="100"/>
      <c r="H772" s="529"/>
      <c r="I772" s="52"/>
      <c r="J772" s="53"/>
      <c r="K772" s="52"/>
      <c r="L772" s="53"/>
      <c r="M772" s="54"/>
      <c r="N772" s="55"/>
      <c r="O772" s="56"/>
      <c r="P772" s="54"/>
      <c r="Q772" s="55"/>
      <c r="R772" s="57"/>
      <c r="S772" s="133"/>
      <c r="T772" s="134">
        <f t="shared" ref="T772:T835" si="28">IF(J772="",0,INT(SUM(PRODUCT(J772,L772,O772),R772)))</f>
        <v>0</v>
      </c>
      <c r="U772" s="522">
        <f t="shared" si="27"/>
        <v>10</v>
      </c>
    </row>
    <row r="773" spans="1:21" ht="18" hidden="1" customHeight="1" outlineLevel="2">
      <c r="A773" s="1066"/>
      <c r="B773" s="976"/>
      <c r="C773" s="976"/>
      <c r="D773" s="976"/>
      <c r="E773" s="50">
        <v>45</v>
      </c>
      <c r="F773" s="100"/>
      <c r="G773" s="100"/>
      <c r="H773" s="529"/>
      <c r="I773" s="52"/>
      <c r="J773" s="53"/>
      <c r="K773" s="52"/>
      <c r="L773" s="53"/>
      <c r="M773" s="54"/>
      <c r="N773" s="55"/>
      <c r="O773" s="56"/>
      <c r="P773" s="54"/>
      <c r="Q773" s="55"/>
      <c r="R773" s="57"/>
      <c r="S773" s="133"/>
      <c r="T773" s="134">
        <f t="shared" si="28"/>
        <v>0</v>
      </c>
      <c r="U773" s="522">
        <f t="shared" si="27"/>
        <v>10</v>
      </c>
    </row>
    <row r="774" spans="1:21" ht="18" hidden="1" customHeight="1" outlineLevel="2">
      <c r="A774" s="1066"/>
      <c r="B774" s="976"/>
      <c r="C774" s="976"/>
      <c r="D774" s="976"/>
      <c r="E774" s="50">
        <v>46</v>
      </c>
      <c r="F774" s="100"/>
      <c r="G774" s="100"/>
      <c r="H774" s="529"/>
      <c r="I774" s="52"/>
      <c r="J774" s="53"/>
      <c r="K774" s="52"/>
      <c r="L774" s="53"/>
      <c r="M774" s="54"/>
      <c r="N774" s="55"/>
      <c r="O774" s="56"/>
      <c r="P774" s="54"/>
      <c r="Q774" s="55"/>
      <c r="R774" s="57"/>
      <c r="S774" s="133"/>
      <c r="T774" s="134">
        <f t="shared" si="28"/>
        <v>0</v>
      </c>
      <c r="U774" s="522">
        <f t="shared" si="27"/>
        <v>10</v>
      </c>
    </row>
    <row r="775" spans="1:21" ht="18" hidden="1" customHeight="1" outlineLevel="2">
      <c r="A775" s="1066"/>
      <c r="B775" s="976"/>
      <c r="C775" s="976"/>
      <c r="D775" s="976"/>
      <c r="E775" s="50">
        <v>47</v>
      </c>
      <c r="F775" s="100"/>
      <c r="G775" s="100"/>
      <c r="H775" s="529"/>
      <c r="I775" s="52"/>
      <c r="J775" s="53"/>
      <c r="K775" s="52"/>
      <c r="L775" s="53"/>
      <c r="M775" s="54"/>
      <c r="N775" s="55"/>
      <c r="O775" s="56"/>
      <c r="P775" s="54"/>
      <c r="Q775" s="55"/>
      <c r="R775" s="57"/>
      <c r="S775" s="133"/>
      <c r="T775" s="134">
        <f t="shared" si="28"/>
        <v>0</v>
      </c>
      <c r="U775" s="522">
        <f t="shared" si="27"/>
        <v>10</v>
      </c>
    </row>
    <row r="776" spans="1:21" ht="18" hidden="1" customHeight="1" outlineLevel="2">
      <c r="A776" s="1066"/>
      <c r="B776" s="976"/>
      <c r="C776" s="976"/>
      <c r="D776" s="976"/>
      <c r="E776" s="50">
        <v>48</v>
      </c>
      <c r="F776" s="100"/>
      <c r="G776" s="100"/>
      <c r="H776" s="529"/>
      <c r="I776" s="52"/>
      <c r="J776" s="53"/>
      <c r="K776" s="52"/>
      <c r="L776" s="53"/>
      <c r="M776" s="54"/>
      <c r="N776" s="55"/>
      <c r="O776" s="56"/>
      <c r="P776" s="54"/>
      <c r="Q776" s="55"/>
      <c r="R776" s="57"/>
      <c r="S776" s="133"/>
      <c r="T776" s="134">
        <f t="shared" si="28"/>
        <v>0</v>
      </c>
      <c r="U776" s="522">
        <f t="shared" si="27"/>
        <v>10</v>
      </c>
    </row>
    <row r="777" spans="1:21" ht="18" hidden="1" customHeight="1" outlineLevel="2">
      <c r="A777" s="1066"/>
      <c r="B777" s="976"/>
      <c r="C777" s="976"/>
      <c r="D777" s="976"/>
      <c r="E777" s="50">
        <v>49</v>
      </c>
      <c r="F777" s="100"/>
      <c r="G777" s="100"/>
      <c r="H777" s="529"/>
      <c r="I777" s="52"/>
      <c r="J777" s="53"/>
      <c r="K777" s="52"/>
      <c r="L777" s="53"/>
      <c r="M777" s="54"/>
      <c r="N777" s="55"/>
      <c r="O777" s="56"/>
      <c r="P777" s="54"/>
      <c r="Q777" s="55"/>
      <c r="R777" s="57"/>
      <c r="S777" s="133"/>
      <c r="T777" s="134">
        <f t="shared" si="28"/>
        <v>0</v>
      </c>
      <c r="U777" s="522">
        <f t="shared" si="27"/>
        <v>10</v>
      </c>
    </row>
    <row r="778" spans="1:21" ht="18" hidden="1" customHeight="1" outlineLevel="2">
      <c r="A778" s="1066"/>
      <c r="B778" s="976"/>
      <c r="C778" s="976"/>
      <c r="D778" s="976"/>
      <c r="E778" s="50">
        <v>50</v>
      </c>
      <c r="F778" s="100"/>
      <c r="G778" s="100"/>
      <c r="H778" s="529"/>
      <c r="I778" s="52"/>
      <c r="J778" s="53"/>
      <c r="K778" s="52"/>
      <c r="L778" s="53"/>
      <c r="M778" s="54"/>
      <c r="N778" s="55"/>
      <c r="O778" s="56"/>
      <c r="P778" s="54"/>
      <c r="Q778" s="55"/>
      <c r="R778" s="57"/>
      <c r="S778" s="133"/>
      <c r="T778" s="134">
        <f t="shared" si="28"/>
        <v>0</v>
      </c>
      <c r="U778" s="522">
        <f t="shared" si="27"/>
        <v>10</v>
      </c>
    </row>
    <row r="779" spans="1:21" ht="18" hidden="1" customHeight="1" outlineLevel="2">
      <c r="A779" s="1066"/>
      <c r="B779" s="976"/>
      <c r="C779" s="976"/>
      <c r="D779" s="976"/>
      <c r="E779" s="50">
        <v>51</v>
      </c>
      <c r="F779" s="100"/>
      <c r="G779" s="100"/>
      <c r="H779" s="529"/>
      <c r="I779" s="52"/>
      <c r="J779" s="53"/>
      <c r="K779" s="52"/>
      <c r="L779" s="53"/>
      <c r="M779" s="54"/>
      <c r="N779" s="55"/>
      <c r="O779" s="56"/>
      <c r="P779" s="54"/>
      <c r="Q779" s="55"/>
      <c r="R779" s="57"/>
      <c r="S779" s="133"/>
      <c r="T779" s="134">
        <f t="shared" si="28"/>
        <v>0</v>
      </c>
      <c r="U779" s="522">
        <f t="shared" si="27"/>
        <v>10</v>
      </c>
    </row>
    <row r="780" spans="1:21" ht="18" hidden="1" customHeight="1" outlineLevel="2">
      <c r="A780" s="1066"/>
      <c r="B780" s="976"/>
      <c r="C780" s="976"/>
      <c r="D780" s="976"/>
      <c r="E780" s="50">
        <v>52</v>
      </c>
      <c r="F780" s="100"/>
      <c r="G780" s="100"/>
      <c r="H780" s="529"/>
      <c r="I780" s="52"/>
      <c r="J780" s="53"/>
      <c r="K780" s="52"/>
      <c r="L780" s="53"/>
      <c r="M780" s="54"/>
      <c r="N780" s="55"/>
      <c r="O780" s="56"/>
      <c r="P780" s="54"/>
      <c r="Q780" s="55"/>
      <c r="R780" s="57"/>
      <c r="S780" s="133"/>
      <c r="T780" s="134">
        <f t="shared" si="28"/>
        <v>0</v>
      </c>
      <c r="U780" s="522">
        <f t="shared" si="27"/>
        <v>10</v>
      </c>
    </row>
    <row r="781" spans="1:21" ht="18" hidden="1" customHeight="1" outlineLevel="2">
      <c r="A781" s="1066"/>
      <c r="B781" s="976"/>
      <c r="C781" s="976"/>
      <c r="D781" s="976"/>
      <c r="E781" s="50">
        <v>53</v>
      </c>
      <c r="F781" s="100"/>
      <c r="G781" s="100"/>
      <c r="H781" s="529"/>
      <c r="I781" s="52"/>
      <c r="J781" s="53"/>
      <c r="K781" s="52"/>
      <c r="L781" s="53"/>
      <c r="M781" s="54"/>
      <c r="N781" s="55"/>
      <c r="O781" s="56"/>
      <c r="P781" s="54"/>
      <c r="Q781" s="55"/>
      <c r="R781" s="57"/>
      <c r="S781" s="133"/>
      <c r="T781" s="134">
        <f t="shared" si="28"/>
        <v>0</v>
      </c>
      <c r="U781" s="522">
        <f t="shared" si="27"/>
        <v>10</v>
      </c>
    </row>
    <row r="782" spans="1:21" ht="18" hidden="1" customHeight="1" outlineLevel="2">
      <c r="A782" s="1066"/>
      <c r="B782" s="976"/>
      <c r="C782" s="976"/>
      <c r="D782" s="976"/>
      <c r="E782" s="50">
        <v>54</v>
      </c>
      <c r="F782" s="100"/>
      <c r="G782" s="100"/>
      <c r="H782" s="529"/>
      <c r="I782" s="52"/>
      <c r="J782" s="53"/>
      <c r="K782" s="52"/>
      <c r="L782" s="53"/>
      <c r="M782" s="54"/>
      <c r="N782" s="55"/>
      <c r="O782" s="56"/>
      <c r="P782" s="54"/>
      <c r="Q782" s="55"/>
      <c r="R782" s="57"/>
      <c r="S782" s="133"/>
      <c r="T782" s="134">
        <f t="shared" si="28"/>
        <v>0</v>
      </c>
      <c r="U782" s="522">
        <f t="shared" si="27"/>
        <v>10</v>
      </c>
    </row>
    <row r="783" spans="1:21" ht="18" hidden="1" customHeight="1" outlineLevel="2">
      <c r="A783" s="1066"/>
      <c r="B783" s="976"/>
      <c r="C783" s="976"/>
      <c r="D783" s="976"/>
      <c r="E783" s="50">
        <v>55</v>
      </c>
      <c r="F783" s="100"/>
      <c r="G783" s="100"/>
      <c r="H783" s="529"/>
      <c r="I783" s="52"/>
      <c r="J783" s="53"/>
      <c r="K783" s="52"/>
      <c r="L783" s="53"/>
      <c r="M783" s="54"/>
      <c r="N783" s="55"/>
      <c r="O783" s="56"/>
      <c r="P783" s="54"/>
      <c r="Q783" s="55"/>
      <c r="R783" s="57"/>
      <c r="S783" s="133"/>
      <c r="T783" s="134">
        <f t="shared" si="28"/>
        <v>0</v>
      </c>
      <c r="U783" s="522">
        <f t="shared" si="27"/>
        <v>10</v>
      </c>
    </row>
    <row r="784" spans="1:21" ht="18" hidden="1" customHeight="1" outlineLevel="2">
      <c r="A784" s="1066"/>
      <c r="B784" s="976"/>
      <c r="C784" s="976"/>
      <c r="D784" s="976"/>
      <c r="E784" s="50">
        <v>56</v>
      </c>
      <c r="F784" s="100"/>
      <c r="G784" s="100"/>
      <c r="H784" s="529"/>
      <c r="I784" s="52"/>
      <c r="J784" s="53"/>
      <c r="K784" s="52"/>
      <c r="L784" s="53"/>
      <c r="M784" s="54"/>
      <c r="N784" s="55"/>
      <c r="O784" s="56"/>
      <c r="P784" s="54"/>
      <c r="Q784" s="55"/>
      <c r="R784" s="57"/>
      <c r="S784" s="133"/>
      <c r="T784" s="134">
        <f t="shared" si="28"/>
        <v>0</v>
      </c>
      <c r="U784" s="522">
        <f t="shared" si="27"/>
        <v>10</v>
      </c>
    </row>
    <row r="785" spans="1:21" ht="18" hidden="1" customHeight="1" outlineLevel="2">
      <c r="A785" s="1066"/>
      <c r="B785" s="976"/>
      <c r="C785" s="976"/>
      <c r="D785" s="976"/>
      <c r="E785" s="50">
        <v>57</v>
      </c>
      <c r="F785" s="100"/>
      <c r="G785" s="100"/>
      <c r="H785" s="529"/>
      <c r="I785" s="52"/>
      <c r="J785" s="53"/>
      <c r="K785" s="52"/>
      <c r="L785" s="53"/>
      <c r="M785" s="54"/>
      <c r="N785" s="55"/>
      <c r="O785" s="56"/>
      <c r="P785" s="54"/>
      <c r="Q785" s="55"/>
      <c r="R785" s="57"/>
      <c r="S785" s="133"/>
      <c r="T785" s="134">
        <f t="shared" si="28"/>
        <v>0</v>
      </c>
      <c r="U785" s="522">
        <f t="shared" si="27"/>
        <v>10</v>
      </c>
    </row>
    <row r="786" spans="1:21" ht="18" hidden="1" customHeight="1" outlineLevel="2">
      <c r="A786" s="1066"/>
      <c r="B786" s="976"/>
      <c r="C786" s="976"/>
      <c r="D786" s="976"/>
      <c r="E786" s="50">
        <v>58</v>
      </c>
      <c r="F786" s="100"/>
      <c r="G786" s="100"/>
      <c r="H786" s="529"/>
      <c r="I786" s="52"/>
      <c r="J786" s="53"/>
      <c r="K786" s="52"/>
      <c r="L786" s="53"/>
      <c r="M786" s="54"/>
      <c r="N786" s="55"/>
      <c r="O786" s="56"/>
      <c r="P786" s="54"/>
      <c r="Q786" s="55"/>
      <c r="R786" s="57"/>
      <c r="S786" s="133"/>
      <c r="T786" s="134">
        <f t="shared" si="28"/>
        <v>0</v>
      </c>
      <c r="U786" s="522">
        <f t="shared" si="27"/>
        <v>10</v>
      </c>
    </row>
    <row r="787" spans="1:21" ht="18" hidden="1" customHeight="1" outlineLevel="2">
      <c r="A787" s="1066"/>
      <c r="B787" s="976"/>
      <c r="C787" s="976"/>
      <c r="D787" s="976"/>
      <c r="E787" s="50">
        <v>59</v>
      </c>
      <c r="F787" s="100"/>
      <c r="G787" s="100"/>
      <c r="H787" s="529"/>
      <c r="I787" s="52"/>
      <c r="J787" s="53"/>
      <c r="K787" s="52"/>
      <c r="L787" s="53"/>
      <c r="M787" s="54"/>
      <c r="N787" s="55"/>
      <c r="O787" s="56"/>
      <c r="P787" s="54"/>
      <c r="Q787" s="55"/>
      <c r="R787" s="57"/>
      <c r="S787" s="133"/>
      <c r="T787" s="134">
        <f t="shared" si="28"/>
        <v>0</v>
      </c>
      <c r="U787" s="522">
        <f t="shared" si="27"/>
        <v>10</v>
      </c>
    </row>
    <row r="788" spans="1:21" ht="18" hidden="1" customHeight="1" outlineLevel="2">
      <c r="A788" s="1066"/>
      <c r="B788" s="976"/>
      <c r="C788" s="976"/>
      <c r="D788" s="976"/>
      <c r="E788" s="50">
        <v>60</v>
      </c>
      <c r="F788" s="100"/>
      <c r="G788" s="100"/>
      <c r="H788" s="529"/>
      <c r="I788" s="52"/>
      <c r="J788" s="53"/>
      <c r="K788" s="52"/>
      <c r="L788" s="53"/>
      <c r="M788" s="54"/>
      <c r="N788" s="55"/>
      <c r="O788" s="56"/>
      <c r="P788" s="54"/>
      <c r="Q788" s="55"/>
      <c r="R788" s="57"/>
      <c r="S788" s="133"/>
      <c r="T788" s="134">
        <f t="shared" si="28"/>
        <v>0</v>
      </c>
      <c r="U788" s="522">
        <f t="shared" si="27"/>
        <v>10</v>
      </c>
    </row>
    <row r="789" spans="1:21" ht="18" hidden="1" customHeight="1" outlineLevel="2">
      <c r="A789" s="1066"/>
      <c r="B789" s="976"/>
      <c r="C789" s="976"/>
      <c r="D789" s="976"/>
      <c r="E789" s="50">
        <v>61</v>
      </c>
      <c r="F789" s="100"/>
      <c r="G789" s="100"/>
      <c r="H789" s="529"/>
      <c r="I789" s="52"/>
      <c r="J789" s="53"/>
      <c r="K789" s="52"/>
      <c r="L789" s="53"/>
      <c r="M789" s="54"/>
      <c r="N789" s="55"/>
      <c r="O789" s="56"/>
      <c r="P789" s="54"/>
      <c r="Q789" s="55"/>
      <c r="R789" s="57"/>
      <c r="S789" s="133"/>
      <c r="T789" s="134">
        <f t="shared" si="28"/>
        <v>0</v>
      </c>
      <c r="U789" s="522">
        <f t="shared" si="27"/>
        <v>10</v>
      </c>
    </row>
    <row r="790" spans="1:21" ht="18" hidden="1" customHeight="1" outlineLevel="2">
      <c r="A790" s="1066"/>
      <c r="B790" s="976"/>
      <c r="C790" s="976"/>
      <c r="D790" s="976"/>
      <c r="E790" s="50">
        <v>62</v>
      </c>
      <c r="F790" s="100"/>
      <c r="G790" s="100"/>
      <c r="H790" s="529"/>
      <c r="I790" s="52"/>
      <c r="J790" s="53"/>
      <c r="K790" s="52"/>
      <c r="L790" s="53"/>
      <c r="M790" s="54"/>
      <c r="N790" s="55"/>
      <c r="O790" s="56"/>
      <c r="P790" s="54"/>
      <c r="Q790" s="55"/>
      <c r="R790" s="57"/>
      <c r="S790" s="133"/>
      <c r="T790" s="134">
        <f t="shared" si="28"/>
        <v>0</v>
      </c>
      <c r="U790" s="522">
        <f t="shared" si="27"/>
        <v>10</v>
      </c>
    </row>
    <row r="791" spans="1:21" ht="18" hidden="1" customHeight="1" outlineLevel="2">
      <c r="A791" s="1066"/>
      <c r="B791" s="976"/>
      <c r="C791" s="976"/>
      <c r="D791" s="976"/>
      <c r="E791" s="50">
        <v>63</v>
      </c>
      <c r="F791" s="100"/>
      <c r="G791" s="100"/>
      <c r="H791" s="529"/>
      <c r="I791" s="52"/>
      <c r="J791" s="53"/>
      <c r="K791" s="52"/>
      <c r="L791" s="53"/>
      <c r="M791" s="54"/>
      <c r="N791" s="55"/>
      <c r="O791" s="56"/>
      <c r="P791" s="54"/>
      <c r="Q791" s="55"/>
      <c r="R791" s="57"/>
      <c r="S791" s="133"/>
      <c r="T791" s="134">
        <f t="shared" si="28"/>
        <v>0</v>
      </c>
      <c r="U791" s="522">
        <f t="shared" si="27"/>
        <v>10</v>
      </c>
    </row>
    <row r="792" spans="1:21" ht="18" hidden="1" customHeight="1" outlineLevel="2">
      <c r="A792" s="1066"/>
      <c r="B792" s="976"/>
      <c r="C792" s="976"/>
      <c r="D792" s="976"/>
      <c r="E792" s="50">
        <v>64</v>
      </c>
      <c r="F792" s="100"/>
      <c r="G792" s="100"/>
      <c r="H792" s="529"/>
      <c r="I792" s="52"/>
      <c r="J792" s="53"/>
      <c r="K792" s="55"/>
      <c r="L792" s="56"/>
      <c r="M792" s="54"/>
      <c r="N792" s="55"/>
      <c r="O792" s="56"/>
      <c r="P792" s="54"/>
      <c r="Q792" s="55"/>
      <c r="R792" s="57"/>
      <c r="S792" s="133"/>
      <c r="T792" s="134">
        <f t="shared" si="28"/>
        <v>0</v>
      </c>
      <c r="U792" s="522">
        <f t="shared" si="27"/>
        <v>10</v>
      </c>
    </row>
    <row r="793" spans="1:21" ht="18" hidden="1" customHeight="1" outlineLevel="2">
      <c r="A793" s="1066"/>
      <c r="B793" s="976"/>
      <c r="C793" s="976"/>
      <c r="D793" s="976"/>
      <c r="E793" s="50">
        <v>65</v>
      </c>
      <c r="F793" s="100"/>
      <c r="G793" s="100"/>
      <c r="H793" s="529"/>
      <c r="I793" s="52"/>
      <c r="J793" s="53"/>
      <c r="K793" s="55"/>
      <c r="L793" s="56"/>
      <c r="M793" s="54"/>
      <c r="N793" s="55"/>
      <c r="O793" s="56"/>
      <c r="P793" s="54"/>
      <c r="Q793" s="55"/>
      <c r="R793" s="57"/>
      <c r="S793" s="133"/>
      <c r="T793" s="134">
        <f t="shared" si="28"/>
        <v>0</v>
      </c>
      <c r="U793" s="522">
        <f t="shared" ref="U793:U808" si="29">$A$729</f>
        <v>10</v>
      </c>
    </row>
    <row r="794" spans="1:21" ht="18" hidden="1" customHeight="1" outlineLevel="2">
      <c r="A794" s="1066"/>
      <c r="B794" s="976"/>
      <c r="C794" s="976"/>
      <c r="D794" s="976"/>
      <c r="E794" s="50">
        <v>66</v>
      </c>
      <c r="F794" s="100"/>
      <c r="G794" s="100"/>
      <c r="H794" s="529"/>
      <c r="I794" s="52"/>
      <c r="J794" s="53"/>
      <c r="K794" s="55"/>
      <c r="L794" s="56"/>
      <c r="M794" s="54"/>
      <c r="N794" s="55"/>
      <c r="O794" s="56"/>
      <c r="P794" s="54"/>
      <c r="Q794" s="55"/>
      <c r="R794" s="57"/>
      <c r="S794" s="133"/>
      <c r="T794" s="134">
        <f t="shared" si="28"/>
        <v>0</v>
      </c>
      <c r="U794" s="522">
        <f t="shared" si="29"/>
        <v>10</v>
      </c>
    </row>
    <row r="795" spans="1:21" ht="18" hidden="1" customHeight="1" outlineLevel="2">
      <c r="A795" s="1066"/>
      <c r="B795" s="976"/>
      <c r="C795" s="976"/>
      <c r="D795" s="976"/>
      <c r="E795" s="50">
        <v>67</v>
      </c>
      <c r="F795" s="100"/>
      <c r="G795" s="100"/>
      <c r="H795" s="529"/>
      <c r="I795" s="52"/>
      <c r="J795" s="53"/>
      <c r="K795" s="55"/>
      <c r="L795" s="56"/>
      <c r="M795" s="54"/>
      <c r="N795" s="55"/>
      <c r="O795" s="56"/>
      <c r="P795" s="54"/>
      <c r="Q795" s="55"/>
      <c r="R795" s="57"/>
      <c r="S795" s="133"/>
      <c r="T795" s="134">
        <f t="shared" si="28"/>
        <v>0</v>
      </c>
      <c r="U795" s="522">
        <f t="shared" si="29"/>
        <v>10</v>
      </c>
    </row>
    <row r="796" spans="1:21" ht="18" hidden="1" customHeight="1" outlineLevel="2">
      <c r="A796" s="1066"/>
      <c r="B796" s="976"/>
      <c r="C796" s="976"/>
      <c r="D796" s="976"/>
      <c r="E796" s="50">
        <v>68</v>
      </c>
      <c r="F796" s="100"/>
      <c r="G796" s="100"/>
      <c r="H796" s="529"/>
      <c r="I796" s="52"/>
      <c r="J796" s="53"/>
      <c r="K796" s="52"/>
      <c r="L796" s="53"/>
      <c r="M796" s="54"/>
      <c r="N796" s="52"/>
      <c r="O796" s="56"/>
      <c r="P796" s="76"/>
      <c r="Q796" s="55"/>
      <c r="R796" s="57"/>
      <c r="S796" s="133"/>
      <c r="T796" s="134">
        <f t="shared" si="28"/>
        <v>0</v>
      </c>
      <c r="U796" s="522">
        <f t="shared" si="29"/>
        <v>10</v>
      </c>
    </row>
    <row r="797" spans="1:21" ht="18" hidden="1" customHeight="1" outlineLevel="2">
      <c r="A797" s="1066"/>
      <c r="B797" s="976"/>
      <c r="C797" s="976"/>
      <c r="D797" s="976"/>
      <c r="E797" s="50">
        <v>69</v>
      </c>
      <c r="F797" s="100"/>
      <c r="G797" s="100"/>
      <c r="H797" s="529"/>
      <c r="I797" s="52"/>
      <c r="J797" s="53"/>
      <c r="K797" s="52"/>
      <c r="L797" s="53"/>
      <c r="M797" s="54"/>
      <c r="N797" s="52"/>
      <c r="O797" s="56"/>
      <c r="P797" s="76"/>
      <c r="Q797" s="55"/>
      <c r="R797" s="57"/>
      <c r="S797" s="133"/>
      <c r="T797" s="134">
        <f t="shared" si="28"/>
        <v>0</v>
      </c>
      <c r="U797" s="522">
        <f t="shared" si="29"/>
        <v>10</v>
      </c>
    </row>
    <row r="798" spans="1:21" ht="18" hidden="1" customHeight="1" outlineLevel="2">
      <c r="A798" s="1066"/>
      <c r="B798" s="976"/>
      <c r="C798" s="976"/>
      <c r="D798" s="976"/>
      <c r="E798" s="50">
        <v>70</v>
      </c>
      <c r="F798" s="100"/>
      <c r="G798" s="100"/>
      <c r="H798" s="529"/>
      <c r="I798" s="52"/>
      <c r="J798" s="53"/>
      <c r="K798" s="52"/>
      <c r="L798" s="53"/>
      <c r="M798" s="54"/>
      <c r="N798" s="52"/>
      <c r="O798" s="56"/>
      <c r="P798" s="76"/>
      <c r="Q798" s="55"/>
      <c r="R798" s="57"/>
      <c r="S798" s="133"/>
      <c r="T798" s="134">
        <f t="shared" si="28"/>
        <v>0</v>
      </c>
      <c r="U798" s="522">
        <f t="shared" si="29"/>
        <v>10</v>
      </c>
    </row>
    <row r="799" spans="1:21" ht="18" hidden="1" customHeight="1" outlineLevel="2">
      <c r="A799" s="1066"/>
      <c r="B799" s="976"/>
      <c r="C799" s="976"/>
      <c r="D799" s="976"/>
      <c r="E799" s="50">
        <v>71</v>
      </c>
      <c r="F799" s="100"/>
      <c r="G799" s="100"/>
      <c r="H799" s="529"/>
      <c r="I799" s="52"/>
      <c r="J799" s="53"/>
      <c r="K799" s="52"/>
      <c r="L799" s="53"/>
      <c r="M799" s="54"/>
      <c r="N799" s="55"/>
      <c r="O799" s="56"/>
      <c r="P799" s="54"/>
      <c r="Q799" s="55"/>
      <c r="R799" s="57"/>
      <c r="S799" s="133"/>
      <c r="T799" s="134">
        <f t="shared" si="28"/>
        <v>0</v>
      </c>
      <c r="U799" s="522">
        <f t="shared" si="29"/>
        <v>10</v>
      </c>
    </row>
    <row r="800" spans="1:21" ht="18" hidden="1" customHeight="1" outlineLevel="2">
      <c r="A800" s="1066"/>
      <c r="B800" s="976"/>
      <c r="C800" s="976"/>
      <c r="D800" s="976"/>
      <c r="E800" s="50">
        <v>72</v>
      </c>
      <c r="F800" s="100"/>
      <c r="G800" s="100"/>
      <c r="H800" s="529"/>
      <c r="I800" s="52"/>
      <c r="J800" s="53"/>
      <c r="K800" s="52"/>
      <c r="L800" s="53"/>
      <c r="M800" s="54"/>
      <c r="N800" s="55"/>
      <c r="O800" s="56"/>
      <c r="P800" s="54"/>
      <c r="Q800" s="55"/>
      <c r="R800" s="57"/>
      <c r="S800" s="133"/>
      <c r="T800" s="134">
        <f t="shared" si="28"/>
        <v>0</v>
      </c>
      <c r="U800" s="522">
        <f t="shared" si="29"/>
        <v>10</v>
      </c>
    </row>
    <row r="801" spans="1:21" ht="18" hidden="1" customHeight="1" outlineLevel="2">
      <c r="A801" s="1066"/>
      <c r="B801" s="976"/>
      <c r="C801" s="976"/>
      <c r="D801" s="976"/>
      <c r="E801" s="50">
        <v>73</v>
      </c>
      <c r="F801" s="100"/>
      <c r="G801" s="100"/>
      <c r="H801" s="529"/>
      <c r="I801" s="52"/>
      <c r="J801" s="53"/>
      <c r="K801" s="52"/>
      <c r="L801" s="53"/>
      <c r="M801" s="54"/>
      <c r="N801" s="55"/>
      <c r="O801" s="56"/>
      <c r="P801" s="54"/>
      <c r="Q801" s="55"/>
      <c r="R801" s="57"/>
      <c r="S801" s="133"/>
      <c r="T801" s="134">
        <f t="shared" si="28"/>
        <v>0</v>
      </c>
      <c r="U801" s="522">
        <f t="shared" si="29"/>
        <v>10</v>
      </c>
    </row>
    <row r="802" spans="1:21" ht="18" hidden="1" customHeight="1" outlineLevel="2">
      <c r="A802" s="1066"/>
      <c r="B802" s="976"/>
      <c r="C802" s="976"/>
      <c r="D802" s="976"/>
      <c r="E802" s="50">
        <v>74</v>
      </c>
      <c r="F802" s="100"/>
      <c r="G802" s="100"/>
      <c r="H802" s="529"/>
      <c r="I802" s="52"/>
      <c r="J802" s="53"/>
      <c r="K802" s="52"/>
      <c r="L802" s="53"/>
      <c r="M802" s="54"/>
      <c r="N802" s="55"/>
      <c r="O802" s="56"/>
      <c r="P802" s="54"/>
      <c r="Q802" s="55"/>
      <c r="R802" s="57"/>
      <c r="S802" s="133"/>
      <c r="T802" s="134">
        <f t="shared" si="28"/>
        <v>0</v>
      </c>
      <c r="U802" s="522">
        <f t="shared" si="29"/>
        <v>10</v>
      </c>
    </row>
    <row r="803" spans="1:21" ht="18" hidden="1" customHeight="1" outlineLevel="2">
      <c r="A803" s="1066"/>
      <c r="B803" s="976"/>
      <c r="C803" s="976"/>
      <c r="D803" s="976"/>
      <c r="E803" s="50">
        <v>75</v>
      </c>
      <c r="F803" s="100"/>
      <c r="G803" s="100"/>
      <c r="H803" s="529"/>
      <c r="I803" s="52"/>
      <c r="J803" s="53"/>
      <c r="K803" s="52"/>
      <c r="L803" s="53"/>
      <c r="M803" s="54"/>
      <c r="N803" s="55"/>
      <c r="O803" s="56"/>
      <c r="P803" s="54"/>
      <c r="Q803" s="55"/>
      <c r="R803" s="57"/>
      <c r="S803" s="133"/>
      <c r="T803" s="134">
        <f t="shared" si="28"/>
        <v>0</v>
      </c>
      <c r="U803" s="522">
        <f t="shared" si="29"/>
        <v>10</v>
      </c>
    </row>
    <row r="804" spans="1:21" ht="18" hidden="1" customHeight="1" outlineLevel="2">
      <c r="A804" s="1066"/>
      <c r="B804" s="976"/>
      <c r="C804" s="976"/>
      <c r="D804" s="976"/>
      <c r="E804" s="50">
        <v>76</v>
      </c>
      <c r="F804" s="100"/>
      <c r="G804" s="100"/>
      <c r="H804" s="529"/>
      <c r="I804" s="52"/>
      <c r="J804" s="53"/>
      <c r="K804" s="52"/>
      <c r="L804" s="53"/>
      <c r="M804" s="54"/>
      <c r="N804" s="55"/>
      <c r="O804" s="56"/>
      <c r="P804" s="54"/>
      <c r="Q804" s="55"/>
      <c r="R804" s="57"/>
      <c r="S804" s="133"/>
      <c r="T804" s="134">
        <f t="shared" si="28"/>
        <v>0</v>
      </c>
      <c r="U804" s="522">
        <f t="shared" si="29"/>
        <v>10</v>
      </c>
    </row>
    <row r="805" spans="1:21" ht="18" hidden="1" customHeight="1" outlineLevel="2">
      <c r="A805" s="1066"/>
      <c r="B805" s="976"/>
      <c r="C805" s="976"/>
      <c r="D805" s="976"/>
      <c r="E805" s="50">
        <v>77</v>
      </c>
      <c r="F805" s="100"/>
      <c r="G805" s="100"/>
      <c r="H805" s="529"/>
      <c r="I805" s="52"/>
      <c r="J805" s="53"/>
      <c r="K805" s="52"/>
      <c r="L805" s="53"/>
      <c r="M805" s="54"/>
      <c r="N805" s="55"/>
      <c r="O805" s="56"/>
      <c r="P805" s="54"/>
      <c r="Q805" s="55"/>
      <c r="R805" s="57"/>
      <c r="S805" s="133"/>
      <c r="T805" s="134">
        <f t="shared" si="28"/>
        <v>0</v>
      </c>
      <c r="U805" s="522">
        <f t="shared" si="29"/>
        <v>10</v>
      </c>
    </row>
    <row r="806" spans="1:21" ht="18" hidden="1" customHeight="1" outlineLevel="2">
      <c r="A806" s="1066"/>
      <c r="B806" s="976"/>
      <c r="C806" s="976"/>
      <c r="D806" s="976"/>
      <c r="E806" s="50">
        <v>78</v>
      </c>
      <c r="F806" s="100"/>
      <c r="G806" s="100"/>
      <c r="H806" s="529"/>
      <c r="I806" s="52"/>
      <c r="J806" s="53"/>
      <c r="K806" s="52"/>
      <c r="L806" s="53"/>
      <c r="M806" s="54"/>
      <c r="N806" s="55"/>
      <c r="O806" s="56"/>
      <c r="P806" s="54"/>
      <c r="Q806" s="55"/>
      <c r="R806" s="57"/>
      <c r="S806" s="133"/>
      <c r="T806" s="134">
        <f t="shared" si="28"/>
        <v>0</v>
      </c>
      <c r="U806" s="522">
        <f t="shared" si="29"/>
        <v>10</v>
      </c>
    </row>
    <row r="807" spans="1:21" ht="18" hidden="1" customHeight="1" outlineLevel="2">
      <c r="A807" s="1066"/>
      <c r="B807" s="976"/>
      <c r="C807" s="976"/>
      <c r="D807" s="976"/>
      <c r="E807" s="50">
        <v>79</v>
      </c>
      <c r="F807" s="100"/>
      <c r="G807" s="100"/>
      <c r="H807" s="529"/>
      <c r="I807" s="52"/>
      <c r="J807" s="53"/>
      <c r="K807" s="52"/>
      <c r="L807" s="53"/>
      <c r="M807" s="54"/>
      <c r="N807" s="55"/>
      <c r="O807" s="56"/>
      <c r="P807" s="54"/>
      <c r="Q807" s="55"/>
      <c r="R807" s="57"/>
      <c r="S807" s="133"/>
      <c r="T807" s="134">
        <f t="shared" si="28"/>
        <v>0</v>
      </c>
      <c r="U807" s="522">
        <f t="shared" si="29"/>
        <v>10</v>
      </c>
    </row>
    <row r="808" spans="1:21" ht="18" hidden="1" customHeight="1" outlineLevel="2">
      <c r="A808" s="1069"/>
      <c r="B808" s="977"/>
      <c r="C808" s="977"/>
      <c r="D808" s="977"/>
      <c r="E808" s="59">
        <v>80</v>
      </c>
      <c r="F808" s="39"/>
      <c r="G808" s="39"/>
      <c r="H808" s="530"/>
      <c r="I808" s="61"/>
      <c r="J808" s="62"/>
      <c r="K808" s="61"/>
      <c r="L808" s="62"/>
      <c r="M808" s="63"/>
      <c r="N808" s="64"/>
      <c r="O808" s="65"/>
      <c r="P808" s="63"/>
      <c r="Q808" s="64"/>
      <c r="R808" s="66"/>
      <c r="S808" s="128"/>
      <c r="T808" s="129">
        <f t="shared" si="28"/>
        <v>0</v>
      </c>
      <c r="U808" s="522">
        <f t="shared" si="29"/>
        <v>10</v>
      </c>
    </row>
    <row r="809" spans="1:21" ht="18" hidden="1" customHeight="1" outlineLevel="2">
      <c r="A809" s="1070">
        <v>11</v>
      </c>
      <c r="B809" s="998"/>
      <c r="C809" s="998" t="str">
        <f>IF('B-１地域番号②'!$B67="","",'B-１地域番号②'!$B67)</f>
        <v/>
      </c>
      <c r="D809" s="998" t="str">
        <f>IF('B-１地域番号②'!$E69="","",'B-１地域番号②'!$E69)</f>
        <v/>
      </c>
      <c r="E809" s="472">
        <v>1</v>
      </c>
      <c r="F809" s="36"/>
      <c r="G809" s="36"/>
      <c r="H809" s="532"/>
      <c r="I809" s="38"/>
      <c r="J809" s="2"/>
      <c r="K809" s="4"/>
      <c r="L809" s="5"/>
      <c r="M809" s="3"/>
      <c r="N809" s="4"/>
      <c r="O809" s="5"/>
      <c r="P809" s="3"/>
      <c r="Q809" s="4"/>
      <c r="R809" s="6"/>
      <c r="S809" s="8"/>
      <c r="T809" s="127">
        <f t="shared" si="28"/>
        <v>0</v>
      </c>
      <c r="U809" s="522">
        <f t="shared" ref="U809:U872" si="30">$A$809</f>
        <v>11</v>
      </c>
    </row>
    <row r="810" spans="1:21" ht="18" hidden="1" customHeight="1" outlineLevel="2">
      <c r="A810" s="1066"/>
      <c r="B810" s="976"/>
      <c r="C810" s="976"/>
      <c r="D810" s="976"/>
      <c r="E810" s="50">
        <v>2</v>
      </c>
      <c r="F810" s="100"/>
      <c r="G810" s="100"/>
      <c r="H810" s="529"/>
      <c r="I810" s="52"/>
      <c r="J810" s="53"/>
      <c r="K810" s="55"/>
      <c r="L810" s="56"/>
      <c r="M810" s="54"/>
      <c r="N810" s="55"/>
      <c r="O810" s="56"/>
      <c r="P810" s="54"/>
      <c r="Q810" s="55"/>
      <c r="R810" s="57"/>
      <c r="S810" s="133"/>
      <c r="T810" s="134">
        <f t="shared" si="28"/>
        <v>0</v>
      </c>
      <c r="U810" s="522">
        <f t="shared" si="30"/>
        <v>11</v>
      </c>
    </row>
    <row r="811" spans="1:21" ht="18" hidden="1" customHeight="1" outlineLevel="2">
      <c r="A811" s="1066"/>
      <c r="B811" s="976"/>
      <c r="C811" s="976"/>
      <c r="D811" s="976"/>
      <c r="E811" s="50">
        <v>3</v>
      </c>
      <c r="F811" s="100"/>
      <c r="G811" s="100"/>
      <c r="H811" s="529"/>
      <c r="I811" s="52"/>
      <c r="J811" s="53"/>
      <c r="K811" s="55"/>
      <c r="L811" s="56"/>
      <c r="M811" s="54"/>
      <c r="N811" s="55"/>
      <c r="O811" s="56"/>
      <c r="P811" s="54"/>
      <c r="Q811" s="55"/>
      <c r="R811" s="57"/>
      <c r="S811" s="133"/>
      <c r="T811" s="134">
        <f t="shared" si="28"/>
        <v>0</v>
      </c>
      <c r="U811" s="522">
        <f t="shared" si="30"/>
        <v>11</v>
      </c>
    </row>
    <row r="812" spans="1:21" ht="18" hidden="1" customHeight="1" outlineLevel="2">
      <c r="A812" s="1066"/>
      <c r="B812" s="976"/>
      <c r="C812" s="976"/>
      <c r="D812" s="976"/>
      <c r="E812" s="50">
        <v>4</v>
      </c>
      <c r="F812" s="100"/>
      <c r="G812" s="100"/>
      <c r="H812" s="529"/>
      <c r="I812" s="52"/>
      <c r="J812" s="53"/>
      <c r="K812" s="52"/>
      <c r="L812" s="53"/>
      <c r="M812" s="54"/>
      <c r="N812" s="52"/>
      <c r="O812" s="56"/>
      <c r="P812" s="76"/>
      <c r="Q812" s="55"/>
      <c r="R812" s="57"/>
      <c r="S812" s="133"/>
      <c r="T812" s="134">
        <f t="shared" si="28"/>
        <v>0</v>
      </c>
      <c r="U812" s="522">
        <f t="shared" si="30"/>
        <v>11</v>
      </c>
    </row>
    <row r="813" spans="1:21" ht="18" hidden="1" customHeight="1" outlineLevel="2">
      <c r="A813" s="1066"/>
      <c r="B813" s="976"/>
      <c r="C813" s="976"/>
      <c r="D813" s="976"/>
      <c r="E813" s="50">
        <v>5</v>
      </c>
      <c r="F813" s="100"/>
      <c r="G813" s="100"/>
      <c r="H813" s="529"/>
      <c r="I813" s="52"/>
      <c r="J813" s="53"/>
      <c r="K813" s="52"/>
      <c r="L813" s="53"/>
      <c r="M813" s="54"/>
      <c r="N813" s="52"/>
      <c r="O813" s="56"/>
      <c r="P813" s="76"/>
      <c r="Q813" s="55"/>
      <c r="R813" s="57"/>
      <c r="S813" s="133"/>
      <c r="T813" s="134">
        <f t="shared" si="28"/>
        <v>0</v>
      </c>
      <c r="U813" s="522">
        <f t="shared" si="30"/>
        <v>11</v>
      </c>
    </row>
    <row r="814" spans="1:21" ht="18" hidden="1" customHeight="1" outlineLevel="2">
      <c r="A814" s="1066"/>
      <c r="B814" s="976"/>
      <c r="C814" s="976"/>
      <c r="D814" s="976"/>
      <c r="E814" s="50">
        <v>6</v>
      </c>
      <c r="F814" s="100"/>
      <c r="G814" s="100"/>
      <c r="H814" s="529"/>
      <c r="I814" s="52"/>
      <c r="J814" s="53"/>
      <c r="K814" s="52"/>
      <c r="L814" s="53"/>
      <c r="M814" s="54"/>
      <c r="N814" s="52"/>
      <c r="O814" s="56"/>
      <c r="P814" s="76"/>
      <c r="Q814" s="55"/>
      <c r="R814" s="57"/>
      <c r="S814" s="133"/>
      <c r="T814" s="134">
        <f t="shared" si="28"/>
        <v>0</v>
      </c>
      <c r="U814" s="522">
        <f t="shared" si="30"/>
        <v>11</v>
      </c>
    </row>
    <row r="815" spans="1:21" ht="18" hidden="1" customHeight="1" outlineLevel="2">
      <c r="A815" s="1066"/>
      <c r="B815" s="976"/>
      <c r="C815" s="976"/>
      <c r="D815" s="976"/>
      <c r="E815" s="50">
        <v>7</v>
      </c>
      <c r="F815" s="100"/>
      <c r="G815" s="100"/>
      <c r="H815" s="529"/>
      <c r="I815" s="52"/>
      <c r="J815" s="53"/>
      <c r="K815" s="52"/>
      <c r="L815" s="53"/>
      <c r="M815" s="54"/>
      <c r="N815" s="55"/>
      <c r="O815" s="56"/>
      <c r="P815" s="54"/>
      <c r="Q815" s="55"/>
      <c r="R815" s="57"/>
      <c r="S815" s="133"/>
      <c r="T815" s="134">
        <f t="shared" si="28"/>
        <v>0</v>
      </c>
      <c r="U815" s="522">
        <f t="shared" si="30"/>
        <v>11</v>
      </c>
    </row>
    <row r="816" spans="1:21" ht="18" hidden="1" customHeight="1" outlineLevel="2">
      <c r="A816" s="1066"/>
      <c r="B816" s="976"/>
      <c r="C816" s="976"/>
      <c r="D816" s="976"/>
      <c r="E816" s="50">
        <v>8</v>
      </c>
      <c r="F816" s="100"/>
      <c r="G816" s="100"/>
      <c r="H816" s="529"/>
      <c r="I816" s="52"/>
      <c r="J816" s="53"/>
      <c r="K816" s="52"/>
      <c r="L816" s="53"/>
      <c r="M816" s="54"/>
      <c r="N816" s="55"/>
      <c r="O816" s="56"/>
      <c r="P816" s="54"/>
      <c r="Q816" s="55"/>
      <c r="R816" s="57"/>
      <c r="S816" s="133"/>
      <c r="T816" s="134">
        <f t="shared" si="28"/>
        <v>0</v>
      </c>
      <c r="U816" s="522">
        <f t="shared" si="30"/>
        <v>11</v>
      </c>
    </row>
    <row r="817" spans="1:21" ht="18" hidden="1" customHeight="1" outlineLevel="2">
      <c r="A817" s="1066"/>
      <c r="B817" s="976"/>
      <c r="C817" s="976"/>
      <c r="D817" s="976"/>
      <c r="E817" s="50">
        <v>9</v>
      </c>
      <c r="F817" s="100"/>
      <c r="G817" s="100"/>
      <c r="H817" s="529"/>
      <c r="I817" s="52"/>
      <c r="J817" s="53"/>
      <c r="K817" s="52"/>
      <c r="L817" s="53"/>
      <c r="M817" s="54"/>
      <c r="N817" s="55"/>
      <c r="O817" s="56"/>
      <c r="P817" s="54"/>
      <c r="Q817" s="55"/>
      <c r="R817" s="57"/>
      <c r="S817" s="133"/>
      <c r="T817" s="134">
        <f t="shared" si="28"/>
        <v>0</v>
      </c>
      <c r="U817" s="522">
        <f t="shared" si="30"/>
        <v>11</v>
      </c>
    </row>
    <row r="818" spans="1:21" ht="18" hidden="1" customHeight="1" outlineLevel="2">
      <c r="A818" s="1066"/>
      <c r="B818" s="976"/>
      <c r="C818" s="976"/>
      <c r="D818" s="976"/>
      <c r="E818" s="50">
        <v>10</v>
      </c>
      <c r="F818" s="100"/>
      <c r="G818" s="100"/>
      <c r="H818" s="529"/>
      <c r="I818" s="52"/>
      <c r="J818" s="53"/>
      <c r="K818" s="52"/>
      <c r="L818" s="53"/>
      <c r="M818" s="54"/>
      <c r="N818" s="55"/>
      <c r="O818" s="56"/>
      <c r="P818" s="54"/>
      <c r="Q818" s="55"/>
      <c r="R818" s="57"/>
      <c r="S818" s="133"/>
      <c r="T818" s="134">
        <f t="shared" si="28"/>
        <v>0</v>
      </c>
      <c r="U818" s="522">
        <f t="shared" si="30"/>
        <v>11</v>
      </c>
    </row>
    <row r="819" spans="1:21" ht="18" hidden="1" customHeight="1" outlineLevel="2">
      <c r="A819" s="1066"/>
      <c r="B819" s="976"/>
      <c r="C819" s="976"/>
      <c r="D819" s="976"/>
      <c r="E819" s="50">
        <v>11</v>
      </c>
      <c r="F819" s="100"/>
      <c r="G819" s="100"/>
      <c r="H819" s="529"/>
      <c r="I819" s="52"/>
      <c r="J819" s="53"/>
      <c r="K819" s="52"/>
      <c r="L819" s="53"/>
      <c r="M819" s="54"/>
      <c r="N819" s="55"/>
      <c r="O819" s="56"/>
      <c r="P819" s="54"/>
      <c r="Q819" s="55"/>
      <c r="R819" s="57"/>
      <c r="S819" s="133"/>
      <c r="T819" s="134">
        <f t="shared" si="28"/>
        <v>0</v>
      </c>
      <c r="U819" s="522">
        <f t="shared" si="30"/>
        <v>11</v>
      </c>
    </row>
    <row r="820" spans="1:21" ht="18" hidden="1" customHeight="1" outlineLevel="2">
      <c r="A820" s="1066"/>
      <c r="B820" s="976"/>
      <c r="C820" s="976"/>
      <c r="D820" s="976"/>
      <c r="E820" s="50">
        <v>12</v>
      </c>
      <c r="F820" s="100"/>
      <c r="G820" s="100"/>
      <c r="H820" s="529"/>
      <c r="I820" s="52"/>
      <c r="J820" s="53"/>
      <c r="K820" s="52"/>
      <c r="L820" s="53"/>
      <c r="M820" s="54"/>
      <c r="N820" s="55"/>
      <c r="O820" s="56"/>
      <c r="P820" s="54"/>
      <c r="Q820" s="55"/>
      <c r="R820" s="57"/>
      <c r="S820" s="133"/>
      <c r="T820" s="134">
        <f t="shared" si="28"/>
        <v>0</v>
      </c>
      <c r="U820" s="522">
        <f t="shared" si="30"/>
        <v>11</v>
      </c>
    </row>
    <row r="821" spans="1:21" ht="18" hidden="1" customHeight="1" outlineLevel="2">
      <c r="A821" s="1066"/>
      <c r="B821" s="976"/>
      <c r="C821" s="976"/>
      <c r="D821" s="976"/>
      <c r="E821" s="50">
        <v>13</v>
      </c>
      <c r="F821" s="100"/>
      <c r="G821" s="100"/>
      <c r="H821" s="529"/>
      <c r="I821" s="52"/>
      <c r="J821" s="53"/>
      <c r="K821" s="52"/>
      <c r="L821" s="53"/>
      <c r="M821" s="54"/>
      <c r="N821" s="55"/>
      <c r="O821" s="56"/>
      <c r="P821" s="54"/>
      <c r="Q821" s="55"/>
      <c r="R821" s="57"/>
      <c r="S821" s="133"/>
      <c r="T821" s="134">
        <f t="shared" si="28"/>
        <v>0</v>
      </c>
      <c r="U821" s="522">
        <f t="shared" si="30"/>
        <v>11</v>
      </c>
    </row>
    <row r="822" spans="1:21" ht="18" hidden="1" customHeight="1" outlineLevel="2">
      <c r="A822" s="1066"/>
      <c r="B822" s="976"/>
      <c r="C822" s="976"/>
      <c r="D822" s="976"/>
      <c r="E822" s="50">
        <v>14</v>
      </c>
      <c r="F822" s="100"/>
      <c r="G822" s="100"/>
      <c r="H822" s="529"/>
      <c r="I822" s="52"/>
      <c r="J822" s="53"/>
      <c r="K822" s="52"/>
      <c r="L822" s="53"/>
      <c r="M822" s="54"/>
      <c r="N822" s="55"/>
      <c r="O822" s="56"/>
      <c r="P822" s="54"/>
      <c r="Q822" s="55"/>
      <c r="R822" s="57"/>
      <c r="S822" s="133"/>
      <c r="T822" s="134">
        <f t="shared" si="28"/>
        <v>0</v>
      </c>
      <c r="U822" s="522">
        <f t="shared" si="30"/>
        <v>11</v>
      </c>
    </row>
    <row r="823" spans="1:21" ht="18" hidden="1" customHeight="1" outlineLevel="2">
      <c r="A823" s="1066"/>
      <c r="B823" s="976"/>
      <c r="C823" s="976"/>
      <c r="D823" s="976"/>
      <c r="E823" s="50">
        <v>15</v>
      </c>
      <c r="F823" s="100"/>
      <c r="G823" s="100"/>
      <c r="H823" s="529"/>
      <c r="I823" s="52"/>
      <c r="J823" s="53"/>
      <c r="K823" s="52"/>
      <c r="L823" s="53"/>
      <c r="M823" s="54"/>
      <c r="N823" s="55"/>
      <c r="O823" s="56"/>
      <c r="P823" s="54"/>
      <c r="Q823" s="55"/>
      <c r="R823" s="57"/>
      <c r="S823" s="133"/>
      <c r="T823" s="134">
        <f t="shared" si="28"/>
        <v>0</v>
      </c>
      <c r="U823" s="522">
        <f t="shared" si="30"/>
        <v>11</v>
      </c>
    </row>
    <row r="824" spans="1:21" ht="18" hidden="1" customHeight="1" outlineLevel="2">
      <c r="A824" s="1066"/>
      <c r="B824" s="976"/>
      <c r="C824" s="976"/>
      <c r="D824" s="976"/>
      <c r="E824" s="50">
        <v>16</v>
      </c>
      <c r="F824" s="100"/>
      <c r="G824" s="100"/>
      <c r="H824" s="529"/>
      <c r="I824" s="52"/>
      <c r="J824" s="53"/>
      <c r="K824" s="52"/>
      <c r="L824" s="53"/>
      <c r="M824" s="54"/>
      <c r="N824" s="55"/>
      <c r="O824" s="56"/>
      <c r="P824" s="54"/>
      <c r="Q824" s="55"/>
      <c r="R824" s="57"/>
      <c r="S824" s="133"/>
      <c r="T824" s="134">
        <f t="shared" si="28"/>
        <v>0</v>
      </c>
      <c r="U824" s="522">
        <f t="shared" si="30"/>
        <v>11</v>
      </c>
    </row>
    <row r="825" spans="1:21" ht="18" hidden="1" customHeight="1" outlineLevel="2">
      <c r="A825" s="1066"/>
      <c r="B825" s="976"/>
      <c r="C825" s="976"/>
      <c r="D825" s="976"/>
      <c r="E825" s="50">
        <v>17</v>
      </c>
      <c r="F825" s="100"/>
      <c r="G825" s="100"/>
      <c r="H825" s="529"/>
      <c r="I825" s="52"/>
      <c r="J825" s="53"/>
      <c r="K825" s="52"/>
      <c r="L825" s="53"/>
      <c r="M825" s="54"/>
      <c r="N825" s="55"/>
      <c r="O825" s="56"/>
      <c r="P825" s="54"/>
      <c r="Q825" s="55"/>
      <c r="R825" s="57"/>
      <c r="S825" s="133"/>
      <c r="T825" s="134">
        <f t="shared" si="28"/>
        <v>0</v>
      </c>
      <c r="U825" s="522">
        <f t="shared" si="30"/>
        <v>11</v>
      </c>
    </row>
    <row r="826" spans="1:21" ht="18" hidden="1" customHeight="1" outlineLevel="2">
      <c r="A826" s="1066"/>
      <c r="B826" s="976"/>
      <c r="C826" s="976"/>
      <c r="D826" s="976"/>
      <c r="E826" s="50">
        <v>18</v>
      </c>
      <c r="F826" s="100"/>
      <c r="G826" s="100"/>
      <c r="H826" s="529"/>
      <c r="I826" s="52"/>
      <c r="J826" s="53"/>
      <c r="K826" s="52"/>
      <c r="L826" s="53"/>
      <c r="M826" s="54"/>
      <c r="N826" s="55"/>
      <c r="O826" s="56"/>
      <c r="P826" s="54"/>
      <c r="Q826" s="55"/>
      <c r="R826" s="57"/>
      <c r="S826" s="133"/>
      <c r="T826" s="134">
        <f t="shared" si="28"/>
        <v>0</v>
      </c>
      <c r="U826" s="522">
        <f t="shared" si="30"/>
        <v>11</v>
      </c>
    </row>
    <row r="827" spans="1:21" ht="18" hidden="1" customHeight="1" outlineLevel="2">
      <c r="A827" s="1066"/>
      <c r="B827" s="976"/>
      <c r="C827" s="976"/>
      <c r="D827" s="976"/>
      <c r="E827" s="50">
        <v>19</v>
      </c>
      <c r="F827" s="100"/>
      <c r="G827" s="100"/>
      <c r="H827" s="529"/>
      <c r="I827" s="52"/>
      <c r="J827" s="53"/>
      <c r="K827" s="52"/>
      <c r="L827" s="53"/>
      <c r="M827" s="54"/>
      <c r="N827" s="55"/>
      <c r="O827" s="56"/>
      <c r="P827" s="54"/>
      <c r="Q827" s="55"/>
      <c r="R827" s="57"/>
      <c r="S827" s="133"/>
      <c r="T827" s="134">
        <f t="shared" si="28"/>
        <v>0</v>
      </c>
      <c r="U827" s="522">
        <f t="shared" si="30"/>
        <v>11</v>
      </c>
    </row>
    <row r="828" spans="1:21" ht="18" hidden="1" customHeight="1" outlineLevel="2">
      <c r="A828" s="1066"/>
      <c r="B828" s="976"/>
      <c r="C828" s="976"/>
      <c r="D828" s="976"/>
      <c r="E828" s="50">
        <v>20</v>
      </c>
      <c r="F828" s="100"/>
      <c r="G828" s="100"/>
      <c r="H828" s="529"/>
      <c r="I828" s="52"/>
      <c r="J828" s="53"/>
      <c r="K828" s="52"/>
      <c r="L828" s="53"/>
      <c r="M828" s="54"/>
      <c r="N828" s="55"/>
      <c r="O828" s="56"/>
      <c r="P828" s="54"/>
      <c r="Q828" s="55"/>
      <c r="R828" s="57"/>
      <c r="S828" s="133"/>
      <c r="T828" s="134">
        <f t="shared" si="28"/>
        <v>0</v>
      </c>
      <c r="U828" s="522">
        <f t="shared" si="30"/>
        <v>11</v>
      </c>
    </row>
    <row r="829" spans="1:21" ht="18" hidden="1" customHeight="1" outlineLevel="2">
      <c r="A829" s="1066"/>
      <c r="B829" s="976"/>
      <c r="C829" s="976"/>
      <c r="D829" s="976"/>
      <c r="E829" s="50">
        <v>21</v>
      </c>
      <c r="F829" s="100"/>
      <c r="G829" s="100"/>
      <c r="H829" s="529"/>
      <c r="I829" s="52"/>
      <c r="J829" s="53"/>
      <c r="K829" s="52"/>
      <c r="L829" s="53"/>
      <c r="M829" s="54"/>
      <c r="N829" s="55"/>
      <c r="O829" s="56"/>
      <c r="P829" s="54"/>
      <c r="Q829" s="55"/>
      <c r="R829" s="57"/>
      <c r="S829" s="133"/>
      <c r="T829" s="134">
        <f t="shared" si="28"/>
        <v>0</v>
      </c>
      <c r="U829" s="522">
        <f t="shared" si="30"/>
        <v>11</v>
      </c>
    </row>
    <row r="830" spans="1:21" ht="18" hidden="1" customHeight="1" outlineLevel="2">
      <c r="A830" s="1066"/>
      <c r="B830" s="976"/>
      <c r="C830" s="976"/>
      <c r="D830" s="976"/>
      <c r="E830" s="50">
        <v>22</v>
      </c>
      <c r="F830" s="100"/>
      <c r="G830" s="100"/>
      <c r="H830" s="529"/>
      <c r="I830" s="52"/>
      <c r="J830" s="53"/>
      <c r="K830" s="52"/>
      <c r="L830" s="53"/>
      <c r="M830" s="54"/>
      <c r="N830" s="55"/>
      <c r="O830" s="56"/>
      <c r="P830" s="54"/>
      <c r="Q830" s="55"/>
      <c r="R830" s="57"/>
      <c r="S830" s="133"/>
      <c r="T830" s="134">
        <f t="shared" si="28"/>
        <v>0</v>
      </c>
      <c r="U830" s="522">
        <f t="shared" si="30"/>
        <v>11</v>
      </c>
    </row>
    <row r="831" spans="1:21" ht="18" hidden="1" customHeight="1" outlineLevel="2">
      <c r="A831" s="1066"/>
      <c r="B831" s="976"/>
      <c r="C831" s="976"/>
      <c r="D831" s="976"/>
      <c r="E831" s="50">
        <v>23</v>
      </c>
      <c r="F831" s="100"/>
      <c r="G831" s="100"/>
      <c r="H831" s="529"/>
      <c r="I831" s="52"/>
      <c r="J831" s="53"/>
      <c r="K831" s="52"/>
      <c r="L831" s="53"/>
      <c r="M831" s="54"/>
      <c r="N831" s="55"/>
      <c r="O831" s="56"/>
      <c r="P831" s="54"/>
      <c r="Q831" s="55"/>
      <c r="R831" s="57"/>
      <c r="S831" s="133"/>
      <c r="T831" s="134">
        <f t="shared" si="28"/>
        <v>0</v>
      </c>
      <c r="U831" s="522">
        <f t="shared" si="30"/>
        <v>11</v>
      </c>
    </row>
    <row r="832" spans="1:21" ht="18" hidden="1" customHeight="1" outlineLevel="2">
      <c r="A832" s="1066"/>
      <c r="B832" s="976"/>
      <c r="C832" s="976"/>
      <c r="D832" s="976"/>
      <c r="E832" s="50">
        <v>24</v>
      </c>
      <c r="F832" s="100"/>
      <c r="G832" s="100"/>
      <c r="H832" s="529"/>
      <c r="I832" s="52"/>
      <c r="J832" s="53"/>
      <c r="K832" s="52"/>
      <c r="L832" s="53"/>
      <c r="M832" s="54"/>
      <c r="N832" s="55"/>
      <c r="O832" s="56"/>
      <c r="P832" s="54"/>
      <c r="Q832" s="55"/>
      <c r="R832" s="57"/>
      <c r="S832" s="133"/>
      <c r="T832" s="134">
        <f t="shared" si="28"/>
        <v>0</v>
      </c>
      <c r="U832" s="522">
        <f t="shared" si="30"/>
        <v>11</v>
      </c>
    </row>
    <row r="833" spans="1:21" ht="18" hidden="1" customHeight="1" outlineLevel="2">
      <c r="A833" s="1066"/>
      <c r="B833" s="976"/>
      <c r="C833" s="976"/>
      <c r="D833" s="976"/>
      <c r="E833" s="50">
        <v>25</v>
      </c>
      <c r="F833" s="100"/>
      <c r="G833" s="100"/>
      <c r="H833" s="529"/>
      <c r="I833" s="52"/>
      <c r="J833" s="53"/>
      <c r="K833" s="52"/>
      <c r="L833" s="53"/>
      <c r="M833" s="54"/>
      <c r="N833" s="55"/>
      <c r="O833" s="56"/>
      <c r="P833" s="54"/>
      <c r="Q833" s="55"/>
      <c r="R833" s="57"/>
      <c r="S833" s="133"/>
      <c r="T833" s="134">
        <f t="shared" si="28"/>
        <v>0</v>
      </c>
      <c r="U833" s="522">
        <f t="shared" si="30"/>
        <v>11</v>
      </c>
    </row>
    <row r="834" spans="1:21" ht="18" hidden="1" customHeight="1" outlineLevel="2">
      <c r="A834" s="1066"/>
      <c r="B834" s="976"/>
      <c r="C834" s="976"/>
      <c r="D834" s="976"/>
      <c r="E834" s="50">
        <v>26</v>
      </c>
      <c r="F834" s="100"/>
      <c r="G834" s="100"/>
      <c r="H834" s="529"/>
      <c r="I834" s="52"/>
      <c r="J834" s="53"/>
      <c r="K834" s="52"/>
      <c r="L834" s="53"/>
      <c r="M834" s="54"/>
      <c r="N834" s="55"/>
      <c r="O834" s="56"/>
      <c r="P834" s="54"/>
      <c r="Q834" s="55"/>
      <c r="R834" s="57"/>
      <c r="S834" s="133"/>
      <c r="T834" s="134">
        <f t="shared" si="28"/>
        <v>0</v>
      </c>
      <c r="U834" s="522">
        <f t="shared" si="30"/>
        <v>11</v>
      </c>
    </row>
    <row r="835" spans="1:21" ht="18" hidden="1" customHeight="1" outlineLevel="2">
      <c r="A835" s="1066"/>
      <c r="B835" s="976"/>
      <c r="C835" s="976"/>
      <c r="D835" s="976"/>
      <c r="E835" s="50">
        <v>27</v>
      </c>
      <c r="F835" s="100"/>
      <c r="G835" s="100"/>
      <c r="H835" s="529"/>
      <c r="I835" s="52"/>
      <c r="J835" s="53"/>
      <c r="K835" s="52"/>
      <c r="L835" s="53"/>
      <c r="M835" s="54"/>
      <c r="N835" s="55"/>
      <c r="O835" s="56"/>
      <c r="P835" s="54"/>
      <c r="Q835" s="55"/>
      <c r="R835" s="57"/>
      <c r="S835" s="133"/>
      <c r="T835" s="134">
        <f t="shared" si="28"/>
        <v>0</v>
      </c>
      <c r="U835" s="522">
        <f t="shared" si="30"/>
        <v>11</v>
      </c>
    </row>
    <row r="836" spans="1:21" ht="18" hidden="1" customHeight="1" outlineLevel="2">
      <c r="A836" s="1066"/>
      <c r="B836" s="976"/>
      <c r="C836" s="976"/>
      <c r="D836" s="976"/>
      <c r="E836" s="50">
        <v>28</v>
      </c>
      <c r="F836" s="100"/>
      <c r="G836" s="100"/>
      <c r="H836" s="529"/>
      <c r="I836" s="52"/>
      <c r="J836" s="53"/>
      <c r="K836" s="55"/>
      <c r="L836" s="56"/>
      <c r="M836" s="54"/>
      <c r="N836" s="55"/>
      <c r="O836" s="56"/>
      <c r="P836" s="54"/>
      <c r="Q836" s="55"/>
      <c r="R836" s="57"/>
      <c r="S836" s="133"/>
      <c r="T836" s="134">
        <f t="shared" ref="T836:T899" si="31">IF(J836="",0,INT(SUM(PRODUCT(J836,L836,O836),R836)))</f>
        <v>0</v>
      </c>
      <c r="U836" s="522">
        <f t="shared" si="30"/>
        <v>11</v>
      </c>
    </row>
    <row r="837" spans="1:21" ht="18" hidden="1" customHeight="1" outlineLevel="2">
      <c r="A837" s="1066"/>
      <c r="B837" s="976"/>
      <c r="C837" s="976"/>
      <c r="D837" s="976"/>
      <c r="E837" s="50">
        <v>29</v>
      </c>
      <c r="F837" s="100"/>
      <c r="G837" s="100"/>
      <c r="H837" s="529"/>
      <c r="I837" s="52"/>
      <c r="J837" s="53"/>
      <c r="K837" s="55"/>
      <c r="L837" s="56"/>
      <c r="M837" s="54"/>
      <c r="N837" s="55"/>
      <c r="O837" s="56"/>
      <c r="P837" s="54"/>
      <c r="Q837" s="55"/>
      <c r="R837" s="57"/>
      <c r="S837" s="133"/>
      <c r="T837" s="134">
        <f t="shared" si="31"/>
        <v>0</v>
      </c>
      <c r="U837" s="522">
        <f t="shared" si="30"/>
        <v>11</v>
      </c>
    </row>
    <row r="838" spans="1:21" ht="18" hidden="1" customHeight="1" outlineLevel="2">
      <c r="A838" s="1066"/>
      <c r="B838" s="976"/>
      <c r="C838" s="976"/>
      <c r="D838" s="976"/>
      <c r="E838" s="50">
        <v>30</v>
      </c>
      <c r="F838" s="100"/>
      <c r="G838" s="100"/>
      <c r="H838" s="529"/>
      <c r="I838" s="52"/>
      <c r="J838" s="53"/>
      <c r="K838" s="52"/>
      <c r="L838" s="53"/>
      <c r="M838" s="54"/>
      <c r="N838" s="52"/>
      <c r="O838" s="56"/>
      <c r="P838" s="76"/>
      <c r="Q838" s="55"/>
      <c r="R838" s="57"/>
      <c r="S838" s="133"/>
      <c r="T838" s="134">
        <f t="shared" si="31"/>
        <v>0</v>
      </c>
      <c r="U838" s="522">
        <f t="shared" si="30"/>
        <v>11</v>
      </c>
    </row>
    <row r="839" spans="1:21" ht="18" hidden="1" customHeight="1" outlineLevel="3">
      <c r="A839" s="1066"/>
      <c r="B839" s="976"/>
      <c r="C839" s="976"/>
      <c r="D839" s="976"/>
      <c r="E839" s="50">
        <v>31</v>
      </c>
      <c r="F839" s="100"/>
      <c r="G839" s="100"/>
      <c r="H839" s="529"/>
      <c r="I839" s="52"/>
      <c r="J839" s="53"/>
      <c r="K839" s="52"/>
      <c r="L839" s="53"/>
      <c r="M839" s="54"/>
      <c r="N839" s="52"/>
      <c r="O839" s="56"/>
      <c r="P839" s="76"/>
      <c r="Q839" s="55"/>
      <c r="R839" s="57"/>
      <c r="S839" s="133"/>
      <c r="T839" s="134">
        <f t="shared" si="31"/>
        <v>0</v>
      </c>
      <c r="U839" s="522">
        <f t="shared" si="30"/>
        <v>11</v>
      </c>
    </row>
    <row r="840" spans="1:21" ht="18" hidden="1" customHeight="1" outlineLevel="3">
      <c r="A840" s="1066"/>
      <c r="B840" s="976"/>
      <c r="C840" s="976"/>
      <c r="D840" s="976"/>
      <c r="E840" s="50">
        <v>32</v>
      </c>
      <c r="F840" s="100"/>
      <c r="G840" s="100"/>
      <c r="H840" s="529"/>
      <c r="I840" s="52"/>
      <c r="J840" s="53"/>
      <c r="K840" s="52"/>
      <c r="L840" s="53"/>
      <c r="M840" s="54"/>
      <c r="N840" s="52"/>
      <c r="O840" s="56"/>
      <c r="P840" s="76"/>
      <c r="Q840" s="55"/>
      <c r="R840" s="57"/>
      <c r="S840" s="133"/>
      <c r="T840" s="134">
        <f t="shared" si="31"/>
        <v>0</v>
      </c>
      <c r="U840" s="522">
        <f t="shared" si="30"/>
        <v>11</v>
      </c>
    </row>
    <row r="841" spans="1:21" ht="18" hidden="1" customHeight="1" outlineLevel="3">
      <c r="A841" s="1066"/>
      <c r="B841" s="976"/>
      <c r="C841" s="976"/>
      <c r="D841" s="976"/>
      <c r="E841" s="50">
        <v>33</v>
      </c>
      <c r="F841" s="100"/>
      <c r="G841" s="100"/>
      <c r="H841" s="529"/>
      <c r="I841" s="52"/>
      <c r="J841" s="53"/>
      <c r="K841" s="52"/>
      <c r="L841" s="53"/>
      <c r="M841" s="54"/>
      <c r="N841" s="55"/>
      <c r="O841" s="56"/>
      <c r="P841" s="54"/>
      <c r="Q841" s="55"/>
      <c r="R841" s="57"/>
      <c r="S841" s="133"/>
      <c r="T841" s="134">
        <f t="shared" si="31"/>
        <v>0</v>
      </c>
      <c r="U841" s="522">
        <f t="shared" si="30"/>
        <v>11</v>
      </c>
    </row>
    <row r="842" spans="1:21" ht="18" hidden="1" customHeight="1" outlineLevel="3">
      <c r="A842" s="1066"/>
      <c r="B842" s="976"/>
      <c r="C842" s="976"/>
      <c r="D842" s="976"/>
      <c r="E842" s="50">
        <v>34</v>
      </c>
      <c r="F842" s="100"/>
      <c r="G842" s="100"/>
      <c r="H842" s="529"/>
      <c r="I842" s="52"/>
      <c r="J842" s="53"/>
      <c r="K842" s="52"/>
      <c r="L842" s="53"/>
      <c r="M842" s="54"/>
      <c r="N842" s="55"/>
      <c r="O842" s="56"/>
      <c r="P842" s="54"/>
      <c r="Q842" s="55"/>
      <c r="R842" s="57"/>
      <c r="S842" s="133"/>
      <c r="T842" s="134">
        <f t="shared" si="31"/>
        <v>0</v>
      </c>
      <c r="U842" s="522">
        <f t="shared" si="30"/>
        <v>11</v>
      </c>
    </row>
    <row r="843" spans="1:21" ht="18" hidden="1" customHeight="1" outlineLevel="3">
      <c r="A843" s="1066"/>
      <c r="B843" s="976"/>
      <c r="C843" s="976"/>
      <c r="D843" s="976"/>
      <c r="E843" s="50">
        <v>35</v>
      </c>
      <c r="F843" s="100"/>
      <c r="G843" s="100"/>
      <c r="H843" s="529"/>
      <c r="I843" s="52"/>
      <c r="J843" s="53"/>
      <c r="K843" s="52"/>
      <c r="L843" s="53"/>
      <c r="M843" s="54"/>
      <c r="N843" s="55"/>
      <c r="O843" s="56"/>
      <c r="P843" s="54"/>
      <c r="Q843" s="55"/>
      <c r="R843" s="57"/>
      <c r="S843" s="133"/>
      <c r="T843" s="134">
        <f t="shared" si="31"/>
        <v>0</v>
      </c>
      <c r="U843" s="522">
        <f t="shared" si="30"/>
        <v>11</v>
      </c>
    </row>
    <row r="844" spans="1:21" ht="18" hidden="1" customHeight="1" outlineLevel="3">
      <c r="A844" s="1066"/>
      <c r="B844" s="976"/>
      <c r="C844" s="976"/>
      <c r="D844" s="976"/>
      <c r="E844" s="50">
        <v>36</v>
      </c>
      <c r="F844" s="100"/>
      <c r="G844" s="100"/>
      <c r="H844" s="529"/>
      <c r="I844" s="52"/>
      <c r="J844" s="53"/>
      <c r="K844" s="52"/>
      <c r="L844" s="53"/>
      <c r="M844" s="54"/>
      <c r="N844" s="55"/>
      <c r="O844" s="56"/>
      <c r="P844" s="54"/>
      <c r="Q844" s="55"/>
      <c r="R844" s="57"/>
      <c r="S844" s="133"/>
      <c r="T844" s="134">
        <f t="shared" si="31"/>
        <v>0</v>
      </c>
      <c r="U844" s="522">
        <f t="shared" si="30"/>
        <v>11</v>
      </c>
    </row>
    <row r="845" spans="1:21" ht="18" hidden="1" customHeight="1" outlineLevel="3">
      <c r="A845" s="1066"/>
      <c r="B845" s="976"/>
      <c r="C845" s="976"/>
      <c r="D845" s="976"/>
      <c r="E845" s="50">
        <v>37</v>
      </c>
      <c r="F845" s="100"/>
      <c r="G845" s="100"/>
      <c r="H845" s="529"/>
      <c r="I845" s="52"/>
      <c r="J845" s="53"/>
      <c r="K845" s="52"/>
      <c r="L845" s="53"/>
      <c r="M845" s="54"/>
      <c r="N845" s="55"/>
      <c r="O845" s="56"/>
      <c r="P845" s="54"/>
      <c r="Q845" s="55"/>
      <c r="R845" s="57"/>
      <c r="S845" s="133"/>
      <c r="T845" s="134">
        <f t="shared" si="31"/>
        <v>0</v>
      </c>
      <c r="U845" s="522">
        <f t="shared" si="30"/>
        <v>11</v>
      </c>
    </row>
    <row r="846" spans="1:21" ht="18" hidden="1" customHeight="1" outlineLevel="3">
      <c r="A846" s="1066"/>
      <c r="B846" s="976"/>
      <c r="C846" s="976"/>
      <c r="D846" s="976"/>
      <c r="E846" s="50">
        <v>38</v>
      </c>
      <c r="F846" s="100"/>
      <c r="G846" s="100"/>
      <c r="H846" s="529"/>
      <c r="I846" s="52"/>
      <c r="J846" s="53"/>
      <c r="K846" s="52"/>
      <c r="L846" s="53"/>
      <c r="M846" s="54"/>
      <c r="N846" s="55"/>
      <c r="O846" s="56"/>
      <c r="P846" s="54"/>
      <c r="Q846" s="55"/>
      <c r="R846" s="57"/>
      <c r="S846" s="133"/>
      <c r="T846" s="134">
        <f t="shared" si="31"/>
        <v>0</v>
      </c>
      <c r="U846" s="522">
        <f t="shared" si="30"/>
        <v>11</v>
      </c>
    </row>
    <row r="847" spans="1:21" ht="18" hidden="1" customHeight="1" outlineLevel="3">
      <c r="A847" s="1066"/>
      <c r="B847" s="976"/>
      <c r="C847" s="976"/>
      <c r="D847" s="976"/>
      <c r="E847" s="50">
        <v>39</v>
      </c>
      <c r="F847" s="100"/>
      <c r="G847" s="100"/>
      <c r="H847" s="529"/>
      <c r="I847" s="52"/>
      <c r="J847" s="53"/>
      <c r="K847" s="52"/>
      <c r="L847" s="53"/>
      <c r="M847" s="54"/>
      <c r="N847" s="55"/>
      <c r="O847" s="56"/>
      <c r="P847" s="54"/>
      <c r="Q847" s="55"/>
      <c r="R847" s="57"/>
      <c r="S847" s="133"/>
      <c r="T847" s="134">
        <f t="shared" si="31"/>
        <v>0</v>
      </c>
      <c r="U847" s="522">
        <f t="shared" si="30"/>
        <v>11</v>
      </c>
    </row>
    <row r="848" spans="1:21" ht="18" hidden="1" customHeight="1" outlineLevel="3">
      <c r="A848" s="1066"/>
      <c r="B848" s="976"/>
      <c r="C848" s="976"/>
      <c r="D848" s="976"/>
      <c r="E848" s="50">
        <v>40</v>
      </c>
      <c r="F848" s="100"/>
      <c r="G848" s="100"/>
      <c r="H848" s="529"/>
      <c r="I848" s="52"/>
      <c r="J848" s="53"/>
      <c r="K848" s="52"/>
      <c r="L848" s="53"/>
      <c r="M848" s="54"/>
      <c r="N848" s="55"/>
      <c r="O848" s="56"/>
      <c r="P848" s="54"/>
      <c r="Q848" s="55"/>
      <c r="R848" s="57"/>
      <c r="S848" s="133"/>
      <c r="T848" s="134">
        <f t="shared" si="31"/>
        <v>0</v>
      </c>
      <c r="U848" s="522">
        <f t="shared" si="30"/>
        <v>11</v>
      </c>
    </row>
    <row r="849" spans="1:21" ht="18" hidden="1" customHeight="1" outlineLevel="3">
      <c r="A849" s="1066"/>
      <c r="B849" s="976"/>
      <c r="C849" s="976"/>
      <c r="D849" s="976"/>
      <c r="E849" s="50">
        <v>41</v>
      </c>
      <c r="F849" s="100"/>
      <c r="G849" s="100"/>
      <c r="H849" s="529"/>
      <c r="I849" s="52"/>
      <c r="J849" s="53"/>
      <c r="K849" s="52"/>
      <c r="L849" s="53"/>
      <c r="M849" s="54"/>
      <c r="N849" s="55"/>
      <c r="O849" s="56"/>
      <c r="P849" s="54"/>
      <c r="Q849" s="55"/>
      <c r="R849" s="57"/>
      <c r="S849" s="133"/>
      <c r="T849" s="134">
        <f t="shared" si="31"/>
        <v>0</v>
      </c>
      <c r="U849" s="522">
        <f t="shared" si="30"/>
        <v>11</v>
      </c>
    </row>
    <row r="850" spans="1:21" ht="18" hidden="1" customHeight="1" outlineLevel="3">
      <c r="A850" s="1066"/>
      <c r="B850" s="976"/>
      <c r="C850" s="976"/>
      <c r="D850" s="976"/>
      <c r="E850" s="50">
        <v>42</v>
      </c>
      <c r="F850" s="100"/>
      <c r="G850" s="100"/>
      <c r="H850" s="529"/>
      <c r="I850" s="52"/>
      <c r="J850" s="53"/>
      <c r="K850" s="52"/>
      <c r="L850" s="53"/>
      <c r="M850" s="54"/>
      <c r="N850" s="55"/>
      <c r="O850" s="56"/>
      <c r="P850" s="54"/>
      <c r="Q850" s="55"/>
      <c r="R850" s="57"/>
      <c r="S850" s="133"/>
      <c r="T850" s="134">
        <f t="shared" si="31"/>
        <v>0</v>
      </c>
      <c r="U850" s="522">
        <f t="shared" si="30"/>
        <v>11</v>
      </c>
    </row>
    <row r="851" spans="1:21" ht="18" hidden="1" customHeight="1" outlineLevel="3">
      <c r="A851" s="1066"/>
      <c r="B851" s="976"/>
      <c r="C851" s="976"/>
      <c r="D851" s="976"/>
      <c r="E851" s="50">
        <v>43</v>
      </c>
      <c r="F851" s="100"/>
      <c r="G851" s="100"/>
      <c r="H851" s="529"/>
      <c r="I851" s="52"/>
      <c r="J851" s="53"/>
      <c r="K851" s="52"/>
      <c r="L851" s="53"/>
      <c r="M851" s="54"/>
      <c r="N851" s="55"/>
      <c r="O851" s="56"/>
      <c r="P851" s="54"/>
      <c r="Q851" s="55"/>
      <c r="R851" s="57"/>
      <c r="S851" s="133"/>
      <c r="T851" s="134">
        <f t="shared" si="31"/>
        <v>0</v>
      </c>
      <c r="U851" s="522">
        <f t="shared" si="30"/>
        <v>11</v>
      </c>
    </row>
    <row r="852" spans="1:21" ht="18" hidden="1" customHeight="1" outlineLevel="3">
      <c r="A852" s="1066"/>
      <c r="B852" s="976"/>
      <c r="C852" s="976"/>
      <c r="D852" s="976"/>
      <c r="E852" s="50">
        <v>44</v>
      </c>
      <c r="F852" s="100"/>
      <c r="G852" s="100"/>
      <c r="H852" s="529"/>
      <c r="I852" s="52"/>
      <c r="J852" s="53"/>
      <c r="K852" s="52"/>
      <c r="L852" s="53"/>
      <c r="M852" s="54"/>
      <c r="N852" s="55"/>
      <c r="O852" s="56"/>
      <c r="P852" s="54"/>
      <c r="Q852" s="55"/>
      <c r="R852" s="57"/>
      <c r="S852" s="133"/>
      <c r="T852" s="134">
        <f t="shared" si="31"/>
        <v>0</v>
      </c>
      <c r="U852" s="522">
        <f t="shared" si="30"/>
        <v>11</v>
      </c>
    </row>
    <row r="853" spans="1:21" ht="18" hidden="1" customHeight="1" outlineLevel="3">
      <c r="A853" s="1066"/>
      <c r="B853" s="976"/>
      <c r="C853" s="976"/>
      <c r="D853" s="976"/>
      <c r="E853" s="50">
        <v>45</v>
      </c>
      <c r="F853" s="100"/>
      <c r="G853" s="100"/>
      <c r="H853" s="529"/>
      <c r="I853" s="52"/>
      <c r="J853" s="53"/>
      <c r="K853" s="52"/>
      <c r="L853" s="53"/>
      <c r="M853" s="54"/>
      <c r="N853" s="55"/>
      <c r="O853" s="56"/>
      <c r="P853" s="54"/>
      <c r="Q853" s="55"/>
      <c r="R853" s="57"/>
      <c r="S853" s="133"/>
      <c r="T853" s="134">
        <f t="shared" si="31"/>
        <v>0</v>
      </c>
      <c r="U853" s="522">
        <f t="shared" si="30"/>
        <v>11</v>
      </c>
    </row>
    <row r="854" spans="1:21" ht="18" hidden="1" customHeight="1" outlineLevel="3">
      <c r="A854" s="1066"/>
      <c r="B854" s="976"/>
      <c r="C854" s="976"/>
      <c r="D854" s="976"/>
      <c r="E854" s="50">
        <v>46</v>
      </c>
      <c r="F854" s="100"/>
      <c r="G854" s="100"/>
      <c r="H854" s="529"/>
      <c r="I854" s="52"/>
      <c r="J854" s="53"/>
      <c r="K854" s="52"/>
      <c r="L854" s="53"/>
      <c r="M854" s="54"/>
      <c r="N854" s="55"/>
      <c r="O854" s="56"/>
      <c r="P854" s="54"/>
      <c r="Q854" s="55"/>
      <c r="R854" s="57"/>
      <c r="S854" s="133"/>
      <c r="T854" s="134">
        <f t="shared" si="31"/>
        <v>0</v>
      </c>
      <c r="U854" s="522">
        <f t="shared" si="30"/>
        <v>11</v>
      </c>
    </row>
    <row r="855" spans="1:21" ht="18" hidden="1" customHeight="1" outlineLevel="3">
      <c r="A855" s="1066"/>
      <c r="B855" s="976"/>
      <c r="C855" s="976"/>
      <c r="D855" s="976"/>
      <c r="E855" s="50">
        <v>47</v>
      </c>
      <c r="F855" s="100"/>
      <c r="G855" s="100"/>
      <c r="H855" s="529"/>
      <c r="I855" s="52"/>
      <c r="J855" s="53"/>
      <c r="K855" s="52"/>
      <c r="L855" s="53"/>
      <c r="M855" s="54"/>
      <c r="N855" s="55"/>
      <c r="O855" s="56"/>
      <c r="P855" s="54"/>
      <c r="Q855" s="55"/>
      <c r="R855" s="57"/>
      <c r="S855" s="133"/>
      <c r="T855" s="134">
        <f t="shared" si="31"/>
        <v>0</v>
      </c>
      <c r="U855" s="522">
        <f t="shared" si="30"/>
        <v>11</v>
      </c>
    </row>
    <row r="856" spans="1:21" ht="18" hidden="1" customHeight="1" outlineLevel="3">
      <c r="A856" s="1066"/>
      <c r="B856" s="976"/>
      <c r="C856" s="976"/>
      <c r="D856" s="976"/>
      <c r="E856" s="50">
        <v>48</v>
      </c>
      <c r="F856" s="100"/>
      <c r="G856" s="100"/>
      <c r="H856" s="529"/>
      <c r="I856" s="52"/>
      <c r="J856" s="53"/>
      <c r="K856" s="52"/>
      <c r="L856" s="53"/>
      <c r="M856" s="54"/>
      <c r="N856" s="55"/>
      <c r="O856" s="56"/>
      <c r="P856" s="54"/>
      <c r="Q856" s="55"/>
      <c r="R856" s="57"/>
      <c r="S856" s="133"/>
      <c r="T856" s="134">
        <f t="shared" si="31"/>
        <v>0</v>
      </c>
      <c r="U856" s="522">
        <f t="shared" si="30"/>
        <v>11</v>
      </c>
    </row>
    <row r="857" spans="1:21" ht="18" hidden="1" customHeight="1" outlineLevel="3">
      <c r="A857" s="1066"/>
      <c r="B857" s="976"/>
      <c r="C857" s="976"/>
      <c r="D857" s="976"/>
      <c r="E857" s="50">
        <v>49</v>
      </c>
      <c r="F857" s="100"/>
      <c r="G857" s="100"/>
      <c r="H857" s="529"/>
      <c r="I857" s="52"/>
      <c r="J857" s="53"/>
      <c r="K857" s="52"/>
      <c r="L857" s="53"/>
      <c r="M857" s="54"/>
      <c r="N857" s="55"/>
      <c r="O857" s="56"/>
      <c r="P857" s="54"/>
      <c r="Q857" s="55"/>
      <c r="R857" s="57"/>
      <c r="S857" s="133"/>
      <c r="T857" s="134">
        <f t="shared" si="31"/>
        <v>0</v>
      </c>
      <c r="U857" s="522">
        <f t="shared" si="30"/>
        <v>11</v>
      </c>
    </row>
    <row r="858" spans="1:21" ht="18" hidden="1" customHeight="1" outlineLevel="3">
      <c r="A858" s="1066"/>
      <c r="B858" s="976"/>
      <c r="C858" s="976"/>
      <c r="D858" s="976"/>
      <c r="E858" s="50">
        <v>50</v>
      </c>
      <c r="F858" s="100"/>
      <c r="G858" s="100"/>
      <c r="H858" s="529"/>
      <c r="I858" s="52"/>
      <c r="J858" s="53"/>
      <c r="K858" s="52"/>
      <c r="L858" s="53"/>
      <c r="M858" s="54"/>
      <c r="N858" s="55"/>
      <c r="O858" s="56"/>
      <c r="P858" s="54"/>
      <c r="Q858" s="55"/>
      <c r="R858" s="57"/>
      <c r="S858" s="133"/>
      <c r="T858" s="134">
        <f t="shared" si="31"/>
        <v>0</v>
      </c>
      <c r="U858" s="522">
        <f t="shared" si="30"/>
        <v>11</v>
      </c>
    </row>
    <row r="859" spans="1:21" ht="18" hidden="1" customHeight="1" outlineLevel="3">
      <c r="A859" s="1066"/>
      <c r="B859" s="976"/>
      <c r="C859" s="976"/>
      <c r="D859" s="976"/>
      <c r="E859" s="50">
        <v>51</v>
      </c>
      <c r="F859" s="100"/>
      <c r="G859" s="100"/>
      <c r="H859" s="529"/>
      <c r="I859" s="52"/>
      <c r="J859" s="53"/>
      <c r="K859" s="52"/>
      <c r="L859" s="53"/>
      <c r="M859" s="54"/>
      <c r="N859" s="55"/>
      <c r="O859" s="56"/>
      <c r="P859" s="54"/>
      <c r="Q859" s="55"/>
      <c r="R859" s="57"/>
      <c r="S859" s="133"/>
      <c r="T859" s="134">
        <f t="shared" si="31"/>
        <v>0</v>
      </c>
      <c r="U859" s="522">
        <f t="shared" si="30"/>
        <v>11</v>
      </c>
    </row>
    <row r="860" spans="1:21" ht="18" hidden="1" customHeight="1" outlineLevel="3">
      <c r="A860" s="1066"/>
      <c r="B860" s="976"/>
      <c r="C860" s="976"/>
      <c r="D860" s="976"/>
      <c r="E860" s="50">
        <v>52</v>
      </c>
      <c r="F860" s="100"/>
      <c r="G860" s="100"/>
      <c r="H860" s="529"/>
      <c r="I860" s="52"/>
      <c r="J860" s="53"/>
      <c r="K860" s="52"/>
      <c r="L860" s="53"/>
      <c r="M860" s="54"/>
      <c r="N860" s="55"/>
      <c r="O860" s="56"/>
      <c r="P860" s="54"/>
      <c r="Q860" s="55"/>
      <c r="R860" s="57"/>
      <c r="S860" s="133"/>
      <c r="T860" s="134">
        <f t="shared" si="31"/>
        <v>0</v>
      </c>
      <c r="U860" s="522">
        <f t="shared" si="30"/>
        <v>11</v>
      </c>
    </row>
    <row r="861" spans="1:21" ht="18" hidden="1" customHeight="1" outlineLevel="3">
      <c r="A861" s="1066"/>
      <c r="B861" s="976"/>
      <c r="C861" s="976"/>
      <c r="D861" s="976"/>
      <c r="E861" s="50">
        <v>53</v>
      </c>
      <c r="F861" s="100"/>
      <c r="G861" s="100"/>
      <c r="H861" s="529"/>
      <c r="I861" s="52"/>
      <c r="J861" s="53"/>
      <c r="K861" s="52"/>
      <c r="L861" s="53"/>
      <c r="M861" s="54"/>
      <c r="N861" s="55"/>
      <c r="O861" s="56"/>
      <c r="P861" s="54"/>
      <c r="Q861" s="55"/>
      <c r="R861" s="57"/>
      <c r="S861" s="133"/>
      <c r="T861" s="134">
        <f t="shared" si="31"/>
        <v>0</v>
      </c>
      <c r="U861" s="522">
        <f t="shared" si="30"/>
        <v>11</v>
      </c>
    </row>
    <row r="862" spans="1:21" ht="18" hidden="1" customHeight="1" outlineLevel="3">
      <c r="A862" s="1066"/>
      <c r="B862" s="976"/>
      <c r="C862" s="976"/>
      <c r="D862" s="976"/>
      <c r="E862" s="50">
        <v>54</v>
      </c>
      <c r="F862" s="100"/>
      <c r="G862" s="100"/>
      <c r="H862" s="529"/>
      <c r="I862" s="52"/>
      <c r="J862" s="53"/>
      <c r="K862" s="55"/>
      <c r="L862" s="56"/>
      <c r="M862" s="54"/>
      <c r="N862" s="55"/>
      <c r="O862" s="56"/>
      <c r="P862" s="54"/>
      <c r="Q862" s="55"/>
      <c r="R862" s="57"/>
      <c r="S862" s="133"/>
      <c r="T862" s="134">
        <f t="shared" si="31"/>
        <v>0</v>
      </c>
      <c r="U862" s="522">
        <f t="shared" si="30"/>
        <v>11</v>
      </c>
    </row>
    <row r="863" spans="1:21" ht="18" hidden="1" customHeight="1" outlineLevel="3">
      <c r="A863" s="1066"/>
      <c r="B863" s="976"/>
      <c r="C863" s="976"/>
      <c r="D863" s="976"/>
      <c r="E863" s="50">
        <v>55</v>
      </c>
      <c r="F863" s="100"/>
      <c r="G863" s="100"/>
      <c r="H863" s="529"/>
      <c r="I863" s="52"/>
      <c r="J863" s="53"/>
      <c r="K863" s="55"/>
      <c r="L863" s="56"/>
      <c r="M863" s="54"/>
      <c r="N863" s="55"/>
      <c r="O863" s="56"/>
      <c r="P863" s="54"/>
      <c r="Q863" s="55"/>
      <c r="R863" s="57"/>
      <c r="S863" s="133"/>
      <c r="T863" s="134">
        <f t="shared" si="31"/>
        <v>0</v>
      </c>
      <c r="U863" s="522">
        <f t="shared" si="30"/>
        <v>11</v>
      </c>
    </row>
    <row r="864" spans="1:21" ht="18" hidden="1" customHeight="1" outlineLevel="3">
      <c r="A864" s="1066"/>
      <c r="B864" s="976"/>
      <c r="C864" s="976"/>
      <c r="D864" s="976"/>
      <c r="E864" s="50">
        <v>56</v>
      </c>
      <c r="F864" s="100"/>
      <c r="G864" s="100"/>
      <c r="H864" s="529"/>
      <c r="I864" s="52"/>
      <c r="J864" s="53"/>
      <c r="K864" s="55"/>
      <c r="L864" s="56"/>
      <c r="M864" s="54"/>
      <c r="N864" s="55"/>
      <c r="O864" s="56"/>
      <c r="P864" s="54"/>
      <c r="Q864" s="55"/>
      <c r="R864" s="57"/>
      <c r="S864" s="133"/>
      <c r="T864" s="134">
        <f t="shared" si="31"/>
        <v>0</v>
      </c>
      <c r="U864" s="522">
        <f t="shared" si="30"/>
        <v>11</v>
      </c>
    </row>
    <row r="865" spans="1:21" ht="18" hidden="1" customHeight="1" outlineLevel="3">
      <c r="A865" s="1066"/>
      <c r="B865" s="976"/>
      <c r="C865" s="976"/>
      <c r="D865" s="976"/>
      <c r="E865" s="50">
        <v>57</v>
      </c>
      <c r="F865" s="100"/>
      <c r="G865" s="100"/>
      <c r="H865" s="529"/>
      <c r="I865" s="52"/>
      <c r="J865" s="53"/>
      <c r="K865" s="55"/>
      <c r="L865" s="56"/>
      <c r="M865" s="54"/>
      <c r="N865" s="55"/>
      <c r="O865" s="56"/>
      <c r="P865" s="54"/>
      <c r="Q865" s="55"/>
      <c r="R865" s="57"/>
      <c r="S865" s="133"/>
      <c r="T865" s="134">
        <f t="shared" si="31"/>
        <v>0</v>
      </c>
      <c r="U865" s="522">
        <f t="shared" si="30"/>
        <v>11</v>
      </c>
    </row>
    <row r="866" spans="1:21" ht="18" hidden="1" customHeight="1" outlineLevel="3">
      <c r="A866" s="1066"/>
      <c r="B866" s="976"/>
      <c r="C866" s="976"/>
      <c r="D866" s="976"/>
      <c r="E866" s="50">
        <v>58</v>
      </c>
      <c r="F866" s="100"/>
      <c r="G866" s="100"/>
      <c r="H866" s="529"/>
      <c r="I866" s="52"/>
      <c r="J866" s="53"/>
      <c r="K866" s="52"/>
      <c r="L866" s="53"/>
      <c r="M866" s="54"/>
      <c r="N866" s="52"/>
      <c r="O866" s="56"/>
      <c r="P866" s="76"/>
      <c r="Q866" s="55"/>
      <c r="R866" s="57"/>
      <c r="S866" s="133"/>
      <c r="T866" s="134">
        <f t="shared" si="31"/>
        <v>0</v>
      </c>
      <c r="U866" s="522">
        <f t="shared" si="30"/>
        <v>11</v>
      </c>
    </row>
    <row r="867" spans="1:21" ht="18" hidden="1" customHeight="1" outlineLevel="3">
      <c r="A867" s="1066"/>
      <c r="B867" s="976"/>
      <c r="C867" s="976"/>
      <c r="D867" s="976"/>
      <c r="E867" s="50">
        <v>59</v>
      </c>
      <c r="F867" s="100"/>
      <c r="G867" s="100"/>
      <c r="H867" s="529"/>
      <c r="I867" s="52"/>
      <c r="J867" s="53"/>
      <c r="K867" s="52"/>
      <c r="L867" s="53"/>
      <c r="M867" s="54"/>
      <c r="N867" s="52"/>
      <c r="O867" s="56"/>
      <c r="P867" s="76"/>
      <c r="Q867" s="55"/>
      <c r="R867" s="57"/>
      <c r="S867" s="133"/>
      <c r="T867" s="134">
        <f t="shared" si="31"/>
        <v>0</v>
      </c>
      <c r="U867" s="522">
        <f t="shared" si="30"/>
        <v>11</v>
      </c>
    </row>
    <row r="868" spans="1:21" ht="18" hidden="1" customHeight="1" outlineLevel="3">
      <c r="A868" s="1066"/>
      <c r="B868" s="976"/>
      <c r="C868" s="976"/>
      <c r="D868" s="976"/>
      <c r="E868" s="50">
        <v>60</v>
      </c>
      <c r="F868" s="100"/>
      <c r="G868" s="100"/>
      <c r="H868" s="529"/>
      <c r="I868" s="52"/>
      <c r="J868" s="53"/>
      <c r="K868" s="52"/>
      <c r="L868" s="53"/>
      <c r="M868" s="54"/>
      <c r="N868" s="52"/>
      <c r="O868" s="56"/>
      <c r="P868" s="76"/>
      <c r="Q868" s="55"/>
      <c r="R868" s="57"/>
      <c r="S868" s="133"/>
      <c r="T868" s="134">
        <f t="shared" si="31"/>
        <v>0</v>
      </c>
      <c r="U868" s="522">
        <f t="shared" si="30"/>
        <v>11</v>
      </c>
    </row>
    <row r="869" spans="1:21" ht="18" hidden="1" customHeight="1" outlineLevel="3">
      <c r="A869" s="1066"/>
      <c r="B869" s="976"/>
      <c r="C869" s="976"/>
      <c r="D869" s="976"/>
      <c r="E869" s="50">
        <v>61</v>
      </c>
      <c r="F869" s="100"/>
      <c r="G869" s="100"/>
      <c r="H869" s="529"/>
      <c r="I869" s="52"/>
      <c r="J869" s="53"/>
      <c r="K869" s="52"/>
      <c r="L869" s="53"/>
      <c r="M869" s="54"/>
      <c r="N869" s="55"/>
      <c r="O869" s="56"/>
      <c r="P869" s="54"/>
      <c r="Q869" s="55"/>
      <c r="R869" s="57"/>
      <c r="S869" s="133"/>
      <c r="T869" s="134">
        <f t="shared" si="31"/>
        <v>0</v>
      </c>
      <c r="U869" s="522">
        <f t="shared" si="30"/>
        <v>11</v>
      </c>
    </row>
    <row r="870" spans="1:21" ht="18" hidden="1" customHeight="1" outlineLevel="3">
      <c r="A870" s="1066"/>
      <c r="B870" s="976"/>
      <c r="C870" s="976"/>
      <c r="D870" s="976"/>
      <c r="E870" s="50">
        <v>62</v>
      </c>
      <c r="F870" s="100"/>
      <c r="G870" s="100"/>
      <c r="H870" s="529"/>
      <c r="I870" s="52"/>
      <c r="J870" s="53"/>
      <c r="K870" s="52"/>
      <c r="L870" s="53"/>
      <c r="M870" s="54"/>
      <c r="N870" s="55"/>
      <c r="O870" s="56"/>
      <c r="P870" s="54"/>
      <c r="Q870" s="55"/>
      <c r="R870" s="57"/>
      <c r="S870" s="133"/>
      <c r="T870" s="134">
        <f t="shared" si="31"/>
        <v>0</v>
      </c>
      <c r="U870" s="522">
        <f t="shared" si="30"/>
        <v>11</v>
      </c>
    </row>
    <row r="871" spans="1:21" ht="18" hidden="1" customHeight="1" outlineLevel="3">
      <c r="A871" s="1066"/>
      <c r="B871" s="976"/>
      <c r="C871" s="976"/>
      <c r="D871" s="976"/>
      <c r="E871" s="50">
        <v>63</v>
      </c>
      <c r="F871" s="100"/>
      <c r="G871" s="100"/>
      <c r="H871" s="529"/>
      <c r="I871" s="52"/>
      <c r="J871" s="53"/>
      <c r="K871" s="52"/>
      <c r="L871" s="53"/>
      <c r="M871" s="54"/>
      <c r="N871" s="55"/>
      <c r="O871" s="56"/>
      <c r="P871" s="54"/>
      <c r="Q871" s="55"/>
      <c r="R871" s="57"/>
      <c r="S871" s="133"/>
      <c r="T871" s="134">
        <f t="shared" si="31"/>
        <v>0</v>
      </c>
      <c r="U871" s="522">
        <f t="shared" si="30"/>
        <v>11</v>
      </c>
    </row>
    <row r="872" spans="1:21" ht="18" hidden="1" customHeight="1" outlineLevel="3">
      <c r="A872" s="1066"/>
      <c r="B872" s="976"/>
      <c r="C872" s="976"/>
      <c r="D872" s="976"/>
      <c r="E872" s="50">
        <v>64</v>
      </c>
      <c r="F872" s="100"/>
      <c r="G872" s="100"/>
      <c r="H872" s="529"/>
      <c r="I872" s="52"/>
      <c r="J872" s="53"/>
      <c r="K872" s="52"/>
      <c r="L872" s="53"/>
      <c r="M872" s="54"/>
      <c r="N872" s="55"/>
      <c r="O872" s="56"/>
      <c r="P872" s="54"/>
      <c r="Q872" s="55"/>
      <c r="R872" s="57"/>
      <c r="S872" s="133"/>
      <c r="T872" s="134">
        <f t="shared" si="31"/>
        <v>0</v>
      </c>
      <c r="U872" s="522">
        <f t="shared" si="30"/>
        <v>11</v>
      </c>
    </row>
    <row r="873" spans="1:21" ht="18" hidden="1" customHeight="1" outlineLevel="3">
      <c r="A873" s="1066"/>
      <c r="B873" s="976"/>
      <c r="C873" s="976"/>
      <c r="D873" s="976"/>
      <c r="E873" s="50">
        <v>65</v>
      </c>
      <c r="F873" s="100"/>
      <c r="G873" s="100"/>
      <c r="H873" s="529"/>
      <c r="I873" s="52"/>
      <c r="J873" s="53"/>
      <c r="K873" s="52"/>
      <c r="L873" s="53"/>
      <c r="M873" s="54"/>
      <c r="N873" s="55"/>
      <c r="O873" s="56"/>
      <c r="P873" s="54"/>
      <c r="Q873" s="55"/>
      <c r="R873" s="57"/>
      <c r="S873" s="133"/>
      <c r="T873" s="134">
        <f t="shared" si="31"/>
        <v>0</v>
      </c>
      <c r="U873" s="522">
        <f t="shared" ref="U873:U888" si="32">$A$809</f>
        <v>11</v>
      </c>
    </row>
    <row r="874" spans="1:21" ht="18" hidden="1" customHeight="1" outlineLevel="3">
      <c r="A874" s="1066"/>
      <c r="B874" s="976"/>
      <c r="C874" s="976"/>
      <c r="D874" s="976"/>
      <c r="E874" s="50">
        <v>66</v>
      </c>
      <c r="F874" s="100"/>
      <c r="G874" s="100"/>
      <c r="H874" s="529"/>
      <c r="I874" s="52"/>
      <c r="J874" s="53"/>
      <c r="K874" s="52"/>
      <c r="L874" s="53"/>
      <c r="M874" s="54"/>
      <c r="N874" s="55"/>
      <c r="O874" s="56"/>
      <c r="P874" s="54"/>
      <c r="Q874" s="55"/>
      <c r="R874" s="57"/>
      <c r="S874" s="133"/>
      <c r="T874" s="134">
        <f t="shared" si="31"/>
        <v>0</v>
      </c>
      <c r="U874" s="522">
        <f t="shared" si="32"/>
        <v>11</v>
      </c>
    </row>
    <row r="875" spans="1:21" ht="18" hidden="1" customHeight="1" outlineLevel="3">
      <c r="A875" s="1066"/>
      <c r="B875" s="976"/>
      <c r="C875" s="976"/>
      <c r="D875" s="976"/>
      <c r="E875" s="50">
        <v>67</v>
      </c>
      <c r="F875" s="100"/>
      <c r="G875" s="100"/>
      <c r="H875" s="529"/>
      <c r="I875" s="52"/>
      <c r="J875" s="53"/>
      <c r="K875" s="52"/>
      <c r="L875" s="53"/>
      <c r="M875" s="54"/>
      <c r="N875" s="55"/>
      <c r="O875" s="56"/>
      <c r="P875" s="54"/>
      <c r="Q875" s="55"/>
      <c r="R875" s="57"/>
      <c r="S875" s="133"/>
      <c r="T875" s="134">
        <f t="shared" si="31"/>
        <v>0</v>
      </c>
      <c r="U875" s="522">
        <f t="shared" si="32"/>
        <v>11</v>
      </c>
    </row>
    <row r="876" spans="1:21" ht="18" hidden="1" customHeight="1" outlineLevel="3">
      <c r="A876" s="1066"/>
      <c r="B876" s="976"/>
      <c r="C876" s="976"/>
      <c r="D876" s="976"/>
      <c r="E876" s="50">
        <v>68</v>
      </c>
      <c r="F876" s="100"/>
      <c r="G876" s="100"/>
      <c r="H876" s="529"/>
      <c r="I876" s="52"/>
      <c r="J876" s="53"/>
      <c r="K876" s="52"/>
      <c r="L876" s="53"/>
      <c r="M876" s="54"/>
      <c r="N876" s="55"/>
      <c r="O876" s="56"/>
      <c r="P876" s="54"/>
      <c r="Q876" s="55"/>
      <c r="R876" s="57"/>
      <c r="S876" s="133"/>
      <c r="T876" s="134">
        <f t="shared" si="31"/>
        <v>0</v>
      </c>
      <c r="U876" s="522">
        <f t="shared" si="32"/>
        <v>11</v>
      </c>
    </row>
    <row r="877" spans="1:21" ht="18" hidden="1" customHeight="1" outlineLevel="3">
      <c r="A877" s="1066"/>
      <c r="B877" s="976"/>
      <c r="C877" s="976"/>
      <c r="D877" s="976"/>
      <c r="E877" s="50">
        <v>69</v>
      </c>
      <c r="F877" s="100"/>
      <c r="G877" s="100"/>
      <c r="H877" s="529"/>
      <c r="I877" s="52"/>
      <c r="J877" s="53"/>
      <c r="K877" s="52"/>
      <c r="L877" s="53"/>
      <c r="M877" s="54"/>
      <c r="N877" s="55"/>
      <c r="O877" s="56"/>
      <c r="P877" s="54"/>
      <c r="Q877" s="55"/>
      <c r="R877" s="57"/>
      <c r="S877" s="133"/>
      <c r="T877" s="134">
        <f t="shared" si="31"/>
        <v>0</v>
      </c>
      <c r="U877" s="522">
        <f t="shared" si="32"/>
        <v>11</v>
      </c>
    </row>
    <row r="878" spans="1:21" ht="18" hidden="1" customHeight="1" outlineLevel="3">
      <c r="A878" s="1066"/>
      <c r="B878" s="976"/>
      <c r="C878" s="976"/>
      <c r="D878" s="976"/>
      <c r="E878" s="50">
        <v>70</v>
      </c>
      <c r="F878" s="100"/>
      <c r="G878" s="100"/>
      <c r="H878" s="529"/>
      <c r="I878" s="52"/>
      <c r="J878" s="53"/>
      <c r="K878" s="52"/>
      <c r="L878" s="53"/>
      <c r="M878" s="54"/>
      <c r="N878" s="55"/>
      <c r="O878" s="56"/>
      <c r="P878" s="54"/>
      <c r="Q878" s="55"/>
      <c r="R878" s="57"/>
      <c r="S878" s="133"/>
      <c r="T878" s="134">
        <f t="shared" si="31"/>
        <v>0</v>
      </c>
      <c r="U878" s="522">
        <f t="shared" si="32"/>
        <v>11</v>
      </c>
    </row>
    <row r="879" spans="1:21" ht="18" hidden="1" customHeight="1" outlineLevel="3">
      <c r="A879" s="1066"/>
      <c r="B879" s="976"/>
      <c r="C879" s="976"/>
      <c r="D879" s="976"/>
      <c r="E879" s="50">
        <v>71</v>
      </c>
      <c r="F879" s="100"/>
      <c r="G879" s="100"/>
      <c r="H879" s="529"/>
      <c r="I879" s="52"/>
      <c r="J879" s="53"/>
      <c r="K879" s="52"/>
      <c r="L879" s="53"/>
      <c r="M879" s="54"/>
      <c r="N879" s="55"/>
      <c r="O879" s="56"/>
      <c r="P879" s="54"/>
      <c r="Q879" s="55"/>
      <c r="R879" s="57"/>
      <c r="S879" s="133"/>
      <c r="T879" s="134">
        <f t="shared" si="31"/>
        <v>0</v>
      </c>
      <c r="U879" s="522">
        <f t="shared" si="32"/>
        <v>11</v>
      </c>
    </row>
    <row r="880" spans="1:21" ht="18" hidden="1" customHeight="1" outlineLevel="3">
      <c r="A880" s="1066"/>
      <c r="B880" s="976"/>
      <c r="C880" s="976"/>
      <c r="D880" s="976"/>
      <c r="E880" s="50">
        <v>72</v>
      </c>
      <c r="F880" s="100"/>
      <c r="G880" s="100"/>
      <c r="H880" s="529"/>
      <c r="I880" s="52"/>
      <c r="J880" s="53"/>
      <c r="K880" s="52"/>
      <c r="L880" s="53"/>
      <c r="M880" s="54"/>
      <c r="N880" s="55"/>
      <c r="O880" s="56"/>
      <c r="P880" s="54"/>
      <c r="Q880" s="55"/>
      <c r="R880" s="57"/>
      <c r="S880" s="133"/>
      <c r="T880" s="134">
        <f t="shared" si="31"/>
        <v>0</v>
      </c>
      <c r="U880" s="522">
        <f t="shared" si="32"/>
        <v>11</v>
      </c>
    </row>
    <row r="881" spans="1:21" ht="18" hidden="1" customHeight="1" outlineLevel="3">
      <c r="A881" s="1066"/>
      <c r="B881" s="976"/>
      <c r="C881" s="976"/>
      <c r="D881" s="976"/>
      <c r="E881" s="50">
        <v>73</v>
      </c>
      <c r="F881" s="100"/>
      <c r="G881" s="100"/>
      <c r="H881" s="529"/>
      <c r="I881" s="52"/>
      <c r="J881" s="53"/>
      <c r="K881" s="52"/>
      <c r="L881" s="53"/>
      <c r="M881" s="54"/>
      <c r="N881" s="55"/>
      <c r="O881" s="56"/>
      <c r="P881" s="54"/>
      <c r="Q881" s="55"/>
      <c r="R881" s="57"/>
      <c r="S881" s="133"/>
      <c r="T881" s="134">
        <f t="shared" si="31"/>
        <v>0</v>
      </c>
      <c r="U881" s="522">
        <f t="shared" si="32"/>
        <v>11</v>
      </c>
    </row>
    <row r="882" spans="1:21" ht="18" hidden="1" customHeight="1" outlineLevel="3">
      <c r="A882" s="1066"/>
      <c r="B882" s="976"/>
      <c r="C882" s="976"/>
      <c r="D882" s="976"/>
      <c r="E882" s="50">
        <v>74</v>
      </c>
      <c r="F882" s="100"/>
      <c r="G882" s="100"/>
      <c r="H882" s="529"/>
      <c r="I882" s="52"/>
      <c r="J882" s="53"/>
      <c r="K882" s="52"/>
      <c r="L882" s="53"/>
      <c r="M882" s="54"/>
      <c r="N882" s="55"/>
      <c r="O882" s="56"/>
      <c r="P882" s="54"/>
      <c r="Q882" s="55"/>
      <c r="R882" s="57"/>
      <c r="S882" s="133"/>
      <c r="T882" s="134">
        <f t="shared" si="31"/>
        <v>0</v>
      </c>
      <c r="U882" s="522">
        <f t="shared" si="32"/>
        <v>11</v>
      </c>
    </row>
    <row r="883" spans="1:21" ht="18" hidden="1" customHeight="1" outlineLevel="3">
      <c r="A883" s="1066"/>
      <c r="B883" s="976"/>
      <c r="C883" s="976"/>
      <c r="D883" s="976"/>
      <c r="E883" s="50">
        <v>75</v>
      </c>
      <c r="F883" s="100"/>
      <c r="G883" s="100"/>
      <c r="H883" s="529"/>
      <c r="I883" s="52"/>
      <c r="J883" s="53"/>
      <c r="K883" s="52"/>
      <c r="L883" s="53"/>
      <c r="M883" s="54"/>
      <c r="N883" s="55"/>
      <c r="O883" s="56"/>
      <c r="P883" s="54"/>
      <c r="Q883" s="55"/>
      <c r="R883" s="57"/>
      <c r="S883" s="133"/>
      <c r="T883" s="134">
        <f t="shared" si="31"/>
        <v>0</v>
      </c>
      <c r="U883" s="522">
        <f t="shared" si="32"/>
        <v>11</v>
      </c>
    </row>
    <row r="884" spans="1:21" ht="18" hidden="1" customHeight="1" outlineLevel="3">
      <c r="A884" s="1066"/>
      <c r="B884" s="976"/>
      <c r="C884" s="976"/>
      <c r="D884" s="976"/>
      <c r="E884" s="50">
        <v>76</v>
      </c>
      <c r="F884" s="100"/>
      <c r="G884" s="100"/>
      <c r="H884" s="529"/>
      <c r="I884" s="52"/>
      <c r="J884" s="53"/>
      <c r="K884" s="52"/>
      <c r="L884" s="53"/>
      <c r="M884" s="54"/>
      <c r="N884" s="55"/>
      <c r="O884" s="56"/>
      <c r="P884" s="54"/>
      <c r="Q884" s="55"/>
      <c r="R884" s="57"/>
      <c r="S884" s="133"/>
      <c r="T884" s="134">
        <f t="shared" si="31"/>
        <v>0</v>
      </c>
      <c r="U884" s="522">
        <f t="shared" si="32"/>
        <v>11</v>
      </c>
    </row>
    <row r="885" spans="1:21" ht="18" hidden="1" customHeight="1" outlineLevel="3">
      <c r="A885" s="1066"/>
      <c r="B885" s="976"/>
      <c r="C885" s="976"/>
      <c r="D885" s="976"/>
      <c r="E885" s="50">
        <v>77</v>
      </c>
      <c r="F885" s="100"/>
      <c r="G885" s="100"/>
      <c r="H885" s="529"/>
      <c r="I885" s="52"/>
      <c r="J885" s="53"/>
      <c r="K885" s="52"/>
      <c r="L885" s="53"/>
      <c r="M885" s="54"/>
      <c r="N885" s="55"/>
      <c r="O885" s="56"/>
      <c r="P885" s="54"/>
      <c r="Q885" s="55"/>
      <c r="R885" s="57"/>
      <c r="S885" s="133"/>
      <c r="T885" s="134">
        <f t="shared" si="31"/>
        <v>0</v>
      </c>
      <c r="U885" s="522">
        <f t="shared" si="32"/>
        <v>11</v>
      </c>
    </row>
    <row r="886" spans="1:21" ht="18" hidden="1" customHeight="1" outlineLevel="3">
      <c r="A886" s="1066"/>
      <c r="B886" s="976"/>
      <c r="C886" s="976"/>
      <c r="D886" s="976"/>
      <c r="E886" s="50">
        <v>78</v>
      </c>
      <c r="F886" s="100"/>
      <c r="G886" s="100"/>
      <c r="H886" s="529"/>
      <c r="I886" s="52"/>
      <c r="J886" s="53"/>
      <c r="K886" s="52"/>
      <c r="L886" s="53"/>
      <c r="M886" s="54"/>
      <c r="N886" s="55"/>
      <c r="O886" s="56"/>
      <c r="P886" s="54"/>
      <c r="Q886" s="55"/>
      <c r="R886" s="57"/>
      <c r="S886" s="133"/>
      <c r="T886" s="134">
        <f t="shared" si="31"/>
        <v>0</v>
      </c>
      <c r="U886" s="522">
        <f t="shared" si="32"/>
        <v>11</v>
      </c>
    </row>
    <row r="887" spans="1:21" ht="18" hidden="1" customHeight="1" outlineLevel="3">
      <c r="A887" s="1066"/>
      <c r="B887" s="976"/>
      <c r="C887" s="976"/>
      <c r="D887" s="976"/>
      <c r="E887" s="50">
        <v>79</v>
      </c>
      <c r="F887" s="100"/>
      <c r="G887" s="100"/>
      <c r="H887" s="529"/>
      <c r="I887" s="52"/>
      <c r="J887" s="53"/>
      <c r="K887" s="52"/>
      <c r="L887" s="53"/>
      <c r="M887" s="54"/>
      <c r="N887" s="55"/>
      <c r="O887" s="56"/>
      <c r="P887" s="54"/>
      <c r="Q887" s="55"/>
      <c r="R887" s="57"/>
      <c r="S887" s="133"/>
      <c r="T887" s="134">
        <f t="shared" si="31"/>
        <v>0</v>
      </c>
      <c r="U887" s="522">
        <f t="shared" si="32"/>
        <v>11</v>
      </c>
    </row>
    <row r="888" spans="1:21" ht="18" hidden="1" customHeight="1" outlineLevel="3">
      <c r="A888" s="1067"/>
      <c r="B888" s="999"/>
      <c r="C888" s="999"/>
      <c r="D888" s="999"/>
      <c r="E888" s="525">
        <v>80</v>
      </c>
      <c r="F888" s="526"/>
      <c r="G888" s="526"/>
      <c r="H888" s="531"/>
      <c r="I888" s="70"/>
      <c r="J888" s="71"/>
      <c r="K888" s="70"/>
      <c r="L888" s="71"/>
      <c r="M888" s="72"/>
      <c r="N888" s="73"/>
      <c r="O888" s="74"/>
      <c r="P888" s="72"/>
      <c r="Q888" s="73"/>
      <c r="R888" s="75"/>
      <c r="S888" s="135"/>
      <c r="T888" s="136">
        <f t="shared" si="31"/>
        <v>0</v>
      </c>
      <c r="U888" s="522">
        <f t="shared" si="32"/>
        <v>11</v>
      </c>
    </row>
    <row r="889" spans="1:21" ht="18" hidden="1" customHeight="1" outlineLevel="2">
      <c r="A889" s="1065">
        <v>12</v>
      </c>
      <c r="B889" s="975"/>
      <c r="C889" s="975" t="str">
        <f>IF('B-１地域番号②'!$B73="","",'B-１地域番号②'!$B73)</f>
        <v/>
      </c>
      <c r="D889" s="975" t="str">
        <f>IF('B-１地域番号②'!$E75="","",'B-１地域番号②'!$E75)</f>
        <v/>
      </c>
      <c r="E889" s="130">
        <v>1</v>
      </c>
      <c r="F889" s="68"/>
      <c r="G889" s="68"/>
      <c r="H889" s="528"/>
      <c r="I889" s="42"/>
      <c r="J889" s="43"/>
      <c r="K889" s="45"/>
      <c r="L889" s="46"/>
      <c r="M889" s="44"/>
      <c r="N889" s="45"/>
      <c r="O889" s="46"/>
      <c r="P889" s="44"/>
      <c r="Q889" s="45"/>
      <c r="R889" s="47"/>
      <c r="S889" s="131"/>
      <c r="T889" s="132">
        <f t="shared" si="31"/>
        <v>0</v>
      </c>
      <c r="U889" s="522">
        <f t="shared" ref="U889:U952" si="33">$A$889</f>
        <v>12</v>
      </c>
    </row>
    <row r="890" spans="1:21" ht="18" hidden="1" customHeight="1" outlineLevel="2">
      <c r="A890" s="1066"/>
      <c r="B890" s="976"/>
      <c r="C890" s="976"/>
      <c r="D890" s="976"/>
      <c r="E890" s="50">
        <v>2</v>
      </c>
      <c r="F890" s="100"/>
      <c r="G890" s="100"/>
      <c r="H890" s="529"/>
      <c r="I890" s="52"/>
      <c r="J890" s="53"/>
      <c r="K890" s="55"/>
      <c r="L890" s="56"/>
      <c r="M890" s="54"/>
      <c r="N890" s="55"/>
      <c r="O890" s="56"/>
      <c r="P890" s="54"/>
      <c r="Q890" s="55"/>
      <c r="R890" s="57"/>
      <c r="S890" s="133"/>
      <c r="T890" s="134">
        <f t="shared" si="31"/>
        <v>0</v>
      </c>
      <c r="U890" s="522">
        <f t="shared" si="33"/>
        <v>12</v>
      </c>
    </row>
    <row r="891" spans="1:21" ht="18" hidden="1" customHeight="1" outlineLevel="2">
      <c r="A891" s="1066"/>
      <c r="B891" s="976"/>
      <c r="C891" s="976"/>
      <c r="D891" s="976"/>
      <c r="E891" s="50">
        <v>3</v>
      </c>
      <c r="F891" s="100"/>
      <c r="G891" s="100"/>
      <c r="H891" s="529"/>
      <c r="I891" s="52"/>
      <c r="J891" s="53"/>
      <c r="K891" s="55"/>
      <c r="L891" s="56"/>
      <c r="M891" s="54"/>
      <c r="N891" s="55"/>
      <c r="O891" s="56"/>
      <c r="P891" s="54"/>
      <c r="Q891" s="55"/>
      <c r="R891" s="57"/>
      <c r="S891" s="133"/>
      <c r="T891" s="134">
        <f t="shared" si="31"/>
        <v>0</v>
      </c>
      <c r="U891" s="522">
        <f t="shared" si="33"/>
        <v>12</v>
      </c>
    </row>
    <row r="892" spans="1:21" ht="18" hidden="1" customHeight="1" outlineLevel="2">
      <c r="A892" s="1066"/>
      <c r="B892" s="976"/>
      <c r="C892" s="976"/>
      <c r="D892" s="976"/>
      <c r="E892" s="50">
        <v>4</v>
      </c>
      <c r="F892" s="100"/>
      <c r="G892" s="100"/>
      <c r="H892" s="529"/>
      <c r="I892" s="52"/>
      <c r="J892" s="53"/>
      <c r="K892" s="52"/>
      <c r="L892" s="53"/>
      <c r="M892" s="54"/>
      <c r="N892" s="52"/>
      <c r="O892" s="56"/>
      <c r="P892" s="76"/>
      <c r="Q892" s="55"/>
      <c r="R892" s="57"/>
      <c r="S892" s="133"/>
      <c r="T892" s="134">
        <f t="shared" si="31"/>
        <v>0</v>
      </c>
      <c r="U892" s="522">
        <f t="shared" si="33"/>
        <v>12</v>
      </c>
    </row>
    <row r="893" spans="1:21" ht="18" hidden="1" customHeight="1" outlineLevel="2">
      <c r="A893" s="1066"/>
      <c r="B893" s="976"/>
      <c r="C893" s="976"/>
      <c r="D893" s="976"/>
      <c r="E893" s="50">
        <v>5</v>
      </c>
      <c r="F893" s="100"/>
      <c r="G893" s="100"/>
      <c r="H893" s="529"/>
      <c r="I893" s="52"/>
      <c r="J893" s="53"/>
      <c r="K893" s="52"/>
      <c r="L893" s="53"/>
      <c r="M893" s="54"/>
      <c r="N893" s="52"/>
      <c r="O893" s="56"/>
      <c r="P893" s="76"/>
      <c r="Q893" s="55"/>
      <c r="R893" s="57"/>
      <c r="S893" s="133"/>
      <c r="T893" s="134">
        <f t="shared" si="31"/>
        <v>0</v>
      </c>
      <c r="U893" s="522">
        <f t="shared" si="33"/>
        <v>12</v>
      </c>
    </row>
    <row r="894" spans="1:21" ht="18" hidden="1" customHeight="1" outlineLevel="2">
      <c r="A894" s="1066"/>
      <c r="B894" s="976"/>
      <c r="C894" s="976"/>
      <c r="D894" s="976"/>
      <c r="E894" s="50">
        <v>6</v>
      </c>
      <c r="F894" s="100"/>
      <c r="G894" s="100"/>
      <c r="H894" s="529"/>
      <c r="I894" s="52"/>
      <c r="J894" s="53"/>
      <c r="K894" s="52"/>
      <c r="L894" s="53"/>
      <c r="M894" s="54"/>
      <c r="N894" s="52"/>
      <c r="O894" s="56"/>
      <c r="P894" s="76"/>
      <c r="Q894" s="55"/>
      <c r="R894" s="57"/>
      <c r="S894" s="133"/>
      <c r="T894" s="134">
        <f t="shared" si="31"/>
        <v>0</v>
      </c>
      <c r="U894" s="522">
        <f t="shared" si="33"/>
        <v>12</v>
      </c>
    </row>
    <row r="895" spans="1:21" ht="18" hidden="1" customHeight="1" outlineLevel="2">
      <c r="A895" s="1066"/>
      <c r="B895" s="976"/>
      <c r="C895" s="976"/>
      <c r="D895" s="976"/>
      <c r="E895" s="50">
        <v>7</v>
      </c>
      <c r="F895" s="100"/>
      <c r="G895" s="100"/>
      <c r="H895" s="529"/>
      <c r="I895" s="52"/>
      <c r="J895" s="53"/>
      <c r="K895" s="52"/>
      <c r="L895" s="53"/>
      <c r="M895" s="54"/>
      <c r="N895" s="55"/>
      <c r="O895" s="56"/>
      <c r="P895" s="54"/>
      <c r="Q895" s="55"/>
      <c r="R895" s="57"/>
      <c r="S895" s="133"/>
      <c r="T895" s="134">
        <f t="shared" si="31"/>
        <v>0</v>
      </c>
      <c r="U895" s="522">
        <f t="shared" si="33"/>
        <v>12</v>
      </c>
    </row>
    <row r="896" spans="1:21" ht="18" hidden="1" customHeight="1" outlineLevel="2">
      <c r="A896" s="1066"/>
      <c r="B896" s="976"/>
      <c r="C896" s="976"/>
      <c r="D896" s="976"/>
      <c r="E896" s="50">
        <v>8</v>
      </c>
      <c r="F896" s="100"/>
      <c r="G896" s="100"/>
      <c r="H896" s="529"/>
      <c r="I896" s="52"/>
      <c r="J896" s="53"/>
      <c r="K896" s="52"/>
      <c r="L896" s="53"/>
      <c r="M896" s="54"/>
      <c r="N896" s="55"/>
      <c r="O896" s="56"/>
      <c r="P896" s="54"/>
      <c r="Q896" s="55"/>
      <c r="R896" s="57"/>
      <c r="S896" s="133"/>
      <c r="T896" s="134">
        <f t="shared" si="31"/>
        <v>0</v>
      </c>
      <c r="U896" s="522">
        <f t="shared" si="33"/>
        <v>12</v>
      </c>
    </row>
    <row r="897" spans="1:21" ht="18" hidden="1" customHeight="1" outlineLevel="2">
      <c r="A897" s="1066"/>
      <c r="B897" s="976"/>
      <c r="C897" s="976"/>
      <c r="D897" s="976"/>
      <c r="E897" s="50">
        <v>9</v>
      </c>
      <c r="F897" s="100"/>
      <c r="G897" s="100"/>
      <c r="H897" s="529"/>
      <c r="I897" s="52"/>
      <c r="J897" s="53"/>
      <c r="K897" s="52"/>
      <c r="L897" s="53"/>
      <c r="M897" s="54"/>
      <c r="N897" s="55"/>
      <c r="O897" s="56"/>
      <c r="P897" s="54"/>
      <c r="Q897" s="55"/>
      <c r="R897" s="57"/>
      <c r="S897" s="133"/>
      <c r="T897" s="134">
        <f t="shared" si="31"/>
        <v>0</v>
      </c>
      <c r="U897" s="522">
        <f t="shared" si="33"/>
        <v>12</v>
      </c>
    </row>
    <row r="898" spans="1:21" ht="18" hidden="1" customHeight="1" outlineLevel="2">
      <c r="A898" s="1066"/>
      <c r="B898" s="976"/>
      <c r="C898" s="976"/>
      <c r="D898" s="976"/>
      <c r="E898" s="50">
        <v>10</v>
      </c>
      <c r="F898" s="100"/>
      <c r="G898" s="100"/>
      <c r="H898" s="529"/>
      <c r="I898" s="52"/>
      <c r="J898" s="53"/>
      <c r="K898" s="52"/>
      <c r="L898" s="53"/>
      <c r="M898" s="54"/>
      <c r="N898" s="55"/>
      <c r="O898" s="56"/>
      <c r="P898" s="54"/>
      <c r="Q898" s="55"/>
      <c r="R898" s="57"/>
      <c r="S898" s="133"/>
      <c r="T898" s="134">
        <f t="shared" si="31"/>
        <v>0</v>
      </c>
      <c r="U898" s="522">
        <f t="shared" si="33"/>
        <v>12</v>
      </c>
    </row>
    <row r="899" spans="1:21" ht="18" hidden="1" customHeight="1" outlineLevel="2">
      <c r="A899" s="1066"/>
      <c r="B899" s="976"/>
      <c r="C899" s="976"/>
      <c r="D899" s="976"/>
      <c r="E899" s="50">
        <v>11</v>
      </c>
      <c r="F899" s="100"/>
      <c r="G899" s="100"/>
      <c r="H899" s="529"/>
      <c r="I899" s="52"/>
      <c r="J899" s="53"/>
      <c r="K899" s="52"/>
      <c r="L899" s="53"/>
      <c r="M899" s="54"/>
      <c r="N899" s="55"/>
      <c r="O899" s="56"/>
      <c r="P899" s="54"/>
      <c r="Q899" s="55"/>
      <c r="R899" s="57"/>
      <c r="S899" s="133"/>
      <c r="T899" s="134">
        <f t="shared" si="31"/>
        <v>0</v>
      </c>
      <c r="U899" s="522">
        <f t="shared" si="33"/>
        <v>12</v>
      </c>
    </row>
    <row r="900" spans="1:21" ht="18" hidden="1" customHeight="1" outlineLevel="2">
      <c r="A900" s="1066"/>
      <c r="B900" s="976"/>
      <c r="C900" s="976"/>
      <c r="D900" s="976"/>
      <c r="E900" s="50">
        <v>12</v>
      </c>
      <c r="F900" s="100"/>
      <c r="G900" s="100"/>
      <c r="H900" s="529"/>
      <c r="I900" s="52"/>
      <c r="J900" s="53"/>
      <c r="K900" s="52"/>
      <c r="L900" s="53"/>
      <c r="M900" s="54"/>
      <c r="N900" s="55"/>
      <c r="O900" s="56"/>
      <c r="P900" s="54"/>
      <c r="Q900" s="55"/>
      <c r="R900" s="57"/>
      <c r="S900" s="133"/>
      <c r="T900" s="134">
        <f t="shared" ref="T900:T963" si="34">IF(J900="",0,INT(SUM(PRODUCT(J900,L900,O900),R900)))</f>
        <v>0</v>
      </c>
      <c r="U900" s="522">
        <f t="shared" si="33"/>
        <v>12</v>
      </c>
    </row>
    <row r="901" spans="1:21" ht="18" hidden="1" customHeight="1" outlineLevel="2">
      <c r="A901" s="1066"/>
      <c r="B901" s="976"/>
      <c r="C901" s="976"/>
      <c r="D901" s="976"/>
      <c r="E901" s="50">
        <v>13</v>
      </c>
      <c r="F901" s="100"/>
      <c r="G901" s="100"/>
      <c r="H901" s="529"/>
      <c r="I901" s="52"/>
      <c r="J901" s="53"/>
      <c r="K901" s="52"/>
      <c r="L901" s="53"/>
      <c r="M901" s="54"/>
      <c r="N901" s="55"/>
      <c r="O901" s="56"/>
      <c r="P901" s="54"/>
      <c r="Q901" s="55"/>
      <c r="R901" s="57"/>
      <c r="S901" s="133"/>
      <c r="T901" s="134">
        <f t="shared" si="34"/>
        <v>0</v>
      </c>
      <c r="U901" s="522">
        <f t="shared" si="33"/>
        <v>12</v>
      </c>
    </row>
    <row r="902" spans="1:21" ht="18" hidden="1" customHeight="1" outlineLevel="2">
      <c r="A902" s="1066"/>
      <c r="B902" s="976"/>
      <c r="C902" s="976"/>
      <c r="D902" s="976"/>
      <c r="E902" s="50">
        <v>14</v>
      </c>
      <c r="F902" s="100"/>
      <c r="G902" s="100"/>
      <c r="H902" s="529"/>
      <c r="I902" s="52"/>
      <c r="J902" s="53"/>
      <c r="K902" s="52"/>
      <c r="L902" s="53"/>
      <c r="M902" s="54"/>
      <c r="N902" s="55"/>
      <c r="O902" s="56"/>
      <c r="P902" s="54"/>
      <c r="Q902" s="55"/>
      <c r="R902" s="57"/>
      <c r="S902" s="133"/>
      <c r="T902" s="134">
        <f t="shared" si="34"/>
        <v>0</v>
      </c>
      <c r="U902" s="522">
        <f t="shared" si="33"/>
        <v>12</v>
      </c>
    </row>
    <row r="903" spans="1:21" ht="18" hidden="1" customHeight="1" outlineLevel="2">
      <c r="A903" s="1066"/>
      <c r="B903" s="976"/>
      <c r="C903" s="976"/>
      <c r="D903" s="976"/>
      <c r="E903" s="50">
        <v>15</v>
      </c>
      <c r="F903" s="100"/>
      <c r="G903" s="100"/>
      <c r="H903" s="529"/>
      <c r="I903" s="52"/>
      <c r="J903" s="53"/>
      <c r="K903" s="52"/>
      <c r="L903" s="53"/>
      <c r="M903" s="54"/>
      <c r="N903" s="55"/>
      <c r="O903" s="56"/>
      <c r="P903" s="54"/>
      <c r="Q903" s="55"/>
      <c r="R903" s="57"/>
      <c r="S903" s="133"/>
      <c r="T903" s="134">
        <f t="shared" si="34"/>
        <v>0</v>
      </c>
      <c r="U903" s="522">
        <f t="shared" si="33"/>
        <v>12</v>
      </c>
    </row>
    <row r="904" spans="1:21" ht="18" hidden="1" customHeight="1" outlineLevel="2">
      <c r="A904" s="1066"/>
      <c r="B904" s="976"/>
      <c r="C904" s="976"/>
      <c r="D904" s="976"/>
      <c r="E904" s="50">
        <v>16</v>
      </c>
      <c r="F904" s="100"/>
      <c r="G904" s="100"/>
      <c r="H904" s="529"/>
      <c r="I904" s="52"/>
      <c r="J904" s="53"/>
      <c r="K904" s="52"/>
      <c r="L904" s="53"/>
      <c r="M904" s="54"/>
      <c r="N904" s="55"/>
      <c r="O904" s="56"/>
      <c r="P904" s="54"/>
      <c r="Q904" s="55"/>
      <c r="R904" s="57"/>
      <c r="S904" s="133"/>
      <c r="T904" s="134">
        <f t="shared" si="34"/>
        <v>0</v>
      </c>
      <c r="U904" s="522">
        <f t="shared" si="33"/>
        <v>12</v>
      </c>
    </row>
    <row r="905" spans="1:21" ht="18" hidden="1" customHeight="1" outlineLevel="2">
      <c r="A905" s="1066"/>
      <c r="B905" s="976"/>
      <c r="C905" s="976"/>
      <c r="D905" s="976"/>
      <c r="E905" s="50">
        <v>17</v>
      </c>
      <c r="F905" s="100"/>
      <c r="G905" s="100"/>
      <c r="H905" s="529"/>
      <c r="I905" s="52"/>
      <c r="J905" s="53"/>
      <c r="K905" s="52"/>
      <c r="L905" s="53"/>
      <c r="M905" s="54"/>
      <c r="N905" s="55"/>
      <c r="O905" s="56"/>
      <c r="P905" s="54"/>
      <c r="Q905" s="55"/>
      <c r="R905" s="57"/>
      <c r="S905" s="133"/>
      <c r="T905" s="134">
        <f t="shared" si="34"/>
        <v>0</v>
      </c>
      <c r="U905" s="522">
        <f t="shared" si="33"/>
        <v>12</v>
      </c>
    </row>
    <row r="906" spans="1:21" ht="18" hidden="1" customHeight="1" outlineLevel="2">
      <c r="A906" s="1066"/>
      <c r="B906" s="976"/>
      <c r="C906" s="976"/>
      <c r="D906" s="976"/>
      <c r="E906" s="50">
        <v>18</v>
      </c>
      <c r="F906" s="100"/>
      <c r="G906" s="100"/>
      <c r="H906" s="529"/>
      <c r="I906" s="52"/>
      <c r="J906" s="53"/>
      <c r="K906" s="52"/>
      <c r="L906" s="53"/>
      <c r="M906" s="54"/>
      <c r="N906" s="55"/>
      <c r="O906" s="56"/>
      <c r="P906" s="54"/>
      <c r="Q906" s="55"/>
      <c r="R906" s="57"/>
      <c r="S906" s="133"/>
      <c r="T906" s="134">
        <f t="shared" si="34"/>
        <v>0</v>
      </c>
      <c r="U906" s="522">
        <f t="shared" si="33"/>
        <v>12</v>
      </c>
    </row>
    <row r="907" spans="1:21" ht="18" hidden="1" customHeight="1" outlineLevel="2">
      <c r="A907" s="1066"/>
      <c r="B907" s="976"/>
      <c r="C907" s="976"/>
      <c r="D907" s="976"/>
      <c r="E907" s="50">
        <v>19</v>
      </c>
      <c r="F907" s="100"/>
      <c r="G907" s="100"/>
      <c r="H907" s="529"/>
      <c r="I907" s="52"/>
      <c r="J907" s="53"/>
      <c r="K907" s="52"/>
      <c r="L907" s="53"/>
      <c r="M907" s="54"/>
      <c r="N907" s="55"/>
      <c r="O907" s="56"/>
      <c r="P907" s="54"/>
      <c r="Q907" s="55"/>
      <c r="R907" s="57"/>
      <c r="S907" s="133"/>
      <c r="T907" s="134">
        <f t="shared" si="34"/>
        <v>0</v>
      </c>
      <c r="U907" s="522">
        <f t="shared" si="33"/>
        <v>12</v>
      </c>
    </row>
    <row r="908" spans="1:21" ht="18" hidden="1" customHeight="1" outlineLevel="2">
      <c r="A908" s="1066"/>
      <c r="B908" s="976"/>
      <c r="C908" s="976"/>
      <c r="D908" s="976"/>
      <c r="E908" s="50">
        <v>20</v>
      </c>
      <c r="F908" s="100"/>
      <c r="G908" s="100"/>
      <c r="H908" s="529"/>
      <c r="I908" s="52"/>
      <c r="J908" s="53"/>
      <c r="K908" s="52"/>
      <c r="L908" s="53"/>
      <c r="M908" s="54"/>
      <c r="N908" s="55"/>
      <c r="O908" s="56"/>
      <c r="P908" s="54"/>
      <c r="Q908" s="55"/>
      <c r="R908" s="57"/>
      <c r="S908" s="133"/>
      <c r="T908" s="134">
        <f t="shared" si="34"/>
        <v>0</v>
      </c>
      <c r="U908" s="522">
        <f t="shared" si="33"/>
        <v>12</v>
      </c>
    </row>
    <row r="909" spans="1:21" ht="18" hidden="1" customHeight="1" outlineLevel="2">
      <c r="A909" s="1066"/>
      <c r="B909" s="976"/>
      <c r="C909" s="976"/>
      <c r="D909" s="976"/>
      <c r="E909" s="50">
        <v>21</v>
      </c>
      <c r="F909" s="100"/>
      <c r="G909" s="100"/>
      <c r="H909" s="529"/>
      <c r="I909" s="52"/>
      <c r="J909" s="53"/>
      <c r="K909" s="52"/>
      <c r="L909" s="53"/>
      <c r="M909" s="54"/>
      <c r="N909" s="55"/>
      <c r="O909" s="56"/>
      <c r="P909" s="54"/>
      <c r="Q909" s="55"/>
      <c r="R909" s="57"/>
      <c r="S909" s="133"/>
      <c r="T909" s="134">
        <f t="shared" si="34"/>
        <v>0</v>
      </c>
      <c r="U909" s="522">
        <f t="shared" si="33"/>
        <v>12</v>
      </c>
    </row>
    <row r="910" spans="1:21" ht="18" hidden="1" customHeight="1" outlineLevel="2">
      <c r="A910" s="1066"/>
      <c r="B910" s="976"/>
      <c r="C910" s="976"/>
      <c r="D910" s="976"/>
      <c r="E910" s="50">
        <v>22</v>
      </c>
      <c r="F910" s="100"/>
      <c r="G910" s="100"/>
      <c r="H910" s="529"/>
      <c r="I910" s="52"/>
      <c r="J910" s="53"/>
      <c r="K910" s="52"/>
      <c r="L910" s="53"/>
      <c r="M910" s="54"/>
      <c r="N910" s="55"/>
      <c r="O910" s="56"/>
      <c r="P910" s="54"/>
      <c r="Q910" s="55"/>
      <c r="R910" s="57"/>
      <c r="S910" s="133"/>
      <c r="T910" s="134">
        <f t="shared" si="34"/>
        <v>0</v>
      </c>
      <c r="U910" s="522">
        <f t="shared" si="33"/>
        <v>12</v>
      </c>
    </row>
    <row r="911" spans="1:21" ht="18" hidden="1" customHeight="1" outlineLevel="2">
      <c r="A911" s="1066"/>
      <c r="B911" s="976"/>
      <c r="C911" s="976"/>
      <c r="D911" s="976"/>
      <c r="E911" s="50">
        <v>23</v>
      </c>
      <c r="F911" s="100"/>
      <c r="G911" s="100"/>
      <c r="H911" s="529"/>
      <c r="I911" s="52"/>
      <c r="J911" s="53"/>
      <c r="K911" s="52"/>
      <c r="L911" s="53"/>
      <c r="M911" s="54"/>
      <c r="N911" s="55"/>
      <c r="O911" s="56"/>
      <c r="P911" s="54"/>
      <c r="Q911" s="55"/>
      <c r="R911" s="57"/>
      <c r="S911" s="133"/>
      <c r="T911" s="134">
        <f t="shared" si="34"/>
        <v>0</v>
      </c>
      <c r="U911" s="522">
        <f t="shared" si="33"/>
        <v>12</v>
      </c>
    </row>
    <row r="912" spans="1:21" ht="18" hidden="1" customHeight="1" outlineLevel="2">
      <c r="A912" s="1066"/>
      <c r="B912" s="976"/>
      <c r="C912" s="976"/>
      <c r="D912" s="976"/>
      <c r="E912" s="50">
        <v>24</v>
      </c>
      <c r="F912" s="100"/>
      <c r="G912" s="100"/>
      <c r="H912" s="529"/>
      <c r="I912" s="52"/>
      <c r="J912" s="53"/>
      <c r="K912" s="52"/>
      <c r="L912" s="53"/>
      <c r="M912" s="54"/>
      <c r="N912" s="55"/>
      <c r="O912" s="56"/>
      <c r="P912" s="54"/>
      <c r="Q912" s="55"/>
      <c r="R912" s="57"/>
      <c r="S912" s="133"/>
      <c r="T912" s="134">
        <f t="shared" si="34"/>
        <v>0</v>
      </c>
      <c r="U912" s="522">
        <f t="shared" si="33"/>
        <v>12</v>
      </c>
    </row>
    <row r="913" spans="1:21" ht="18" hidden="1" customHeight="1" outlineLevel="2">
      <c r="A913" s="1066"/>
      <c r="B913" s="976"/>
      <c r="C913" s="976"/>
      <c r="D913" s="976"/>
      <c r="E913" s="50">
        <v>25</v>
      </c>
      <c r="F913" s="100"/>
      <c r="G913" s="100"/>
      <c r="H913" s="529"/>
      <c r="I913" s="52"/>
      <c r="J913" s="53"/>
      <c r="K913" s="52"/>
      <c r="L913" s="53"/>
      <c r="M913" s="54"/>
      <c r="N913" s="55"/>
      <c r="O913" s="56"/>
      <c r="P913" s="54"/>
      <c r="Q913" s="55"/>
      <c r="R913" s="57"/>
      <c r="S913" s="133"/>
      <c r="T913" s="134">
        <f t="shared" si="34"/>
        <v>0</v>
      </c>
      <c r="U913" s="522">
        <f t="shared" si="33"/>
        <v>12</v>
      </c>
    </row>
    <row r="914" spans="1:21" ht="18" hidden="1" customHeight="1" outlineLevel="2">
      <c r="A914" s="1066"/>
      <c r="B914" s="976"/>
      <c r="C914" s="976"/>
      <c r="D914" s="976"/>
      <c r="E914" s="50">
        <v>26</v>
      </c>
      <c r="F914" s="100"/>
      <c r="G914" s="100"/>
      <c r="H914" s="529"/>
      <c r="I914" s="52"/>
      <c r="J914" s="53"/>
      <c r="K914" s="52"/>
      <c r="L914" s="53"/>
      <c r="M914" s="54"/>
      <c r="N914" s="55"/>
      <c r="O914" s="56"/>
      <c r="P914" s="54"/>
      <c r="Q914" s="55"/>
      <c r="R914" s="57"/>
      <c r="S914" s="133"/>
      <c r="T914" s="134">
        <f t="shared" si="34"/>
        <v>0</v>
      </c>
      <c r="U914" s="522">
        <f t="shared" si="33"/>
        <v>12</v>
      </c>
    </row>
    <row r="915" spans="1:21" ht="18" hidden="1" customHeight="1" outlineLevel="2">
      <c r="A915" s="1066"/>
      <c r="B915" s="976"/>
      <c r="C915" s="976"/>
      <c r="D915" s="976"/>
      <c r="E915" s="50">
        <v>27</v>
      </c>
      <c r="F915" s="100"/>
      <c r="G915" s="100"/>
      <c r="H915" s="529"/>
      <c r="I915" s="52"/>
      <c r="J915" s="53"/>
      <c r="K915" s="52"/>
      <c r="L915" s="53"/>
      <c r="M915" s="54"/>
      <c r="N915" s="55"/>
      <c r="O915" s="56"/>
      <c r="P915" s="54"/>
      <c r="Q915" s="55"/>
      <c r="R915" s="57"/>
      <c r="S915" s="133"/>
      <c r="T915" s="134">
        <f t="shared" si="34"/>
        <v>0</v>
      </c>
      <c r="U915" s="522">
        <f t="shared" si="33"/>
        <v>12</v>
      </c>
    </row>
    <row r="916" spans="1:21" ht="18" hidden="1" customHeight="1" outlineLevel="2">
      <c r="A916" s="1066"/>
      <c r="B916" s="976"/>
      <c r="C916" s="976"/>
      <c r="D916" s="976"/>
      <c r="E916" s="50">
        <v>28</v>
      </c>
      <c r="F916" s="100"/>
      <c r="G916" s="100"/>
      <c r="H916" s="529"/>
      <c r="I916" s="52"/>
      <c r="J916" s="53"/>
      <c r="K916" s="55"/>
      <c r="L916" s="56"/>
      <c r="M916" s="54"/>
      <c r="N916" s="55"/>
      <c r="O916" s="56"/>
      <c r="P916" s="54"/>
      <c r="Q916" s="55"/>
      <c r="R916" s="57"/>
      <c r="S916" s="133"/>
      <c r="T916" s="134">
        <f t="shared" si="34"/>
        <v>0</v>
      </c>
      <c r="U916" s="522">
        <f t="shared" si="33"/>
        <v>12</v>
      </c>
    </row>
    <row r="917" spans="1:21" ht="18" hidden="1" customHeight="1" outlineLevel="2">
      <c r="A917" s="1066"/>
      <c r="B917" s="976"/>
      <c r="C917" s="976"/>
      <c r="D917" s="976"/>
      <c r="E917" s="50">
        <v>29</v>
      </c>
      <c r="F917" s="100"/>
      <c r="G917" s="100"/>
      <c r="H917" s="529"/>
      <c r="I917" s="52"/>
      <c r="J917" s="53"/>
      <c r="K917" s="55"/>
      <c r="L917" s="56"/>
      <c r="M917" s="54"/>
      <c r="N917" s="55"/>
      <c r="O917" s="56"/>
      <c r="P917" s="54"/>
      <c r="Q917" s="55"/>
      <c r="R917" s="57"/>
      <c r="S917" s="133"/>
      <c r="T917" s="134">
        <f t="shared" si="34"/>
        <v>0</v>
      </c>
      <c r="U917" s="522">
        <f t="shared" si="33"/>
        <v>12</v>
      </c>
    </row>
    <row r="918" spans="1:21" ht="18" hidden="1" customHeight="1" outlineLevel="2">
      <c r="A918" s="1066"/>
      <c r="B918" s="976"/>
      <c r="C918" s="976"/>
      <c r="D918" s="976"/>
      <c r="E918" s="50">
        <v>30</v>
      </c>
      <c r="F918" s="100"/>
      <c r="G918" s="100"/>
      <c r="H918" s="529"/>
      <c r="I918" s="52"/>
      <c r="J918" s="53"/>
      <c r="K918" s="55"/>
      <c r="L918" s="56"/>
      <c r="M918" s="54"/>
      <c r="N918" s="55"/>
      <c r="O918" s="56"/>
      <c r="P918" s="54"/>
      <c r="Q918" s="55"/>
      <c r="R918" s="57"/>
      <c r="S918" s="133"/>
      <c r="T918" s="134">
        <f t="shared" si="34"/>
        <v>0</v>
      </c>
      <c r="U918" s="522">
        <f t="shared" si="33"/>
        <v>12</v>
      </c>
    </row>
    <row r="919" spans="1:21" ht="18" hidden="1" customHeight="1" outlineLevel="4">
      <c r="A919" s="1066"/>
      <c r="B919" s="976"/>
      <c r="C919" s="976"/>
      <c r="D919" s="976"/>
      <c r="E919" s="50">
        <v>31</v>
      </c>
      <c r="F919" s="100"/>
      <c r="G919" s="100"/>
      <c r="H919" s="529"/>
      <c r="I919" s="52"/>
      <c r="J919" s="53"/>
      <c r="K919" s="55"/>
      <c r="L919" s="56"/>
      <c r="M919" s="54"/>
      <c r="N919" s="55"/>
      <c r="O919" s="56"/>
      <c r="P919" s="54"/>
      <c r="Q919" s="55"/>
      <c r="R919" s="57"/>
      <c r="S919" s="133"/>
      <c r="T919" s="134">
        <f t="shared" si="34"/>
        <v>0</v>
      </c>
      <c r="U919" s="522">
        <f t="shared" si="33"/>
        <v>12</v>
      </c>
    </row>
    <row r="920" spans="1:21" ht="18" hidden="1" customHeight="1" outlineLevel="4">
      <c r="A920" s="1066"/>
      <c r="B920" s="976"/>
      <c r="C920" s="976"/>
      <c r="D920" s="976"/>
      <c r="E920" s="50">
        <v>32</v>
      </c>
      <c r="F920" s="100"/>
      <c r="G920" s="100"/>
      <c r="H920" s="529"/>
      <c r="I920" s="52"/>
      <c r="J920" s="53"/>
      <c r="K920" s="52"/>
      <c r="L920" s="53"/>
      <c r="M920" s="54"/>
      <c r="N920" s="52"/>
      <c r="O920" s="56"/>
      <c r="P920" s="76"/>
      <c r="Q920" s="55"/>
      <c r="R920" s="57"/>
      <c r="S920" s="133"/>
      <c r="T920" s="134">
        <f t="shared" si="34"/>
        <v>0</v>
      </c>
      <c r="U920" s="522">
        <f t="shared" si="33"/>
        <v>12</v>
      </c>
    </row>
    <row r="921" spans="1:21" ht="18" hidden="1" customHeight="1" outlineLevel="4">
      <c r="A921" s="1066"/>
      <c r="B921" s="976"/>
      <c r="C921" s="976"/>
      <c r="D921" s="976"/>
      <c r="E921" s="50">
        <v>33</v>
      </c>
      <c r="F921" s="100"/>
      <c r="G921" s="100"/>
      <c r="H921" s="529"/>
      <c r="I921" s="52"/>
      <c r="J921" s="53"/>
      <c r="K921" s="52"/>
      <c r="L921" s="53"/>
      <c r="M921" s="54"/>
      <c r="N921" s="52"/>
      <c r="O921" s="56"/>
      <c r="P921" s="76"/>
      <c r="Q921" s="55"/>
      <c r="R921" s="57"/>
      <c r="S921" s="133"/>
      <c r="T921" s="134">
        <f t="shared" si="34"/>
        <v>0</v>
      </c>
      <c r="U921" s="522">
        <f t="shared" si="33"/>
        <v>12</v>
      </c>
    </row>
    <row r="922" spans="1:21" ht="18" hidden="1" customHeight="1" outlineLevel="4">
      <c r="A922" s="1066"/>
      <c r="B922" s="976"/>
      <c r="C922" s="976"/>
      <c r="D922" s="976"/>
      <c r="E922" s="50">
        <v>34</v>
      </c>
      <c r="F922" s="100"/>
      <c r="G922" s="100"/>
      <c r="H922" s="529"/>
      <c r="I922" s="52"/>
      <c r="J922" s="53"/>
      <c r="K922" s="52"/>
      <c r="L922" s="53"/>
      <c r="M922" s="54"/>
      <c r="N922" s="52"/>
      <c r="O922" s="56"/>
      <c r="P922" s="76"/>
      <c r="Q922" s="55"/>
      <c r="R922" s="57"/>
      <c r="S922" s="133"/>
      <c r="T922" s="134">
        <f t="shared" si="34"/>
        <v>0</v>
      </c>
      <c r="U922" s="522">
        <f t="shared" si="33"/>
        <v>12</v>
      </c>
    </row>
    <row r="923" spans="1:21" ht="18" hidden="1" customHeight="1" outlineLevel="4">
      <c r="A923" s="1066"/>
      <c r="B923" s="976"/>
      <c r="C923" s="976"/>
      <c r="D923" s="976"/>
      <c r="E923" s="50">
        <v>35</v>
      </c>
      <c r="F923" s="100"/>
      <c r="G923" s="100"/>
      <c r="H923" s="529"/>
      <c r="I923" s="52"/>
      <c r="J923" s="53"/>
      <c r="K923" s="52"/>
      <c r="L923" s="53"/>
      <c r="M923" s="54"/>
      <c r="N923" s="55"/>
      <c r="O923" s="56"/>
      <c r="P923" s="54"/>
      <c r="Q923" s="55"/>
      <c r="R923" s="57"/>
      <c r="S923" s="133"/>
      <c r="T923" s="134">
        <f t="shared" si="34"/>
        <v>0</v>
      </c>
      <c r="U923" s="522">
        <f t="shared" si="33"/>
        <v>12</v>
      </c>
    </row>
    <row r="924" spans="1:21" ht="18" hidden="1" customHeight="1" outlineLevel="4">
      <c r="A924" s="1066"/>
      <c r="B924" s="976"/>
      <c r="C924" s="976"/>
      <c r="D924" s="976"/>
      <c r="E924" s="50">
        <v>36</v>
      </c>
      <c r="F924" s="100"/>
      <c r="G924" s="100"/>
      <c r="H924" s="529"/>
      <c r="I924" s="52"/>
      <c r="J924" s="53"/>
      <c r="K924" s="52"/>
      <c r="L924" s="53"/>
      <c r="M924" s="54"/>
      <c r="N924" s="55"/>
      <c r="O924" s="56"/>
      <c r="P924" s="54"/>
      <c r="Q924" s="55"/>
      <c r="R924" s="57"/>
      <c r="S924" s="133"/>
      <c r="T924" s="134">
        <f t="shared" si="34"/>
        <v>0</v>
      </c>
      <c r="U924" s="522">
        <f t="shared" si="33"/>
        <v>12</v>
      </c>
    </row>
    <row r="925" spans="1:21" ht="18" hidden="1" customHeight="1" outlineLevel="4">
      <c r="A925" s="1066"/>
      <c r="B925" s="976"/>
      <c r="C925" s="976"/>
      <c r="D925" s="976"/>
      <c r="E925" s="50">
        <v>37</v>
      </c>
      <c r="F925" s="100"/>
      <c r="G925" s="100"/>
      <c r="H925" s="529"/>
      <c r="I925" s="52"/>
      <c r="J925" s="53"/>
      <c r="K925" s="52"/>
      <c r="L925" s="53"/>
      <c r="M925" s="54"/>
      <c r="N925" s="55"/>
      <c r="O925" s="56"/>
      <c r="P925" s="54"/>
      <c r="Q925" s="55"/>
      <c r="R925" s="57"/>
      <c r="S925" s="133"/>
      <c r="T925" s="134">
        <f t="shared" si="34"/>
        <v>0</v>
      </c>
      <c r="U925" s="522">
        <f t="shared" si="33"/>
        <v>12</v>
      </c>
    </row>
    <row r="926" spans="1:21" ht="18" hidden="1" customHeight="1" outlineLevel="4">
      <c r="A926" s="1066"/>
      <c r="B926" s="976"/>
      <c r="C926" s="976"/>
      <c r="D926" s="976"/>
      <c r="E926" s="50">
        <v>38</v>
      </c>
      <c r="F926" s="100"/>
      <c r="G926" s="100"/>
      <c r="H926" s="529"/>
      <c r="I926" s="52"/>
      <c r="J926" s="53"/>
      <c r="K926" s="52"/>
      <c r="L926" s="53"/>
      <c r="M926" s="54"/>
      <c r="N926" s="55"/>
      <c r="O926" s="56"/>
      <c r="P926" s="54"/>
      <c r="Q926" s="55"/>
      <c r="R926" s="57"/>
      <c r="S926" s="133"/>
      <c r="T926" s="134">
        <f t="shared" si="34"/>
        <v>0</v>
      </c>
      <c r="U926" s="522">
        <f t="shared" si="33"/>
        <v>12</v>
      </c>
    </row>
    <row r="927" spans="1:21" ht="18" hidden="1" customHeight="1" outlineLevel="4">
      <c r="A927" s="1066"/>
      <c r="B927" s="976"/>
      <c r="C927" s="976"/>
      <c r="D927" s="976"/>
      <c r="E927" s="50">
        <v>39</v>
      </c>
      <c r="F927" s="100"/>
      <c r="G927" s="100"/>
      <c r="H927" s="529"/>
      <c r="I927" s="52"/>
      <c r="J927" s="53"/>
      <c r="K927" s="52"/>
      <c r="L927" s="53"/>
      <c r="M927" s="54"/>
      <c r="N927" s="55"/>
      <c r="O927" s="56"/>
      <c r="P927" s="54"/>
      <c r="Q927" s="55"/>
      <c r="R927" s="57"/>
      <c r="S927" s="133"/>
      <c r="T927" s="134">
        <f t="shared" si="34"/>
        <v>0</v>
      </c>
      <c r="U927" s="522">
        <f t="shared" si="33"/>
        <v>12</v>
      </c>
    </row>
    <row r="928" spans="1:21" ht="18" hidden="1" customHeight="1" outlineLevel="4">
      <c r="A928" s="1066"/>
      <c r="B928" s="976"/>
      <c r="C928" s="976"/>
      <c r="D928" s="976"/>
      <c r="E928" s="50">
        <v>40</v>
      </c>
      <c r="F928" s="100"/>
      <c r="G928" s="100"/>
      <c r="H928" s="529"/>
      <c r="I928" s="52"/>
      <c r="J928" s="53"/>
      <c r="K928" s="52"/>
      <c r="L928" s="53"/>
      <c r="M928" s="54"/>
      <c r="N928" s="55"/>
      <c r="O928" s="56"/>
      <c r="P928" s="54"/>
      <c r="Q928" s="55"/>
      <c r="R928" s="57"/>
      <c r="S928" s="133"/>
      <c r="T928" s="134">
        <f t="shared" si="34"/>
        <v>0</v>
      </c>
      <c r="U928" s="522">
        <f t="shared" si="33"/>
        <v>12</v>
      </c>
    </row>
    <row r="929" spans="1:21" ht="18" hidden="1" customHeight="1" outlineLevel="4">
      <c r="A929" s="1066"/>
      <c r="B929" s="976"/>
      <c r="C929" s="976"/>
      <c r="D929" s="976"/>
      <c r="E929" s="50">
        <v>41</v>
      </c>
      <c r="F929" s="100"/>
      <c r="G929" s="100"/>
      <c r="H929" s="529"/>
      <c r="I929" s="52"/>
      <c r="J929" s="53"/>
      <c r="K929" s="52"/>
      <c r="L929" s="53"/>
      <c r="M929" s="54"/>
      <c r="N929" s="55"/>
      <c r="O929" s="56"/>
      <c r="P929" s="54"/>
      <c r="Q929" s="55"/>
      <c r="R929" s="57"/>
      <c r="S929" s="133"/>
      <c r="T929" s="134">
        <f t="shared" si="34"/>
        <v>0</v>
      </c>
      <c r="U929" s="522">
        <f t="shared" si="33"/>
        <v>12</v>
      </c>
    </row>
    <row r="930" spans="1:21" ht="18" hidden="1" customHeight="1" outlineLevel="4">
      <c r="A930" s="1066"/>
      <c r="B930" s="976"/>
      <c r="C930" s="976"/>
      <c r="D930" s="976"/>
      <c r="E930" s="50">
        <v>42</v>
      </c>
      <c r="F930" s="100"/>
      <c r="G930" s="100"/>
      <c r="H930" s="529"/>
      <c r="I930" s="52"/>
      <c r="J930" s="53"/>
      <c r="K930" s="52"/>
      <c r="L930" s="53"/>
      <c r="M930" s="54"/>
      <c r="N930" s="55"/>
      <c r="O930" s="56"/>
      <c r="P930" s="54"/>
      <c r="Q930" s="55"/>
      <c r="R930" s="57"/>
      <c r="S930" s="133"/>
      <c r="T930" s="134">
        <f t="shared" si="34"/>
        <v>0</v>
      </c>
      <c r="U930" s="522">
        <f t="shared" si="33"/>
        <v>12</v>
      </c>
    </row>
    <row r="931" spans="1:21" ht="18" hidden="1" customHeight="1" outlineLevel="4">
      <c r="A931" s="1066"/>
      <c r="B931" s="976"/>
      <c r="C931" s="976"/>
      <c r="D931" s="976"/>
      <c r="E931" s="50">
        <v>43</v>
      </c>
      <c r="F931" s="100"/>
      <c r="G931" s="100"/>
      <c r="H931" s="529"/>
      <c r="I931" s="52"/>
      <c r="J931" s="53"/>
      <c r="K931" s="52"/>
      <c r="L931" s="53"/>
      <c r="M931" s="54"/>
      <c r="N931" s="55"/>
      <c r="O931" s="56"/>
      <c r="P931" s="54"/>
      <c r="Q931" s="55"/>
      <c r="R931" s="57"/>
      <c r="S931" s="133"/>
      <c r="T931" s="134">
        <f t="shared" si="34"/>
        <v>0</v>
      </c>
      <c r="U931" s="522">
        <f t="shared" si="33"/>
        <v>12</v>
      </c>
    </row>
    <row r="932" spans="1:21" ht="18" hidden="1" customHeight="1" outlineLevel="4">
      <c r="A932" s="1066"/>
      <c r="B932" s="976"/>
      <c r="C932" s="976"/>
      <c r="D932" s="976"/>
      <c r="E932" s="50">
        <v>44</v>
      </c>
      <c r="F932" s="100"/>
      <c r="G932" s="100"/>
      <c r="H932" s="529"/>
      <c r="I932" s="52"/>
      <c r="J932" s="53"/>
      <c r="K932" s="52"/>
      <c r="L932" s="53"/>
      <c r="M932" s="54"/>
      <c r="N932" s="55"/>
      <c r="O932" s="56"/>
      <c r="P932" s="54"/>
      <c r="Q932" s="55"/>
      <c r="R932" s="57"/>
      <c r="S932" s="133"/>
      <c r="T932" s="134">
        <f t="shared" si="34"/>
        <v>0</v>
      </c>
      <c r="U932" s="522">
        <f t="shared" si="33"/>
        <v>12</v>
      </c>
    </row>
    <row r="933" spans="1:21" ht="18" hidden="1" customHeight="1" outlineLevel="4">
      <c r="A933" s="1066"/>
      <c r="B933" s="976"/>
      <c r="C933" s="976"/>
      <c r="D933" s="976"/>
      <c r="E933" s="50">
        <v>45</v>
      </c>
      <c r="F933" s="100"/>
      <c r="G933" s="100"/>
      <c r="H933" s="529"/>
      <c r="I933" s="52"/>
      <c r="J933" s="53"/>
      <c r="K933" s="52"/>
      <c r="L933" s="53"/>
      <c r="M933" s="54"/>
      <c r="N933" s="55"/>
      <c r="O933" s="56"/>
      <c r="P933" s="54"/>
      <c r="Q933" s="55"/>
      <c r="R933" s="57"/>
      <c r="S933" s="133"/>
      <c r="T933" s="134">
        <f t="shared" si="34"/>
        <v>0</v>
      </c>
      <c r="U933" s="522">
        <f t="shared" si="33"/>
        <v>12</v>
      </c>
    </row>
    <row r="934" spans="1:21" ht="18" hidden="1" customHeight="1" outlineLevel="4">
      <c r="A934" s="1066"/>
      <c r="B934" s="976"/>
      <c r="C934" s="976"/>
      <c r="D934" s="976"/>
      <c r="E934" s="50">
        <v>46</v>
      </c>
      <c r="F934" s="100"/>
      <c r="G934" s="100"/>
      <c r="H934" s="529"/>
      <c r="I934" s="52"/>
      <c r="J934" s="53"/>
      <c r="K934" s="52"/>
      <c r="L934" s="53"/>
      <c r="M934" s="54"/>
      <c r="N934" s="55"/>
      <c r="O934" s="56"/>
      <c r="P934" s="54"/>
      <c r="Q934" s="55"/>
      <c r="R934" s="57"/>
      <c r="S934" s="133"/>
      <c r="T934" s="134">
        <f t="shared" si="34"/>
        <v>0</v>
      </c>
      <c r="U934" s="522">
        <f t="shared" si="33"/>
        <v>12</v>
      </c>
    </row>
    <row r="935" spans="1:21" ht="18" hidden="1" customHeight="1" outlineLevel="4">
      <c r="A935" s="1066"/>
      <c r="B935" s="976"/>
      <c r="C935" s="976"/>
      <c r="D935" s="976"/>
      <c r="E935" s="50">
        <v>47</v>
      </c>
      <c r="F935" s="100"/>
      <c r="G935" s="100"/>
      <c r="H935" s="529"/>
      <c r="I935" s="52"/>
      <c r="J935" s="53"/>
      <c r="K935" s="52"/>
      <c r="L935" s="53"/>
      <c r="M935" s="54"/>
      <c r="N935" s="55"/>
      <c r="O935" s="56"/>
      <c r="P935" s="54"/>
      <c r="Q935" s="55"/>
      <c r="R935" s="57"/>
      <c r="S935" s="133"/>
      <c r="T935" s="134">
        <f t="shared" si="34"/>
        <v>0</v>
      </c>
      <c r="U935" s="522">
        <f t="shared" si="33"/>
        <v>12</v>
      </c>
    </row>
    <row r="936" spans="1:21" ht="18" hidden="1" customHeight="1" outlineLevel="4">
      <c r="A936" s="1066"/>
      <c r="B936" s="976"/>
      <c r="C936" s="976"/>
      <c r="D936" s="976"/>
      <c r="E936" s="50">
        <v>48</v>
      </c>
      <c r="F936" s="100"/>
      <c r="G936" s="100"/>
      <c r="H936" s="529"/>
      <c r="I936" s="52"/>
      <c r="J936" s="53"/>
      <c r="K936" s="55"/>
      <c r="L936" s="56"/>
      <c r="M936" s="54"/>
      <c r="N936" s="55"/>
      <c r="O936" s="56"/>
      <c r="P936" s="54"/>
      <c r="Q936" s="55"/>
      <c r="R936" s="57"/>
      <c r="S936" s="133"/>
      <c r="T936" s="134">
        <f t="shared" si="34"/>
        <v>0</v>
      </c>
      <c r="U936" s="522">
        <f t="shared" si="33"/>
        <v>12</v>
      </c>
    </row>
    <row r="937" spans="1:21" ht="18" hidden="1" customHeight="1" outlineLevel="4">
      <c r="A937" s="1066"/>
      <c r="B937" s="976"/>
      <c r="C937" s="976"/>
      <c r="D937" s="976"/>
      <c r="E937" s="50">
        <v>49</v>
      </c>
      <c r="F937" s="100"/>
      <c r="G937" s="100"/>
      <c r="H937" s="529"/>
      <c r="I937" s="52"/>
      <c r="J937" s="53"/>
      <c r="K937" s="55"/>
      <c r="L937" s="56"/>
      <c r="M937" s="54"/>
      <c r="N937" s="55"/>
      <c r="O937" s="56"/>
      <c r="P937" s="54"/>
      <c r="Q937" s="55"/>
      <c r="R937" s="57"/>
      <c r="S937" s="133"/>
      <c r="T937" s="134">
        <f t="shared" si="34"/>
        <v>0</v>
      </c>
      <c r="U937" s="522">
        <f t="shared" si="33"/>
        <v>12</v>
      </c>
    </row>
    <row r="938" spans="1:21" ht="18" hidden="1" customHeight="1" outlineLevel="4">
      <c r="A938" s="1066"/>
      <c r="B938" s="976"/>
      <c r="C938" s="976"/>
      <c r="D938" s="976"/>
      <c r="E938" s="50">
        <v>50</v>
      </c>
      <c r="F938" s="100"/>
      <c r="G938" s="100"/>
      <c r="H938" s="529"/>
      <c r="I938" s="52"/>
      <c r="J938" s="53"/>
      <c r="K938" s="52"/>
      <c r="L938" s="53"/>
      <c r="M938" s="54"/>
      <c r="N938" s="52"/>
      <c r="O938" s="56"/>
      <c r="P938" s="76"/>
      <c r="Q938" s="55"/>
      <c r="R938" s="57"/>
      <c r="S938" s="133"/>
      <c r="T938" s="134">
        <f t="shared" si="34"/>
        <v>0</v>
      </c>
      <c r="U938" s="522">
        <f t="shared" si="33"/>
        <v>12</v>
      </c>
    </row>
    <row r="939" spans="1:21" ht="18" hidden="1" customHeight="1" outlineLevel="4">
      <c r="A939" s="1066"/>
      <c r="B939" s="976"/>
      <c r="C939" s="976"/>
      <c r="D939" s="976"/>
      <c r="E939" s="50">
        <v>51</v>
      </c>
      <c r="F939" s="100"/>
      <c r="G939" s="100"/>
      <c r="H939" s="529"/>
      <c r="I939" s="52"/>
      <c r="J939" s="53"/>
      <c r="K939" s="52"/>
      <c r="L939" s="53"/>
      <c r="M939" s="54"/>
      <c r="N939" s="52"/>
      <c r="O939" s="56"/>
      <c r="P939" s="76"/>
      <c r="Q939" s="55"/>
      <c r="R939" s="57"/>
      <c r="S939" s="133"/>
      <c r="T939" s="134">
        <f t="shared" si="34"/>
        <v>0</v>
      </c>
      <c r="U939" s="522">
        <f t="shared" si="33"/>
        <v>12</v>
      </c>
    </row>
    <row r="940" spans="1:21" ht="18" hidden="1" customHeight="1" outlineLevel="4">
      <c r="A940" s="1066"/>
      <c r="B940" s="976"/>
      <c r="C940" s="976"/>
      <c r="D940" s="976"/>
      <c r="E940" s="50">
        <v>52</v>
      </c>
      <c r="F940" s="100"/>
      <c r="G940" s="100"/>
      <c r="H940" s="529"/>
      <c r="I940" s="52"/>
      <c r="J940" s="53"/>
      <c r="K940" s="52"/>
      <c r="L940" s="53"/>
      <c r="M940" s="54"/>
      <c r="N940" s="52"/>
      <c r="O940" s="56"/>
      <c r="P940" s="76"/>
      <c r="Q940" s="55"/>
      <c r="R940" s="57"/>
      <c r="S940" s="133"/>
      <c r="T940" s="134">
        <f t="shared" si="34"/>
        <v>0</v>
      </c>
      <c r="U940" s="522">
        <f t="shared" si="33"/>
        <v>12</v>
      </c>
    </row>
    <row r="941" spans="1:21" ht="18" hidden="1" customHeight="1" outlineLevel="4">
      <c r="A941" s="1066"/>
      <c r="B941" s="976"/>
      <c r="C941" s="976"/>
      <c r="D941" s="976"/>
      <c r="E941" s="50">
        <v>53</v>
      </c>
      <c r="F941" s="100"/>
      <c r="G941" s="100"/>
      <c r="H941" s="529"/>
      <c r="I941" s="52"/>
      <c r="J941" s="53"/>
      <c r="K941" s="52"/>
      <c r="L941" s="53"/>
      <c r="M941" s="54"/>
      <c r="N941" s="55"/>
      <c r="O941" s="56"/>
      <c r="P941" s="54"/>
      <c r="Q941" s="55"/>
      <c r="R941" s="57"/>
      <c r="S941" s="133"/>
      <c r="T941" s="134">
        <f t="shared" si="34"/>
        <v>0</v>
      </c>
      <c r="U941" s="522">
        <f t="shared" si="33"/>
        <v>12</v>
      </c>
    </row>
    <row r="942" spans="1:21" ht="18" hidden="1" customHeight="1" outlineLevel="4">
      <c r="A942" s="1066"/>
      <c r="B942" s="976"/>
      <c r="C942" s="976"/>
      <c r="D942" s="976"/>
      <c r="E942" s="50">
        <v>54</v>
      </c>
      <c r="F942" s="100"/>
      <c r="G942" s="100"/>
      <c r="H942" s="529"/>
      <c r="I942" s="52"/>
      <c r="J942" s="53"/>
      <c r="K942" s="52"/>
      <c r="L942" s="53"/>
      <c r="M942" s="54"/>
      <c r="N942" s="55"/>
      <c r="O942" s="56"/>
      <c r="P942" s="54"/>
      <c r="Q942" s="55"/>
      <c r="R942" s="57"/>
      <c r="S942" s="133"/>
      <c r="T942" s="134">
        <f t="shared" si="34"/>
        <v>0</v>
      </c>
      <c r="U942" s="522">
        <f t="shared" si="33"/>
        <v>12</v>
      </c>
    </row>
    <row r="943" spans="1:21" ht="18" hidden="1" customHeight="1" outlineLevel="4">
      <c r="A943" s="1066"/>
      <c r="B943" s="976"/>
      <c r="C943" s="976"/>
      <c r="D943" s="976"/>
      <c r="E943" s="50">
        <v>55</v>
      </c>
      <c r="F943" s="100"/>
      <c r="G943" s="100"/>
      <c r="H943" s="529"/>
      <c r="I943" s="52"/>
      <c r="J943" s="53"/>
      <c r="K943" s="52"/>
      <c r="L943" s="53"/>
      <c r="M943" s="54"/>
      <c r="N943" s="55"/>
      <c r="O943" s="56"/>
      <c r="P943" s="54"/>
      <c r="Q943" s="55"/>
      <c r="R943" s="57"/>
      <c r="S943" s="133"/>
      <c r="T943" s="134">
        <f t="shared" si="34"/>
        <v>0</v>
      </c>
      <c r="U943" s="522">
        <f t="shared" si="33"/>
        <v>12</v>
      </c>
    </row>
    <row r="944" spans="1:21" ht="18" hidden="1" customHeight="1" outlineLevel="4">
      <c r="A944" s="1066"/>
      <c r="B944" s="976"/>
      <c r="C944" s="976"/>
      <c r="D944" s="976"/>
      <c r="E944" s="50">
        <v>56</v>
      </c>
      <c r="F944" s="100"/>
      <c r="G944" s="100"/>
      <c r="H944" s="529"/>
      <c r="I944" s="52"/>
      <c r="J944" s="53"/>
      <c r="K944" s="52"/>
      <c r="L944" s="53"/>
      <c r="M944" s="54"/>
      <c r="N944" s="55"/>
      <c r="O944" s="56"/>
      <c r="P944" s="54"/>
      <c r="Q944" s="55"/>
      <c r="R944" s="57"/>
      <c r="S944" s="133"/>
      <c r="T944" s="134">
        <f t="shared" si="34"/>
        <v>0</v>
      </c>
      <c r="U944" s="522">
        <f t="shared" si="33"/>
        <v>12</v>
      </c>
    </row>
    <row r="945" spans="1:21" ht="18" hidden="1" customHeight="1" outlineLevel="4">
      <c r="A945" s="1066"/>
      <c r="B945" s="976"/>
      <c r="C945" s="976"/>
      <c r="D945" s="976"/>
      <c r="E945" s="50">
        <v>57</v>
      </c>
      <c r="F945" s="100"/>
      <c r="G945" s="100"/>
      <c r="H945" s="529"/>
      <c r="I945" s="52"/>
      <c r="J945" s="53"/>
      <c r="K945" s="52"/>
      <c r="L945" s="53"/>
      <c r="M945" s="54"/>
      <c r="N945" s="55"/>
      <c r="O945" s="56"/>
      <c r="P945" s="54"/>
      <c r="Q945" s="55"/>
      <c r="R945" s="57"/>
      <c r="S945" s="133"/>
      <c r="T945" s="134">
        <f t="shared" si="34"/>
        <v>0</v>
      </c>
      <c r="U945" s="522">
        <f t="shared" si="33"/>
        <v>12</v>
      </c>
    </row>
    <row r="946" spans="1:21" ht="18" hidden="1" customHeight="1" outlineLevel="4">
      <c r="A946" s="1066"/>
      <c r="B946" s="976"/>
      <c r="C946" s="976"/>
      <c r="D946" s="976"/>
      <c r="E946" s="50">
        <v>58</v>
      </c>
      <c r="F946" s="100"/>
      <c r="G946" s="100"/>
      <c r="H946" s="529"/>
      <c r="I946" s="52"/>
      <c r="J946" s="53"/>
      <c r="K946" s="52"/>
      <c r="L946" s="53"/>
      <c r="M946" s="54"/>
      <c r="N946" s="55"/>
      <c r="O946" s="56"/>
      <c r="P946" s="54"/>
      <c r="Q946" s="55"/>
      <c r="R946" s="57"/>
      <c r="S946" s="133"/>
      <c r="T946" s="134">
        <f t="shared" si="34"/>
        <v>0</v>
      </c>
      <c r="U946" s="522">
        <f t="shared" si="33"/>
        <v>12</v>
      </c>
    </row>
    <row r="947" spans="1:21" ht="18" hidden="1" customHeight="1" outlineLevel="4">
      <c r="A947" s="1066"/>
      <c r="B947" s="976"/>
      <c r="C947" s="976"/>
      <c r="D947" s="976"/>
      <c r="E947" s="50">
        <v>59</v>
      </c>
      <c r="F947" s="100"/>
      <c r="G947" s="100"/>
      <c r="H947" s="529"/>
      <c r="I947" s="52"/>
      <c r="J947" s="53"/>
      <c r="K947" s="52"/>
      <c r="L947" s="53"/>
      <c r="M947" s="54"/>
      <c r="N947" s="55"/>
      <c r="O947" s="56"/>
      <c r="P947" s="54"/>
      <c r="Q947" s="55"/>
      <c r="R947" s="57"/>
      <c r="S947" s="133"/>
      <c r="T947" s="134">
        <f t="shared" si="34"/>
        <v>0</v>
      </c>
      <c r="U947" s="522">
        <f t="shared" si="33"/>
        <v>12</v>
      </c>
    </row>
    <row r="948" spans="1:21" ht="18" hidden="1" customHeight="1" outlineLevel="4">
      <c r="A948" s="1066"/>
      <c r="B948" s="976"/>
      <c r="C948" s="976"/>
      <c r="D948" s="976"/>
      <c r="E948" s="50">
        <v>60</v>
      </c>
      <c r="F948" s="100"/>
      <c r="G948" s="100"/>
      <c r="H948" s="529"/>
      <c r="I948" s="52"/>
      <c r="J948" s="53"/>
      <c r="K948" s="52"/>
      <c r="L948" s="53"/>
      <c r="M948" s="54"/>
      <c r="N948" s="55"/>
      <c r="O948" s="56"/>
      <c r="P948" s="54"/>
      <c r="Q948" s="55"/>
      <c r="R948" s="57"/>
      <c r="S948" s="133"/>
      <c r="T948" s="134">
        <f t="shared" si="34"/>
        <v>0</v>
      </c>
      <c r="U948" s="522">
        <f t="shared" si="33"/>
        <v>12</v>
      </c>
    </row>
    <row r="949" spans="1:21" ht="18" hidden="1" customHeight="1" outlineLevel="4">
      <c r="A949" s="1066"/>
      <c r="B949" s="976"/>
      <c r="C949" s="976"/>
      <c r="D949" s="976"/>
      <c r="E949" s="50">
        <v>61</v>
      </c>
      <c r="F949" s="100"/>
      <c r="G949" s="100"/>
      <c r="H949" s="529"/>
      <c r="I949" s="52"/>
      <c r="J949" s="53"/>
      <c r="K949" s="52"/>
      <c r="L949" s="53"/>
      <c r="M949" s="54"/>
      <c r="N949" s="55"/>
      <c r="O949" s="56"/>
      <c r="P949" s="54"/>
      <c r="Q949" s="55"/>
      <c r="R949" s="57"/>
      <c r="S949" s="133"/>
      <c r="T949" s="134">
        <f t="shared" si="34"/>
        <v>0</v>
      </c>
      <c r="U949" s="522">
        <f t="shared" si="33"/>
        <v>12</v>
      </c>
    </row>
    <row r="950" spans="1:21" ht="18" hidden="1" customHeight="1" outlineLevel="4">
      <c r="A950" s="1066"/>
      <c r="B950" s="976"/>
      <c r="C950" s="976"/>
      <c r="D950" s="976"/>
      <c r="E950" s="50">
        <v>62</v>
      </c>
      <c r="F950" s="100"/>
      <c r="G950" s="100"/>
      <c r="H950" s="529"/>
      <c r="I950" s="52"/>
      <c r="J950" s="53"/>
      <c r="K950" s="52"/>
      <c r="L950" s="53"/>
      <c r="M950" s="54"/>
      <c r="N950" s="55"/>
      <c r="O950" s="56"/>
      <c r="P950" s="54"/>
      <c r="Q950" s="55"/>
      <c r="R950" s="57"/>
      <c r="S950" s="133"/>
      <c r="T950" s="134">
        <f t="shared" si="34"/>
        <v>0</v>
      </c>
      <c r="U950" s="522">
        <f t="shared" si="33"/>
        <v>12</v>
      </c>
    </row>
    <row r="951" spans="1:21" ht="18" hidden="1" customHeight="1" outlineLevel="4">
      <c r="A951" s="1066"/>
      <c r="B951" s="976"/>
      <c r="C951" s="976"/>
      <c r="D951" s="976"/>
      <c r="E951" s="50">
        <v>63</v>
      </c>
      <c r="F951" s="100"/>
      <c r="G951" s="100"/>
      <c r="H951" s="529"/>
      <c r="I951" s="52"/>
      <c r="J951" s="53"/>
      <c r="K951" s="52"/>
      <c r="L951" s="53"/>
      <c r="M951" s="54"/>
      <c r="N951" s="55"/>
      <c r="O951" s="56"/>
      <c r="P951" s="54"/>
      <c r="Q951" s="55"/>
      <c r="R951" s="57"/>
      <c r="S951" s="133"/>
      <c r="T951" s="134">
        <f t="shared" si="34"/>
        <v>0</v>
      </c>
      <c r="U951" s="522">
        <f t="shared" si="33"/>
        <v>12</v>
      </c>
    </row>
    <row r="952" spans="1:21" ht="18" hidden="1" customHeight="1" outlineLevel="4">
      <c r="A952" s="1066"/>
      <c r="B952" s="976"/>
      <c r="C952" s="976"/>
      <c r="D952" s="976"/>
      <c r="E952" s="50">
        <v>64</v>
      </c>
      <c r="F952" s="100"/>
      <c r="G952" s="100"/>
      <c r="H952" s="529"/>
      <c r="I952" s="52"/>
      <c r="J952" s="53"/>
      <c r="K952" s="52"/>
      <c r="L952" s="53"/>
      <c r="M952" s="54"/>
      <c r="N952" s="55"/>
      <c r="O952" s="56"/>
      <c r="P952" s="54"/>
      <c r="Q952" s="55"/>
      <c r="R952" s="57"/>
      <c r="S952" s="133"/>
      <c r="T952" s="134">
        <f t="shared" si="34"/>
        <v>0</v>
      </c>
      <c r="U952" s="522">
        <f t="shared" si="33"/>
        <v>12</v>
      </c>
    </row>
    <row r="953" spans="1:21" ht="18" hidden="1" customHeight="1" outlineLevel="4">
      <c r="A953" s="1066"/>
      <c r="B953" s="976"/>
      <c r="C953" s="976"/>
      <c r="D953" s="976"/>
      <c r="E953" s="50">
        <v>65</v>
      </c>
      <c r="F953" s="100"/>
      <c r="G953" s="100"/>
      <c r="H953" s="529"/>
      <c r="I953" s="52"/>
      <c r="J953" s="53"/>
      <c r="K953" s="52"/>
      <c r="L953" s="53"/>
      <c r="M953" s="54"/>
      <c r="N953" s="55"/>
      <c r="O953" s="56"/>
      <c r="P953" s="54"/>
      <c r="Q953" s="55"/>
      <c r="R953" s="57"/>
      <c r="S953" s="133"/>
      <c r="T953" s="134">
        <f t="shared" si="34"/>
        <v>0</v>
      </c>
      <c r="U953" s="522">
        <f t="shared" ref="U953:U968" si="35">$A$889</f>
        <v>12</v>
      </c>
    </row>
    <row r="954" spans="1:21" ht="18" hidden="1" customHeight="1" outlineLevel="4">
      <c r="A954" s="1066"/>
      <c r="B954" s="976"/>
      <c r="C954" s="976"/>
      <c r="D954" s="976"/>
      <c r="E954" s="50">
        <v>66</v>
      </c>
      <c r="F954" s="100"/>
      <c r="G954" s="100"/>
      <c r="H954" s="529"/>
      <c r="I954" s="52"/>
      <c r="J954" s="53"/>
      <c r="K954" s="52"/>
      <c r="L954" s="53"/>
      <c r="M954" s="54"/>
      <c r="N954" s="55"/>
      <c r="O954" s="56"/>
      <c r="P954" s="54"/>
      <c r="Q954" s="55"/>
      <c r="R954" s="57"/>
      <c r="S954" s="133"/>
      <c r="T954" s="134">
        <f t="shared" si="34"/>
        <v>0</v>
      </c>
      <c r="U954" s="522">
        <f t="shared" si="35"/>
        <v>12</v>
      </c>
    </row>
    <row r="955" spans="1:21" ht="18" hidden="1" customHeight="1" outlineLevel="4">
      <c r="A955" s="1066"/>
      <c r="B955" s="976"/>
      <c r="C955" s="976"/>
      <c r="D955" s="976"/>
      <c r="E955" s="50">
        <v>67</v>
      </c>
      <c r="F955" s="100"/>
      <c r="G955" s="100"/>
      <c r="H955" s="529"/>
      <c r="I955" s="52"/>
      <c r="J955" s="53"/>
      <c r="K955" s="52"/>
      <c r="L955" s="53"/>
      <c r="M955" s="54"/>
      <c r="N955" s="55"/>
      <c r="O955" s="56"/>
      <c r="P955" s="54"/>
      <c r="Q955" s="55"/>
      <c r="R955" s="57"/>
      <c r="S955" s="133"/>
      <c r="T955" s="134">
        <f t="shared" si="34"/>
        <v>0</v>
      </c>
      <c r="U955" s="522">
        <f t="shared" si="35"/>
        <v>12</v>
      </c>
    </row>
    <row r="956" spans="1:21" ht="18" hidden="1" customHeight="1" outlineLevel="4">
      <c r="A956" s="1066"/>
      <c r="B956" s="976"/>
      <c r="C956" s="976"/>
      <c r="D956" s="976"/>
      <c r="E956" s="50">
        <v>68</v>
      </c>
      <c r="F956" s="100"/>
      <c r="G956" s="100"/>
      <c r="H956" s="529"/>
      <c r="I956" s="52"/>
      <c r="J956" s="53"/>
      <c r="K956" s="52"/>
      <c r="L956" s="53"/>
      <c r="M956" s="54"/>
      <c r="N956" s="55"/>
      <c r="O956" s="56"/>
      <c r="P956" s="54"/>
      <c r="Q956" s="55"/>
      <c r="R956" s="57"/>
      <c r="S956" s="133"/>
      <c r="T956" s="134">
        <f t="shared" si="34"/>
        <v>0</v>
      </c>
      <c r="U956" s="522">
        <f t="shared" si="35"/>
        <v>12</v>
      </c>
    </row>
    <row r="957" spans="1:21" ht="18" hidden="1" customHeight="1" outlineLevel="4">
      <c r="A957" s="1066"/>
      <c r="B957" s="976"/>
      <c r="C957" s="976"/>
      <c r="D957" s="976"/>
      <c r="E957" s="50">
        <v>69</v>
      </c>
      <c r="F957" s="100"/>
      <c r="G957" s="100"/>
      <c r="H957" s="529"/>
      <c r="I957" s="52"/>
      <c r="J957" s="53"/>
      <c r="K957" s="52"/>
      <c r="L957" s="53"/>
      <c r="M957" s="54"/>
      <c r="N957" s="55"/>
      <c r="O957" s="56"/>
      <c r="P957" s="54"/>
      <c r="Q957" s="55"/>
      <c r="R957" s="57"/>
      <c r="S957" s="133"/>
      <c r="T957" s="134">
        <f t="shared" si="34"/>
        <v>0</v>
      </c>
      <c r="U957" s="522">
        <f t="shared" si="35"/>
        <v>12</v>
      </c>
    </row>
    <row r="958" spans="1:21" ht="18" hidden="1" customHeight="1" outlineLevel="4">
      <c r="A958" s="1066"/>
      <c r="B958" s="976"/>
      <c r="C958" s="976"/>
      <c r="D958" s="976"/>
      <c r="E958" s="50">
        <v>70</v>
      </c>
      <c r="F958" s="100"/>
      <c r="G958" s="100"/>
      <c r="H958" s="529"/>
      <c r="I958" s="52"/>
      <c r="J958" s="53"/>
      <c r="K958" s="52"/>
      <c r="L958" s="53"/>
      <c r="M958" s="54"/>
      <c r="N958" s="55"/>
      <c r="O958" s="56"/>
      <c r="P958" s="54"/>
      <c r="Q958" s="55"/>
      <c r="R958" s="57"/>
      <c r="S958" s="133"/>
      <c r="T958" s="134">
        <f t="shared" si="34"/>
        <v>0</v>
      </c>
      <c r="U958" s="522">
        <f t="shared" si="35"/>
        <v>12</v>
      </c>
    </row>
    <row r="959" spans="1:21" ht="18" hidden="1" customHeight="1" outlineLevel="4">
      <c r="A959" s="1066"/>
      <c r="B959" s="976"/>
      <c r="C959" s="976"/>
      <c r="D959" s="976"/>
      <c r="E959" s="50">
        <v>71</v>
      </c>
      <c r="F959" s="100"/>
      <c r="G959" s="100"/>
      <c r="H959" s="529"/>
      <c r="I959" s="52"/>
      <c r="J959" s="53"/>
      <c r="K959" s="52"/>
      <c r="L959" s="53"/>
      <c r="M959" s="54"/>
      <c r="N959" s="55"/>
      <c r="O959" s="56"/>
      <c r="P959" s="54"/>
      <c r="Q959" s="55"/>
      <c r="R959" s="57"/>
      <c r="S959" s="133"/>
      <c r="T959" s="134">
        <f t="shared" si="34"/>
        <v>0</v>
      </c>
      <c r="U959" s="522">
        <f t="shared" si="35"/>
        <v>12</v>
      </c>
    </row>
    <row r="960" spans="1:21" ht="18" hidden="1" customHeight="1" outlineLevel="4">
      <c r="A960" s="1066"/>
      <c r="B960" s="976"/>
      <c r="C960" s="976"/>
      <c r="D960" s="976"/>
      <c r="E960" s="50">
        <v>72</v>
      </c>
      <c r="F960" s="100"/>
      <c r="G960" s="100"/>
      <c r="H960" s="529"/>
      <c r="I960" s="52"/>
      <c r="J960" s="53"/>
      <c r="K960" s="52"/>
      <c r="L960" s="53"/>
      <c r="M960" s="54"/>
      <c r="N960" s="55"/>
      <c r="O960" s="56"/>
      <c r="P960" s="54"/>
      <c r="Q960" s="55"/>
      <c r="R960" s="57"/>
      <c r="S960" s="133"/>
      <c r="T960" s="134">
        <f t="shared" si="34"/>
        <v>0</v>
      </c>
      <c r="U960" s="522">
        <f t="shared" si="35"/>
        <v>12</v>
      </c>
    </row>
    <row r="961" spans="1:21" ht="18" hidden="1" customHeight="1" outlineLevel="4">
      <c r="A961" s="1066"/>
      <c r="B961" s="976"/>
      <c r="C961" s="976"/>
      <c r="D961" s="976"/>
      <c r="E961" s="50">
        <v>73</v>
      </c>
      <c r="F961" s="100"/>
      <c r="G961" s="100"/>
      <c r="H961" s="529"/>
      <c r="I961" s="52"/>
      <c r="J961" s="53"/>
      <c r="K961" s="52"/>
      <c r="L961" s="53"/>
      <c r="M961" s="54"/>
      <c r="N961" s="55"/>
      <c r="O961" s="56"/>
      <c r="P961" s="54"/>
      <c r="Q961" s="55"/>
      <c r="R961" s="57"/>
      <c r="S961" s="133"/>
      <c r="T961" s="134">
        <f t="shared" si="34"/>
        <v>0</v>
      </c>
      <c r="U961" s="522">
        <f t="shared" si="35"/>
        <v>12</v>
      </c>
    </row>
    <row r="962" spans="1:21" ht="18" hidden="1" customHeight="1" outlineLevel="4">
      <c r="A962" s="1066"/>
      <c r="B962" s="976"/>
      <c r="C962" s="976"/>
      <c r="D962" s="976"/>
      <c r="E962" s="50">
        <v>74</v>
      </c>
      <c r="F962" s="100"/>
      <c r="G962" s="100"/>
      <c r="H962" s="529"/>
      <c r="I962" s="52"/>
      <c r="J962" s="53"/>
      <c r="K962" s="55"/>
      <c r="L962" s="56"/>
      <c r="M962" s="54"/>
      <c r="N962" s="55"/>
      <c r="O962" s="56"/>
      <c r="P962" s="54"/>
      <c r="Q962" s="55"/>
      <c r="R962" s="57"/>
      <c r="S962" s="133"/>
      <c r="T962" s="134">
        <f t="shared" si="34"/>
        <v>0</v>
      </c>
      <c r="U962" s="522">
        <f t="shared" si="35"/>
        <v>12</v>
      </c>
    </row>
    <row r="963" spans="1:21" ht="18" hidden="1" customHeight="1" outlineLevel="4">
      <c r="A963" s="1066"/>
      <c r="B963" s="976"/>
      <c r="C963" s="976"/>
      <c r="D963" s="976"/>
      <c r="E963" s="50">
        <v>75</v>
      </c>
      <c r="F963" s="100"/>
      <c r="G963" s="100"/>
      <c r="H963" s="529"/>
      <c r="I963" s="52"/>
      <c r="J963" s="53"/>
      <c r="K963" s="55"/>
      <c r="L963" s="56"/>
      <c r="M963" s="54"/>
      <c r="N963" s="55"/>
      <c r="O963" s="56"/>
      <c r="P963" s="54"/>
      <c r="Q963" s="55"/>
      <c r="R963" s="57"/>
      <c r="S963" s="133"/>
      <c r="T963" s="134">
        <f t="shared" si="34"/>
        <v>0</v>
      </c>
      <c r="U963" s="522">
        <f t="shared" si="35"/>
        <v>12</v>
      </c>
    </row>
    <row r="964" spans="1:21" ht="18" hidden="1" customHeight="1" outlineLevel="4">
      <c r="A964" s="1066"/>
      <c r="B964" s="976"/>
      <c r="C964" s="976"/>
      <c r="D964" s="976"/>
      <c r="E964" s="50">
        <v>76</v>
      </c>
      <c r="F964" s="100"/>
      <c r="G964" s="100"/>
      <c r="H964" s="529"/>
      <c r="I964" s="52"/>
      <c r="J964" s="53"/>
      <c r="K964" s="55"/>
      <c r="L964" s="56"/>
      <c r="M964" s="54"/>
      <c r="N964" s="55"/>
      <c r="O964" s="56"/>
      <c r="P964" s="54"/>
      <c r="Q964" s="55"/>
      <c r="R964" s="57"/>
      <c r="S964" s="133"/>
      <c r="T964" s="134">
        <f t="shared" ref="T964:T1027" si="36">IF(J964="",0,INT(SUM(PRODUCT(J964,L964,O964),R964)))</f>
        <v>0</v>
      </c>
      <c r="U964" s="522">
        <f t="shared" si="35"/>
        <v>12</v>
      </c>
    </row>
    <row r="965" spans="1:21" ht="18" hidden="1" customHeight="1" outlineLevel="4">
      <c r="A965" s="1066"/>
      <c r="B965" s="976"/>
      <c r="C965" s="976"/>
      <c r="D965" s="976"/>
      <c r="E965" s="50">
        <v>77</v>
      </c>
      <c r="F965" s="100"/>
      <c r="G965" s="100"/>
      <c r="H965" s="529"/>
      <c r="I965" s="52"/>
      <c r="J965" s="53"/>
      <c r="K965" s="55"/>
      <c r="L965" s="56"/>
      <c r="M965" s="54"/>
      <c r="N965" s="55"/>
      <c r="O965" s="56"/>
      <c r="P965" s="54"/>
      <c r="Q965" s="55"/>
      <c r="R965" s="57"/>
      <c r="S965" s="133"/>
      <c r="T965" s="134">
        <f t="shared" si="36"/>
        <v>0</v>
      </c>
      <c r="U965" s="522">
        <f t="shared" si="35"/>
        <v>12</v>
      </c>
    </row>
    <row r="966" spans="1:21" ht="18" hidden="1" customHeight="1" outlineLevel="4">
      <c r="A966" s="1066"/>
      <c r="B966" s="976"/>
      <c r="C966" s="976"/>
      <c r="D966" s="976"/>
      <c r="E966" s="50">
        <v>78</v>
      </c>
      <c r="F966" s="100"/>
      <c r="G966" s="100"/>
      <c r="H966" s="529"/>
      <c r="I966" s="52"/>
      <c r="J966" s="53"/>
      <c r="K966" s="52"/>
      <c r="L966" s="53"/>
      <c r="M966" s="54"/>
      <c r="N966" s="52"/>
      <c r="O966" s="56"/>
      <c r="P966" s="76"/>
      <c r="Q966" s="55"/>
      <c r="R966" s="57"/>
      <c r="S966" s="133"/>
      <c r="T966" s="134">
        <f t="shared" si="36"/>
        <v>0</v>
      </c>
      <c r="U966" s="522">
        <f t="shared" si="35"/>
        <v>12</v>
      </c>
    </row>
    <row r="967" spans="1:21" ht="18" hidden="1" customHeight="1" outlineLevel="4">
      <c r="A967" s="1066"/>
      <c r="B967" s="976"/>
      <c r="C967" s="976"/>
      <c r="D967" s="976"/>
      <c r="E967" s="50">
        <v>79</v>
      </c>
      <c r="F967" s="100"/>
      <c r="G967" s="100"/>
      <c r="H967" s="529"/>
      <c r="I967" s="52"/>
      <c r="J967" s="53"/>
      <c r="K967" s="52"/>
      <c r="L967" s="53"/>
      <c r="M967" s="54"/>
      <c r="N967" s="52"/>
      <c r="O967" s="56"/>
      <c r="P967" s="76"/>
      <c r="Q967" s="55"/>
      <c r="R967" s="57"/>
      <c r="S967" s="133"/>
      <c r="T967" s="134">
        <f t="shared" si="36"/>
        <v>0</v>
      </c>
      <c r="U967" s="522">
        <f t="shared" si="35"/>
        <v>12</v>
      </c>
    </row>
    <row r="968" spans="1:21" ht="18" hidden="1" customHeight="1" outlineLevel="4">
      <c r="A968" s="1069"/>
      <c r="B968" s="977"/>
      <c r="C968" s="977"/>
      <c r="D968" s="977"/>
      <c r="E968" s="59">
        <v>80</v>
      </c>
      <c r="F968" s="39"/>
      <c r="G968" s="39"/>
      <c r="H968" s="530"/>
      <c r="I968" s="61"/>
      <c r="J968" s="62"/>
      <c r="K968" s="61"/>
      <c r="L968" s="62"/>
      <c r="M968" s="63"/>
      <c r="N968" s="61"/>
      <c r="O968" s="65"/>
      <c r="P968" s="533"/>
      <c r="Q968" s="64"/>
      <c r="R968" s="66"/>
      <c r="S968" s="128"/>
      <c r="T968" s="129">
        <f t="shared" si="36"/>
        <v>0</v>
      </c>
      <c r="U968" s="522">
        <f t="shared" si="35"/>
        <v>12</v>
      </c>
    </row>
    <row r="969" spans="1:21" ht="18" hidden="1" customHeight="1" outlineLevel="2">
      <c r="A969" s="1070">
        <v>13</v>
      </c>
      <c r="B969" s="998"/>
      <c r="C969" s="998" t="str">
        <f>IF('B-１地域番号②'!$B79="","",'B-１地域番号②'!$B79)</f>
        <v/>
      </c>
      <c r="D969" s="998" t="str">
        <f>IF('B-１地域番号②'!$E81="","",'B-１地域番号②'!$E81)</f>
        <v/>
      </c>
      <c r="E969" s="472">
        <v>1</v>
      </c>
      <c r="F969" s="36"/>
      <c r="G969" s="36"/>
      <c r="H969" s="532"/>
      <c r="I969" s="38"/>
      <c r="J969" s="2"/>
      <c r="K969" s="4"/>
      <c r="L969" s="5"/>
      <c r="M969" s="3"/>
      <c r="N969" s="4"/>
      <c r="O969" s="5"/>
      <c r="P969" s="3"/>
      <c r="Q969" s="4"/>
      <c r="R969" s="6"/>
      <c r="S969" s="8"/>
      <c r="T969" s="127">
        <f t="shared" si="36"/>
        <v>0</v>
      </c>
      <c r="U969" s="522">
        <f t="shared" ref="U969:U1032" si="37">$A$969</f>
        <v>13</v>
      </c>
    </row>
    <row r="970" spans="1:21" ht="18" hidden="1" customHeight="1" outlineLevel="2">
      <c r="A970" s="1066"/>
      <c r="B970" s="976"/>
      <c r="C970" s="976"/>
      <c r="D970" s="976"/>
      <c r="E970" s="50">
        <v>2</v>
      </c>
      <c r="F970" s="100"/>
      <c r="G970" s="100"/>
      <c r="H970" s="529"/>
      <c r="I970" s="52"/>
      <c r="J970" s="53"/>
      <c r="K970" s="55"/>
      <c r="L970" s="56"/>
      <c r="M970" s="54"/>
      <c r="N970" s="55"/>
      <c r="O970" s="56"/>
      <c r="P970" s="54"/>
      <c r="Q970" s="55"/>
      <c r="R970" s="57"/>
      <c r="S970" s="133"/>
      <c r="T970" s="134">
        <f t="shared" si="36"/>
        <v>0</v>
      </c>
      <c r="U970" s="522">
        <f t="shared" si="37"/>
        <v>13</v>
      </c>
    </row>
    <row r="971" spans="1:21" ht="18" hidden="1" customHeight="1" outlineLevel="2">
      <c r="A971" s="1066"/>
      <c r="B971" s="976"/>
      <c r="C971" s="976"/>
      <c r="D971" s="976"/>
      <c r="E971" s="50">
        <v>3</v>
      </c>
      <c r="F971" s="100"/>
      <c r="G971" s="100"/>
      <c r="H971" s="529"/>
      <c r="I971" s="52"/>
      <c r="J971" s="53"/>
      <c r="K971" s="55"/>
      <c r="L971" s="56"/>
      <c r="M971" s="54"/>
      <c r="N971" s="55"/>
      <c r="O971" s="56"/>
      <c r="P971" s="54"/>
      <c r="Q971" s="55"/>
      <c r="R971" s="57"/>
      <c r="S971" s="133"/>
      <c r="T971" s="134">
        <f t="shared" si="36"/>
        <v>0</v>
      </c>
      <c r="U971" s="522">
        <f t="shared" si="37"/>
        <v>13</v>
      </c>
    </row>
    <row r="972" spans="1:21" ht="18" hidden="1" customHeight="1" outlineLevel="2">
      <c r="A972" s="1066"/>
      <c r="B972" s="976"/>
      <c r="C972" s="976"/>
      <c r="D972" s="976"/>
      <c r="E972" s="50">
        <v>4</v>
      </c>
      <c r="F972" s="100"/>
      <c r="G972" s="100"/>
      <c r="H972" s="529"/>
      <c r="I972" s="52"/>
      <c r="J972" s="53"/>
      <c r="K972" s="52"/>
      <c r="L972" s="53"/>
      <c r="M972" s="54"/>
      <c r="N972" s="52"/>
      <c r="O972" s="56"/>
      <c r="P972" s="76"/>
      <c r="Q972" s="55"/>
      <c r="R972" s="57"/>
      <c r="S972" s="133"/>
      <c r="T972" s="134">
        <f t="shared" si="36"/>
        <v>0</v>
      </c>
      <c r="U972" s="522">
        <f t="shared" si="37"/>
        <v>13</v>
      </c>
    </row>
    <row r="973" spans="1:21" ht="18" hidden="1" customHeight="1" outlineLevel="2">
      <c r="A973" s="1066"/>
      <c r="B973" s="976"/>
      <c r="C973" s="976"/>
      <c r="D973" s="976"/>
      <c r="E973" s="50">
        <v>5</v>
      </c>
      <c r="F973" s="100"/>
      <c r="G973" s="100"/>
      <c r="H973" s="529"/>
      <c r="I973" s="52"/>
      <c r="J973" s="53"/>
      <c r="K973" s="52"/>
      <c r="L973" s="53"/>
      <c r="M973" s="54"/>
      <c r="N973" s="52"/>
      <c r="O973" s="56"/>
      <c r="P973" s="76"/>
      <c r="Q973" s="55"/>
      <c r="R973" s="57"/>
      <c r="S973" s="133"/>
      <c r="T973" s="134">
        <f t="shared" si="36"/>
        <v>0</v>
      </c>
      <c r="U973" s="522">
        <f t="shared" si="37"/>
        <v>13</v>
      </c>
    </row>
    <row r="974" spans="1:21" ht="18" hidden="1" customHeight="1" outlineLevel="2">
      <c r="A974" s="1066"/>
      <c r="B974" s="976"/>
      <c r="C974" s="976"/>
      <c r="D974" s="976"/>
      <c r="E974" s="50">
        <v>6</v>
      </c>
      <c r="F974" s="100"/>
      <c r="G974" s="100"/>
      <c r="H974" s="529"/>
      <c r="I974" s="52"/>
      <c r="J974" s="53"/>
      <c r="K974" s="52"/>
      <c r="L974" s="53"/>
      <c r="M974" s="54"/>
      <c r="N974" s="52"/>
      <c r="O974" s="56"/>
      <c r="P974" s="76"/>
      <c r="Q974" s="55"/>
      <c r="R974" s="57"/>
      <c r="S974" s="133"/>
      <c r="T974" s="134">
        <f t="shared" si="36"/>
        <v>0</v>
      </c>
      <c r="U974" s="522">
        <f t="shared" si="37"/>
        <v>13</v>
      </c>
    </row>
    <row r="975" spans="1:21" ht="18" hidden="1" customHeight="1" outlineLevel="2">
      <c r="A975" s="1066"/>
      <c r="B975" s="976"/>
      <c r="C975" s="976"/>
      <c r="D975" s="976"/>
      <c r="E975" s="50">
        <v>7</v>
      </c>
      <c r="F975" s="100"/>
      <c r="G975" s="100"/>
      <c r="H975" s="529"/>
      <c r="I975" s="52"/>
      <c r="J975" s="53"/>
      <c r="K975" s="52"/>
      <c r="L975" s="53"/>
      <c r="M975" s="54"/>
      <c r="N975" s="55"/>
      <c r="O975" s="56"/>
      <c r="P975" s="54"/>
      <c r="Q975" s="55"/>
      <c r="R975" s="57"/>
      <c r="S975" s="133"/>
      <c r="T975" s="134">
        <f t="shared" si="36"/>
        <v>0</v>
      </c>
      <c r="U975" s="522">
        <f t="shared" si="37"/>
        <v>13</v>
      </c>
    </row>
    <row r="976" spans="1:21" ht="18" hidden="1" customHeight="1" outlineLevel="2">
      <c r="A976" s="1066"/>
      <c r="B976" s="976"/>
      <c r="C976" s="976"/>
      <c r="D976" s="976"/>
      <c r="E976" s="50">
        <v>8</v>
      </c>
      <c r="F976" s="100"/>
      <c r="G976" s="100"/>
      <c r="H976" s="529"/>
      <c r="I976" s="52"/>
      <c r="J976" s="53"/>
      <c r="K976" s="52"/>
      <c r="L976" s="53"/>
      <c r="M976" s="54"/>
      <c r="N976" s="55"/>
      <c r="O976" s="56"/>
      <c r="P976" s="54"/>
      <c r="Q976" s="55"/>
      <c r="R976" s="57"/>
      <c r="S976" s="133"/>
      <c r="T976" s="134">
        <f t="shared" si="36"/>
        <v>0</v>
      </c>
      <c r="U976" s="522">
        <f t="shared" si="37"/>
        <v>13</v>
      </c>
    </row>
    <row r="977" spans="1:21" ht="18" hidden="1" customHeight="1" outlineLevel="2">
      <c r="A977" s="1066"/>
      <c r="B977" s="976"/>
      <c r="C977" s="976"/>
      <c r="D977" s="976"/>
      <c r="E977" s="50">
        <v>9</v>
      </c>
      <c r="F977" s="100"/>
      <c r="G977" s="100"/>
      <c r="H977" s="529"/>
      <c r="I977" s="52"/>
      <c r="J977" s="53"/>
      <c r="K977" s="52"/>
      <c r="L977" s="53"/>
      <c r="M977" s="54"/>
      <c r="N977" s="55"/>
      <c r="O977" s="56"/>
      <c r="P977" s="54"/>
      <c r="Q977" s="55"/>
      <c r="R977" s="57"/>
      <c r="S977" s="133"/>
      <c r="T977" s="134">
        <f t="shared" si="36"/>
        <v>0</v>
      </c>
      <c r="U977" s="522">
        <f t="shared" si="37"/>
        <v>13</v>
      </c>
    </row>
    <row r="978" spans="1:21" ht="18" hidden="1" customHeight="1" outlineLevel="2">
      <c r="A978" s="1066"/>
      <c r="B978" s="976"/>
      <c r="C978" s="976"/>
      <c r="D978" s="976"/>
      <c r="E978" s="50">
        <v>10</v>
      </c>
      <c r="F978" s="100"/>
      <c r="G978" s="100"/>
      <c r="H978" s="529"/>
      <c r="I978" s="52"/>
      <c r="J978" s="53"/>
      <c r="K978" s="52"/>
      <c r="L978" s="53"/>
      <c r="M978" s="54"/>
      <c r="N978" s="55"/>
      <c r="O978" s="56"/>
      <c r="P978" s="54"/>
      <c r="Q978" s="55"/>
      <c r="R978" s="57"/>
      <c r="S978" s="133"/>
      <c r="T978" s="134">
        <f t="shared" si="36"/>
        <v>0</v>
      </c>
      <c r="U978" s="522">
        <f t="shared" si="37"/>
        <v>13</v>
      </c>
    </row>
    <row r="979" spans="1:21" ht="18" hidden="1" customHeight="1" outlineLevel="2">
      <c r="A979" s="1066"/>
      <c r="B979" s="976"/>
      <c r="C979" s="976"/>
      <c r="D979" s="976"/>
      <c r="E979" s="50">
        <v>11</v>
      </c>
      <c r="F979" s="100"/>
      <c r="G979" s="100"/>
      <c r="H979" s="529"/>
      <c r="I979" s="52"/>
      <c r="J979" s="53"/>
      <c r="K979" s="52"/>
      <c r="L979" s="53"/>
      <c r="M979" s="54"/>
      <c r="N979" s="55"/>
      <c r="O979" s="56"/>
      <c r="P979" s="54"/>
      <c r="Q979" s="55"/>
      <c r="R979" s="57"/>
      <c r="S979" s="133"/>
      <c r="T979" s="134">
        <f t="shared" si="36"/>
        <v>0</v>
      </c>
      <c r="U979" s="522">
        <f t="shared" si="37"/>
        <v>13</v>
      </c>
    </row>
    <row r="980" spans="1:21" ht="18" hidden="1" customHeight="1" outlineLevel="2">
      <c r="A980" s="1066"/>
      <c r="B980" s="976"/>
      <c r="C980" s="976"/>
      <c r="D980" s="976"/>
      <c r="E980" s="50">
        <v>12</v>
      </c>
      <c r="F980" s="100"/>
      <c r="G980" s="100"/>
      <c r="H980" s="529"/>
      <c r="I980" s="52"/>
      <c r="J980" s="53"/>
      <c r="K980" s="52"/>
      <c r="L980" s="53"/>
      <c r="M980" s="54"/>
      <c r="N980" s="55"/>
      <c r="O980" s="56"/>
      <c r="P980" s="54"/>
      <c r="Q980" s="55"/>
      <c r="R980" s="57"/>
      <c r="S980" s="133"/>
      <c r="T980" s="134">
        <f t="shared" si="36"/>
        <v>0</v>
      </c>
      <c r="U980" s="522">
        <f t="shared" si="37"/>
        <v>13</v>
      </c>
    </row>
    <row r="981" spans="1:21" ht="18" hidden="1" customHeight="1" outlineLevel="2">
      <c r="A981" s="1066"/>
      <c r="B981" s="976"/>
      <c r="C981" s="976"/>
      <c r="D981" s="976"/>
      <c r="E981" s="50">
        <v>13</v>
      </c>
      <c r="F981" s="100"/>
      <c r="G981" s="100"/>
      <c r="H981" s="529"/>
      <c r="I981" s="52"/>
      <c r="J981" s="53"/>
      <c r="K981" s="52"/>
      <c r="L981" s="53"/>
      <c r="M981" s="54"/>
      <c r="N981" s="55"/>
      <c r="O981" s="56"/>
      <c r="P981" s="54"/>
      <c r="Q981" s="55"/>
      <c r="R981" s="57"/>
      <c r="S981" s="133"/>
      <c r="T981" s="134">
        <f t="shared" si="36"/>
        <v>0</v>
      </c>
      <c r="U981" s="522">
        <f t="shared" si="37"/>
        <v>13</v>
      </c>
    </row>
    <row r="982" spans="1:21" ht="18" hidden="1" customHeight="1" outlineLevel="2">
      <c r="A982" s="1066"/>
      <c r="B982" s="976"/>
      <c r="C982" s="976"/>
      <c r="D982" s="976"/>
      <c r="E982" s="50">
        <v>14</v>
      </c>
      <c r="F982" s="100"/>
      <c r="G982" s="100"/>
      <c r="H982" s="529"/>
      <c r="I982" s="52"/>
      <c r="J982" s="53"/>
      <c r="K982" s="52"/>
      <c r="L982" s="53"/>
      <c r="M982" s="54"/>
      <c r="N982" s="55"/>
      <c r="O982" s="56"/>
      <c r="P982" s="54"/>
      <c r="Q982" s="55"/>
      <c r="R982" s="57"/>
      <c r="S982" s="133"/>
      <c r="T982" s="134">
        <f t="shared" si="36"/>
        <v>0</v>
      </c>
      <c r="U982" s="522">
        <f t="shared" si="37"/>
        <v>13</v>
      </c>
    </row>
    <row r="983" spans="1:21" ht="18" hidden="1" customHeight="1" outlineLevel="2">
      <c r="A983" s="1066"/>
      <c r="B983" s="976"/>
      <c r="C983" s="976"/>
      <c r="D983" s="976"/>
      <c r="E983" s="50">
        <v>15</v>
      </c>
      <c r="F983" s="100"/>
      <c r="G983" s="100"/>
      <c r="H983" s="529"/>
      <c r="I983" s="52"/>
      <c r="J983" s="53"/>
      <c r="K983" s="52"/>
      <c r="L983" s="53"/>
      <c r="M983" s="54"/>
      <c r="N983" s="55"/>
      <c r="O983" s="56"/>
      <c r="P983" s="54"/>
      <c r="Q983" s="55"/>
      <c r="R983" s="57"/>
      <c r="S983" s="133"/>
      <c r="T983" s="134">
        <f t="shared" si="36"/>
        <v>0</v>
      </c>
      <c r="U983" s="522">
        <f t="shared" si="37"/>
        <v>13</v>
      </c>
    </row>
    <row r="984" spans="1:21" ht="18" hidden="1" customHeight="1" outlineLevel="2">
      <c r="A984" s="1066"/>
      <c r="B984" s="976"/>
      <c r="C984" s="976"/>
      <c r="D984" s="976"/>
      <c r="E984" s="50">
        <v>16</v>
      </c>
      <c r="F984" s="100"/>
      <c r="G984" s="100"/>
      <c r="H984" s="529"/>
      <c r="I984" s="52"/>
      <c r="J984" s="53"/>
      <c r="K984" s="52"/>
      <c r="L984" s="53"/>
      <c r="M984" s="54"/>
      <c r="N984" s="55"/>
      <c r="O984" s="56"/>
      <c r="P984" s="54"/>
      <c r="Q984" s="55"/>
      <c r="R984" s="57"/>
      <c r="S984" s="133"/>
      <c r="T984" s="134">
        <f t="shared" si="36"/>
        <v>0</v>
      </c>
      <c r="U984" s="522">
        <f t="shared" si="37"/>
        <v>13</v>
      </c>
    </row>
    <row r="985" spans="1:21" ht="18" hidden="1" customHeight="1" outlineLevel="2">
      <c r="A985" s="1066"/>
      <c r="B985" s="976"/>
      <c r="C985" s="976"/>
      <c r="D985" s="976"/>
      <c r="E985" s="50">
        <v>17</v>
      </c>
      <c r="F985" s="100"/>
      <c r="G985" s="100"/>
      <c r="H985" s="529"/>
      <c r="I985" s="52"/>
      <c r="J985" s="53"/>
      <c r="K985" s="52"/>
      <c r="L985" s="53"/>
      <c r="M985" s="54"/>
      <c r="N985" s="55"/>
      <c r="O985" s="56"/>
      <c r="P985" s="54"/>
      <c r="Q985" s="55"/>
      <c r="R985" s="57"/>
      <c r="S985" s="133"/>
      <c r="T985" s="134">
        <f t="shared" si="36"/>
        <v>0</v>
      </c>
      <c r="U985" s="522">
        <f t="shared" si="37"/>
        <v>13</v>
      </c>
    </row>
    <row r="986" spans="1:21" ht="18" hidden="1" customHeight="1" outlineLevel="2">
      <c r="A986" s="1066"/>
      <c r="B986" s="976"/>
      <c r="C986" s="976"/>
      <c r="D986" s="976"/>
      <c r="E986" s="50">
        <v>18</v>
      </c>
      <c r="F986" s="100"/>
      <c r="G986" s="100"/>
      <c r="H986" s="529"/>
      <c r="I986" s="52"/>
      <c r="J986" s="53"/>
      <c r="K986" s="52"/>
      <c r="L986" s="53"/>
      <c r="M986" s="54"/>
      <c r="N986" s="55"/>
      <c r="O986" s="56"/>
      <c r="P986" s="54"/>
      <c r="Q986" s="55"/>
      <c r="R986" s="57"/>
      <c r="S986" s="133"/>
      <c r="T986" s="134">
        <f t="shared" si="36"/>
        <v>0</v>
      </c>
      <c r="U986" s="522">
        <f t="shared" si="37"/>
        <v>13</v>
      </c>
    </row>
    <row r="987" spans="1:21" ht="18" hidden="1" customHeight="1" outlineLevel="2">
      <c r="A987" s="1066"/>
      <c r="B987" s="976"/>
      <c r="C987" s="976"/>
      <c r="D987" s="976"/>
      <c r="E987" s="50">
        <v>19</v>
      </c>
      <c r="F987" s="100"/>
      <c r="G987" s="100"/>
      <c r="H987" s="529"/>
      <c r="I987" s="52"/>
      <c r="J987" s="53"/>
      <c r="K987" s="52"/>
      <c r="L987" s="53"/>
      <c r="M987" s="54"/>
      <c r="N987" s="55"/>
      <c r="O987" s="56"/>
      <c r="P987" s="54"/>
      <c r="Q987" s="55"/>
      <c r="R987" s="57"/>
      <c r="S987" s="133"/>
      <c r="T987" s="134">
        <f t="shared" si="36"/>
        <v>0</v>
      </c>
      <c r="U987" s="522">
        <f t="shared" si="37"/>
        <v>13</v>
      </c>
    </row>
    <row r="988" spans="1:21" ht="18" hidden="1" customHeight="1" outlineLevel="2">
      <c r="A988" s="1066"/>
      <c r="B988" s="976"/>
      <c r="C988" s="976"/>
      <c r="D988" s="976"/>
      <c r="E988" s="50">
        <v>20</v>
      </c>
      <c r="F988" s="100"/>
      <c r="G988" s="100"/>
      <c r="H988" s="529"/>
      <c r="I988" s="52"/>
      <c r="J988" s="53"/>
      <c r="K988" s="52"/>
      <c r="L988" s="53"/>
      <c r="M988" s="54"/>
      <c r="N988" s="55"/>
      <c r="O988" s="56"/>
      <c r="P988" s="54"/>
      <c r="Q988" s="55"/>
      <c r="R988" s="57"/>
      <c r="S988" s="133"/>
      <c r="T988" s="134">
        <f t="shared" si="36"/>
        <v>0</v>
      </c>
      <c r="U988" s="522">
        <f t="shared" si="37"/>
        <v>13</v>
      </c>
    </row>
    <row r="989" spans="1:21" ht="18" hidden="1" customHeight="1" outlineLevel="2">
      <c r="A989" s="1066"/>
      <c r="B989" s="976"/>
      <c r="C989" s="976"/>
      <c r="D989" s="976"/>
      <c r="E989" s="50">
        <v>21</v>
      </c>
      <c r="F989" s="100"/>
      <c r="G989" s="100"/>
      <c r="H989" s="529"/>
      <c r="I989" s="52"/>
      <c r="J989" s="53"/>
      <c r="K989" s="52"/>
      <c r="L989" s="53"/>
      <c r="M989" s="54"/>
      <c r="N989" s="55"/>
      <c r="O989" s="56"/>
      <c r="P989" s="54"/>
      <c r="Q989" s="55"/>
      <c r="R989" s="57"/>
      <c r="S989" s="133"/>
      <c r="T989" s="134">
        <f t="shared" si="36"/>
        <v>0</v>
      </c>
      <c r="U989" s="522">
        <f t="shared" si="37"/>
        <v>13</v>
      </c>
    </row>
    <row r="990" spans="1:21" ht="18" hidden="1" customHeight="1" outlineLevel="2">
      <c r="A990" s="1066"/>
      <c r="B990" s="976"/>
      <c r="C990" s="976"/>
      <c r="D990" s="976"/>
      <c r="E990" s="50">
        <v>22</v>
      </c>
      <c r="F990" s="100"/>
      <c r="G990" s="100"/>
      <c r="H990" s="529"/>
      <c r="I990" s="52"/>
      <c r="J990" s="53"/>
      <c r="K990" s="52"/>
      <c r="L990" s="53"/>
      <c r="M990" s="54"/>
      <c r="N990" s="55"/>
      <c r="O990" s="56"/>
      <c r="P990" s="54"/>
      <c r="Q990" s="55"/>
      <c r="R990" s="57"/>
      <c r="S990" s="133"/>
      <c r="T990" s="134">
        <f t="shared" si="36"/>
        <v>0</v>
      </c>
      <c r="U990" s="522">
        <f t="shared" si="37"/>
        <v>13</v>
      </c>
    </row>
    <row r="991" spans="1:21" ht="18" hidden="1" customHeight="1" outlineLevel="2">
      <c r="A991" s="1066"/>
      <c r="B991" s="976"/>
      <c r="C991" s="976"/>
      <c r="D991" s="976"/>
      <c r="E991" s="50">
        <v>23</v>
      </c>
      <c r="F991" s="100"/>
      <c r="G991" s="100"/>
      <c r="H991" s="529"/>
      <c r="I991" s="52"/>
      <c r="J991" s="53"/>
      <c r="K991" s="52"/>
      <c r="L991" s="53"/>
      <c r="M991" s="54"/>
      <c r="N991" s="55"/>
      <c r="O991" s="56"/>
      <c r="P991" s="54"/>
      <c r="Q991" s="55"/>
      <c r="R991" s="57"/>
      <c r="S991" s="133"/>
      <c r="T991" s="134">
        <f t="shared" si="36"/>
        <v>0</v>
      </c>
      <c r="U991" s="522">
        <f t="shared" si="37"/>
        <v>13</v>
      </c>
    </row>
    <row r="992" spans="1:21" ht="18" hidden="1" customHeight="1" outlineLevel="2">
      <c r="A992" s="1066"/>
      <c r="B992" s="976"/>
      <c r="C992" s="976"/>
      <c r="D992" s="976"/>
      <c r="E992" s="50">
        <v>24</v>
      </c>
      <c r="F992" s="100"/>
      <c r="G992" s="100"/>
      <c r="H992" s="529"/>
      <c r="I992" s="52"/>
      <c r="J992" s="53"/>
      <c r="K992" s="52"/>
      <c r="L992" s="53"/>
      <c r="M992" s="54"/>
      <c r="N992" s="55"/>
      <c r="O992" s="56"/>
      <c r="P992" s="54"/>
      <c r="Q992" s="55"/>
      <c r="R992" s="57"/>
      <c r="S992" s="133"/>
      <c r="T992" s="134">
        <f t="shared" si="36"/>
        <v>0</v>
      </c>
      <c r="U992" s="522">
        <f t="shared" si="37"/>
        <v>13</v>
      </c>
    </row>
    <row r="993" spans="1:21" ht="18" hidden="1" customHeight="1" outlineLevel="2">
      <c r="A993" s="1066"/>
      <c r="B993" s="976"/>
      <c r="C993" s="976"/>
      <c r="D993" s="976"/>
      <c r="E993" s="50">
        <v>25</v>
      </c>
      <c r="F993" s="100"/>
      <c r="G993" s="100"/>
      <c r="H993" s="529"/>
      <c r="I993" s="52"/>
      <c r="J993" s="53"/>
      <c r="K993" s="52"/>
      <c r="L993" s="53"/>
      <c r="M993" s="54"/>
      <c r="N993" s="55"/>
      <c r="O993" s="56"/>
      <c r="P993" s="54"/>
      <c r="Q993" s="55"/>
      <c r="R993" s="57"/>
      <c r="S993" s="133"/>
      <c r="T993" s="134">
        <f t="shared" si="36"/>
        <v>0</v>
      </c>
      <c r="U993" s="522">
        <f t="shared" si="37"/>
        <v>13</v>
      </c>
    </row>
    <row r="994" spans="1:21" ht="18" hidden="1" customHeight="1" outlineLevel="2">
      <c r="A994" s="1066"/>
      <c r="B994" s="976"/>
      <c r="C994" s="976"/>
      <c r="D994" s="976"/>
      <c r="E994" s="50">
        <v>26</v>
      </c>
      <c r="F994" s="100"/>
      <c r="G994" s="100"/>
      <c r="H994" s="529"/>
      <c r="I994" s="52"/>
      <c r="J994" s="53"/>
      <c r="K994" s="52"/>
      <c r="L994" s="53"/>
      <c r="M994" s="54"/>
      <c r="N994" s="55"/>
      <c r="O994" s="56"/>
      <c r="P994" s="54"/>
      <c r="Q994" s="55"/>
      <c r="R994" s="57"/>
      <c r="S994" s="133"/>
      <c r="T994" s="134">
        <f t="shared" si="36"/>
        <v>0</v>
      </c>
      <c r="U994" s="522">
        <f t="shared" si="37"/>
        <v>13</v>
      </c>
    </row>
    <row r="995" spans="1:21" ht="18" hidden="1" customHeight="1" outlineLevel="2">
      <c r="A995" s="1066"/>
      <c r="B995" s="976"/>
      <c r="C995" s="976"/>
      <c r="D995" s="976"/>
      <c r="E995" s="50">
        <v>27</v>
      </c>
      <c r="F995" s="100"/>
      <c r="G995" s="100"/>
      <c r="H995" s="529"/>
      <c r="I995" s="52"/>
      <c r="J995" s="53"/>
      <c r="K995" s="52"/>
      <c r="L995" s="53"/>
      <c r="M995" s="54"/>
      <c r="N995" s="55"/>
      <c r="O995" s="56"/>
      <c r="P995" s="54"/>
      <c r="Q995" s="55"/>
      <c r="R995" s="57"/>
      <c r="S995" s="133"/>
      <c r="T995" s="134">
        <f t="shared" si="36"/>
        <v>0</v>
      </c>
      <c r="U995" s="522">
        <f t="shared" si="37"/>
        <v>13</v>
      </c>
    </row>
    <row r="996" spans="1:21" ht="18" hidden="1" customHeight="1" outlineLevel="2">
      <c r="A996" s="1066"/>
      <c r="B996" s="976"/>
      <c r="C996" s="976"/>
      <c r="D996" s="976"/>
      <c r="E996" s="50">
        <v>28</v>
      </c>
      <c r="F996" s="100"/>
      <c r="G996" s="100"/>
      <c r="H996" s="529"/>
      <c r="I996" s="52"/>
      <c r="J996" s="53"/>
      <c r="K996" s="55"/>
      <c r="L996" s="56"/>
      <c r="M996" s="54"/>
      <c r="N996" s="55"/>
      <c r="O996" s="56"/>
      <c r="P996" s="54"/>
      <c r="Q996" s="55"/>
      <c r="R996" s="57"/>
      <c r="S996" s="133"/>
      <c r="T996" s="134">
        <f t="shared" si="36"/>
        <v>0</v>
      </c>
      <c r="U996" s="522">
        <f t="shared" si="37"/>
        <v>13</v>
      </c>
    </row>
    <row r="997" spans="1:21" ht="18" hidden="1" customHeight="1" outlineLevel="2">
      <c r="A997" s="1066"/>
      <c r="B997" s="976"/>
      <c r="C997" s="976"/>
      <c r="D997" s="976"/>
      <c r="E997" s="50">
        <v>29</v>
      </c>
      <c r="F997" s="100"/>
      <c r="G997" s="100"/>
      <c r="H997" s="529"/>
      <c r="I997" s="52"/>
      <c r="J997" s="53"/>
      <c r="K997" s="55"/>
      <c r="L997" s="56"/>
      <c r="M997" s="54"/>
      <c r="N997" s="55"/>
      <c r="O997" s="56"/>
      <c r="P997" s="54"/>
      <c r="Q997" s="55"/>
      <c r="R997" s="57"/>
      <c r="S997" s="133"/>
      <c r="T997" s="134">
        <f t="shared" si="36"/>
        <v>0</v>
      </c>
      <c r="U997" s="522">
        <f t="shared" si="37"/>
        <v>13</v>
      </c>
    </row>
    <row r="998" spans="1:21" ht="18" hidden="1" customHeight="1" outlineLevel="2">
      <c r="A998" s="1066"/>
      <c r="B998" s="976"/>
      <c r="C998" s="976"/>
      <c r="D998" s="976"/>
      <c r="E998" s="50">
        <v>30</v>
      </c>
      <c r="F998" s="100"/>
      <c r="G998" s="100"/>
      <c r="H998" s="529"/>
      <c r="I998" s="52"/>
      <c r="J998" s="53"/>
      <c r="K998" s="55"/>
      <c r="L998" s="56"/>
      <c r="M998" s="54"/>
      <c r="N998" s="55"/>
      <c r="O998" s="56"/>
      <c r="P998" s="54"/>
      <c r="Q998" s="55"/>
      <c r="R998" s="57"/>
      <c r="S998" s="133"/>
      <c r="T998" s="134">
        <f t="shared" si="36"/>
        <v>0</v>
      </c>
      <c r="U998" s="522">
        <f t="shared" si="37"/>
        <v>13</v>
      </c>
    </row>
    <row r="999" spans="1:21" ht="18" hidden="1" customHeight="1" outlineLevel="3">
      <c r="A999" s="1066"/>
      <c r="B999" s="976"/>
      <c r="C999" s="976"/>
      <c r="D999" s="976"/>
      <c r="E999" s="50">
        <v>31</v>
      </c>
      <c r="F999" s="100"/>
      <c r="G999" s="100"/>
      <c r="H999" s="529"/>
      <c r="I999" s="52"/>
      <c r="J999" s="53"/>
      <c r="K999" s="52"/>
      <c r="L999" s="53"/>
      <c r="M999" s="54"/>
      <c r="N999" s="52"/>
      <c r="O999" s="56"/>
      <c r="P999" s="76"/>
      <c r="Q999" s="55"/>
      <c r="R999" s="57"/>
      <c r="S999" s="133"/>
      <c r="T999" s="134">
        <f t="shared" si="36"/>
        <v>0</v>
      </c>
      <c r="U999" s="522">
        <f t="shared" si="37"/>
        <v>13</v>
      </c>
    </row>
    <row r="1000" spans="1:21" ht="18" hidden="1" customHeight="1" outlineLevel="3">
      <c r="A1000" s="1066"/>
      <c r="B1000" s="976"/>
      <c r="C1000" s="976"/>
      <c r="D1000" s="976"/>
      <c r="E1000" s="50">
        <v>32</v>
      </c>
      <c r="F1000" s="100"/>
      <c r="G1000" s="100"/>
      <c r="H1000" s="529"/>
      <c r="I1000" s="52"/>
      <c r="J1000" s="53"/>
      <c r="K1000" s="52"/>
      <c r="L1000" s="53"/>
      <c r="M1000" s="54"/>
      <c r="N1000" s="52"/>
      <c r="O1000" s="56"/>
      <c r="P1000" s="76"/>
      <c r="Q1000" s="55"/>
      <c r="R1000" s="57"/>
      <c r="S1000" s="133"/>
      <c r="T1000" s="134">
        <f t="shared" si="36"/>
        <v>0</v>
      </c>
      <c r="U1000" s="522">
        <f t="shared" si="37"/>
        <v>13</v>
      </c>
    </row>
    <row r="1001" spans="1:21" ht="18" hidden="1" customHeight="1" outlineLevel="3">
      <c r="A1001" s="1066"/>
      <c r="B1001" s="976"/>
      <c r="C1001" s="976"/>
      <c r="D1001" s="976"/>
      <c r="E1001" s="50">
        <v>33</v>
      </c>
      <c r="F1001" s="100"/>
      <c r="G1001" s="100"/>
      <c r="H1001" s="529"/>
      <c r="I1001" s="52"/>
      <c r="J1001" s="53"/>
      <c r="K1001" s="52"/>
      <c r="L1001" s="53"/>
      <c r="M1001" s="54"/>
      <c r="N1001" s="52"/>
      <c r="O1001" s="56"/>
      <c r="P1001" s="76"/>
      <c r="Q1001" s="55"/>
      <c r="R1001" s="57"/>
      <c r="S1001" s="133"/>
      <c r="T1001" s="134">
        <f t="shared" si="36"/>
        <v>0</v>
      </c>
      <c r="U1001" s="522">
        <f t="shared" si="37"/>
        <v>13</v>
      </c>
    </row>
    <row r="1002" spans="1:21" ht="18" hidden="1" customHeight="1" outlineLevel="3">
      <c r="A1002" s="1066"/>
      <c r="B1002" s="976"/>
      <c r="C1002" s="976"/>
      <c r="D1002" s="976"/>
      <c r="E1002" s="50">
        <v>34</v>
      </c>
      <c r="F1002" s="100"/>
      <c r="G1002" s="100"/>
      <c r="H1002" s="529"/>
      <c r="I1002" s="52"/>
      <c r="J1002" s="53"/>
      <c r="K1002" s="52"/>
      <c r="L1002" s="53"/>
      <c r="M1002" s="54"/>
      <c r="N1002" s="55"/>
      <c r="O1002" s="56"/>
      <c r="P1002" s="54"/>
      <c r="Q1002" s="55"/>
      <c r="R1002" s="57"/>
      <c r="S1002" s="133"/>
      <c r="T1002" s="134">
        <f t="shared" si="36"/>
        <v>0</v>
      </c>
      <c r="U1002" s="522">
        <f t="shared" si="37"/>
        <v>13</v>
      </c>
    </row>
    <row r="1003" spans="1:21" ht="18" hidden="1" customHeight="1" outlineLevel="3">
      <c r="A1003" s="1066"/>
      <c r="B1003" s="976"/>
      <c r="C1003" s="976"/>
      <c r="D1003" s="976"/>
      <c r="E1003" s="50">
        <v>35</v>
      </c>
      <c r="F1003" s="100"/>
      <c r="G1003" s="100"/>
      <c r="H1003" s="529"/>
      <c r="I1003" s="52"/>
      <c r="J1003" s="53"/>
      <c r="K1003" s="52"/>
      <c r="L1003" s="53"/>
      <c r="M1003" s="54"/>
      <c r="N1003" s="55"/>
      <c r="O1003" s="56"/>
      <c r="P1003" s="54"/>
      <c r="Q1003" s="55"/>
      <c r="R1003" s="57"/>
      <c r="S1003" s="133"/>
      <c r="T1003" s="134">
        <f t="shared" si="36"/>
        <v>0</v>
      </c>
      <c r="U1003" s="522">
        <f t="shared" si="37"/>
        <v>13</v>
      </c>
    </row>
    <row r="1004" spans="1:21" ht="18" hidden="1" customHeight="1" outlineLevel="3">
      <c r="A1004" s="1066"/>
      <c r="B1004" s="976"/>
      <c r="C1004" s="976"/>
      <c r="D1004" s="976"/>
      <c r="E1004" s="50">
        <v>36</v>
      </c>
      <c r="F1004" s="100"/>
      <c r="G1004" s="100"/>
      <c r="H1004" s="529"/>
      <c r="I1004" s="52"/>
      <c r="J1004" s="53"/>
      <c r="K1004" s="52"/>
      <c r="L1004" s="53"/>
      <c r="M1004" s="54"/>
      <c r="N1004" s="55"/>
      <c r="O1004" s="56"/>
      <c r="P1004" s="54"/>
      <c r="Q1004" s="55"/>
      <c r="R1004" s="57"/>
      <c r="S1004" s="133"/>
      <c r="T1004" s="134">
        <f t="shared" si="36"/>
        <v>0</v>
      </c>
      <c r="U1004" s="522">
        <f t="shared" si="37"/>
        <v>13</v>
      </c>
    </row>
    <row r="1005" spans="1:21" ht="18" hidden="1" customHeight="1" outlineLevel="3">
      <c r="A1005" s="1066"/>
      <c r="B1005" s="976"/>
      <c r="C1005" s="976"/>
      <c r="D1005" s="976"/>
      <c r="E1005" s="50">
        <v>37</v>
      </c>
      <c r="F1005" s="100"/>
      <c r="G1005" s="100"/>
      <c r="H1005" s="529"/>
      <c r="I1005" s="52"/>
      <c r="J1005" s="53"/>
      <c r="K1005" s="52"/>
      <c r="L1005" s="53"/>
      <c r="M1005" s="54"/>
      <c r="N1005" s="55"/>
      <c r="O1005" s="56"/>
      <c r="P1005" s="54"/>
      <c r="Q1005" s="55"/>
      <c r="R1005" s="57"/>
      <c r="S1005" s="133"/>
      <c r="T1005" s="134">
        <f t="shared" si="36"/>
        <v>0</v>
      </c>
      <c r="U1005" s="522">
        <f t="shared" si="37"/>
        <v>13</v>
      </c>
    </row>
    <row r="1006" spans="1:21" ht="18" hidden="1" customHeight="1" outlineLevel="3">
      <c r="A1006" s="1066"/>
      <c r="B1006" s="976"/>
      <c r="C1006" s="976"/>
      <c r="D1006" s="976"/>
      <c r="E1006" s="50">
        <v>38</v>
      </c>
      <c r="F1006" s="100"/>
      <c r="G1006" s="100"/>
      <c r="H1006" s="529"/>
      <c r="I1006" s="52"/>
      <c r="J1006" s="53"/>
      <c r="K1006" s="52"/>
      <c r="L1006" s="53"/>
      <c r="M1006" s="54"/>
      <c r="N1006" s="55"/>
      <c r="O1006" s="56"/>
      <c r="P1006" s="54"/>
      <c r="Q1006" s="55"/>
      <c r="R1006" s="57"/>
      <c r="S1006" s="133"/>
      <c r="T1006" s="134">
        <f t="shared" si="36"/>
        <v>0</v>
      </c>
      <c r="U1006" s="522">
        <f t="shared" si="37"/>
        <v>13</v>
      </c>
    </row>
    <row r="1007" spans="1:21" ht="18" hidden="1" customHeight="1" outlineLevel="3">
      <c r="A1007" s="1066"/>
      <c r="B1007" s="976"/>
      <c r="C1007" s="976"/>
      <c r="D1007" s="976"/>
      <c r="E1007" s="50">
        <v>39</v>
      </c>
      <c r="F1007" s="100"/>
      <c r="G1007" s="100"/>
      <c r="H1007" s="529"/>
      <c r="I1007" s="52"/>
      <c r="J1007" s="53"/>
      <c r="K1007" s="52"/>
      <c r="L1007" s="53"/>
      <c r="M1007" s="54"/>
      <c r="N1007" s="55"/>
      <c r="O1007" s="56"/>
      <c r="P1007" s="54"/>
      <c r="Q1007" s="55"/>
      <c r="R1007" s="57"/>
      <c r="S1007" s="133"/>
      <c r="T1007" s="134">
        <f t="shared" si="36"/>
        <v>0</v>
      </c>
      <c r="U1007" s="522">
        <f t="shared" si="37"/>
        <v>13</v>
      </c>
    </row>
    <row r="1008" spans="1:21" ht="18" hidden="1" customHeight="1" outlineLevel="3">
      <c r="A1008" s="1066"/>
      <c r="B1008" s="976"/>
      <c r="C1008" s="976"/>
      <c r="D1008" s="976"/>
      <c r="E1008" s="50">
        <v>40</v>
      </c>
      <c r="F1008" s="100"/>
      <c r="G1008" s="100"/>
      <c r="H1008" s="529"/>
      <c r="I1008" s="52"/>
      <c r="J1008" s="53"/>
      <c r="K1008" s="52"/>
      <c r="L1008" s="53"/>
      <c r="M1008" s="54"/>
      <c r="N1008" s="55"/>
      <c r="O1008" s="56"/>
      <c r="P1008" s="54"/>
      <c r="Q1008" s="55"/>
      <c r="R1008" s="57"/>
      <c r="S1008" s="133"/>
      <c r="T1008" s="134">
        <f t="shared" si="36"/>
        <v>0</v>
      </c>
      <c r="U1008" s="522">
        <f t="shared" si="37"/>
        <v>13</v>
      </c>
    </row>
    <row r="1009" spans="1:21" ht="18" hidden="1" customHeight="1" outlineLevel="3">
      <c r="A1009" s="1066"/>
      <c r="B1009" s="976"/>
      <c r="C1009" s="976"/>
      <c r="D1009" s="976"/>
      <c r="E1009" s="50">
        <v>41</v>
      </c>
      <c r="F1009" s="100"/>
      <c r="G1009" s="100"/>
      <c r="H1009" s="529"/>
      <c r="I1009" s="52"/>
      <c r="J1009" s="53"/>
      <c r="K1009" s="52"/>
      <c r="L1009" s="53"/>
      <c r="M1009" s="54"/>
      <c r="N1009" s="55"/>
      <c r="O1009" s="56"/>
      <c r="P1009" s="54"/>
      <c r="Q1009" s="55"/>
      <c r="R1009" s="57"/>
      <c r="S1009" s="133"/>
      <c r="T1009" s="134">
        <f t="shared" si="36"/>
        <v>0</v>
      </c>
      <c r="U1009" s="522">
        <f t="shared" si="37"/>
        <v>13</v>
      </c>
    </row>
    <row r="1010" spans="1:21" ht="18" hidden="1" customHeight="1" outlineLevel="3">
      <c r="A1010" s="1066"/>
      <c r="B1010" s="976"/>
      <c r="C1010" s="976"/>
      <c r="D1010" s="976"/>
      <c r="E1010" s="50">
        <v>42</v>
      </c>
      <c r="F1010" s="100"/>
      <c r="G1010" s="100"/>
      <c r="H1010" s="529"/>
      <c r="I1010" s="52"/>
      <c r="J1010" s="53"/>
      <c r="K1010" s="52"/>
      <c r="L1010" s="53"/>
      <c r="M1010" s="54"/>
      <c r="N1010" s="55"/>
      <c r="O1010" s="56"/>
      <c r="P1010" s="54"/>
      <c r="Q1010" s="55"/>
      <c r="R1010" s="57"/>
      <c r="S1010" s="133"/>
      <c r="T1010" s="134">
        <f t="shared" si="36"/>
        <v>0</v>
      </c>
      <c r="U1010" s="522">
        <f t="shared" si="37"/>
        <v>13</v>
      </c>
    </row>
    <row r="1011" spans="1:21" ht="18" hidden="1" customHeight="1" outlineLevel="3">
      <c r="A1011" s="1066"/>
      <c r="B1011" s="976"/>
      <c r="C1011" s="976"/>
      <c r="D1011" s="976"/>
      <c r="E1011" s="50">
        <v>43</v>
      </c>
      <c r="F1011" s="100"/>
      <c r="G1011" s="100"/>
      <c r="H1011" s="529"/>
      <c r="I1011" s="52"/>
      <c r="J1011" s="53"/>
      <c r="K1011" s="52"/>
      <c r="L1011" s="53"/>
      <c r="M1011" s="54"/>
      <c r="N1011" s="55"/>
      <c r="O1011" s="56"/>
      <c r="P1011" s="54"/>
      <c r="Q1011" s="55"/>
      <c r="R1011" s="57"/>
      <c r="S1011" s="133"/>
      <c r="T1011" s="134">
        <f t="shared" si="36"/>
        <v>0</v>
      </c>
      <c r="U1011" s="522">
        <f t="shared" si="37"/>
        <v>13</v>
      </c>
    </row>
    <row r="1012" spans="1:21" ht="18" hidden="1" customHeight="1" outlineLevel="3">
      <c r="A1012" s="1066"/>
      <c r="B1012" s="976"/>
      <c r="C1012" s="976"/>
      <c r="D1012" s="976"/>
      <c r="E1012" s="50">
        <v>44</v>
      </c>
      <c r="F1012" s="100"/>
      <c r="G1012" s="100"/>
      <c r="H1012" s="529"/>
      <c r="I1012" s="52"/>
      <c r="J1012" s="53"/>
      <c r="K1012" s="52"/>
      <c r="L1012" s="53"/>
      <c r="M1012" s="54"/>
      <c r="N1012" s="55"/>
      <c r="O1012" s="56"/>
      <c r="P1012" s="54"/>
      <c r="Q1012" s="55"/>
      <c r="R1012" s="57"/>
      <c r="S1012" s="133"/>
      <c r="T1012" s="134">
        <f t="shared" si="36"/>
        <v>0</v>
      </c>
      <c r="U1012" s="522">
        <f t="shared" si="37"/>
        <v>13</v>
      </c>
    </row>
    <row r="1013" spans="1:21" ht="18" hidden="1" customHeight="1" outlineLevel="3">
      <c r="A1013" s="1066"/>
      <c r="B1013" s="976"/>
      <c r="C1013" s="976"/>
      <c r="D1013" s="976"/>
      <c r="E1013" s="50">
        <v>45</v>
      </c>
      <c r="F1013" s="100"/>
      <c r="G1013" s="100"/>
      <c r="H1013" s="529"/>
      <c r="I1013" s="52"/>
      <c r="J1013" s="53"/>
      <c r="K1013" s="52"/>
      <c r="L1013" s="53"/>
      <c r="M1013" s="54"/>
      <c r="N1013" s="55"/>
      <c r="O1013" s="56"/>
      <c r="P1013" s="54"/>
      <c r="Q1013" s="55"/>
      <c r="R1013" s="57"/>
      <c r="S1013" s="133"/>
      <c r="T1013" s="134">
        <f t="shared" si="36"/>
        <v>0</v>
      </c>
      <c r="U1013" s="522">
        <f t="shared" si="37"/>
        <v>13</v>
      </c>
    </row>
    <row r="1014" spans="1:21" ht="18" hidden="1" customHeight="1" outlineLevel="3">
      <c r="A1014" s="1066"/>
      <c r="B1014" s="976"/>
      <c r="C1014" s="976"/>
      <c r="D1014" s="976"/>
      <c r="E1014" s="50">
        <v>46</v>
      </c>
      <c r="F1014" s="100"/>
      <c r="G1014" s="100"/>
      <c r="H1014" s="529"/>
      <c r="I1014" s="52"/>
      <c r="J1014" s="53"/>
      <c r="K1014" s="52"/>
      <c r="L1014" s="53"/>
      <c r="M1014" s="54"/>
      <c r="N1014" s="55"/>
      <c r="O1014" s="56"/>
      <c r="P1014" s="54"/>
      <c r="Q1014" s="55"/>
      <c r="R1014" s="57"/>
      <c r="S1014" s="133"/>
      <c r="T1014" s="134">
        <f t="shared" si="36"/>
        <v>0</v>
      </c>
      <c r="U1014" s="522">
        <f t="shared" si="37"/>
        <v>13</v>
      </c>
    </row>
    <row r="1015" spans="1:21" ht="18" hidden="1" customHeight="1" outlineLevel="3">
      <c r="A1015" s="1066"/>
      <c r="B1015" s="976"/>
      <c r="C1015" s="976"/>
      <c r="D1015" s="976"/>
      <c r="E1015" s="50">
        <v>47</v>
      </c>
      <c r="F1015" s="100"/>
      <c r="G1015" s="100"/>
      <c r="H1015" s="529"/>
      <c r="I1015" s="52"/>
      <c r="J1015" s="53"/>
      <c r="K1015" s="52"/>
      <c r="L1015" s="53"/>
      <c r="M1015" s="54"/>
      <c r="N1015" s="55"/>
      <c r="O1015" s="56"/>
      <c r="P1015" s="54"/>
      <c r="Q1015" s="55"/>
      <c r="R1015" s="57"/>
      <c r="S1015" s="133"/>
      <c r="T1015" s="134">
        <f t="shared" si="36"/>
        <v>0</v>
      </c>
      <c r="U1015" s="522">
        <f t="shared" si="37"/>
        <v>13</v>
      </c>
    </row>
    <row r="1016" spans="1:21" ht="18" hidden="1" customHeight="1" outlineLevel="3">
      <c r="A1016" s="1066"/>
      <c r="B1016" s="976"/>
      <c r="C1016" s="976"/>
      <c r="D1016" s="976"/>
      <c r="E1016" s="50">
        <v>48</v>
      </c>
      <c r="F1016" s="100"/>
      <c r="G1016" s="100"/>
      <c r="H1016" s="529"/>
      <c r="I1016" s="52"/>
      <c r="J1016" s="53"/>
      <c r="K1016" s="52"/>
      <c r="L1016" s="53"/>
      <c r="M1016" s="54"/>
      <c r="N1016" s="55"/>
      <c r="O1016" s="56"/>
      <c r="P1016" s="54"/>
      <c r="Q1016" s="55"/>
      <c r="R1016" s="57"/>
      <c r="S1016" s="133"/>
      <c r="T1016" s="134">
        <f t="shared" si="36"/>
        <v>0</v>
      </c>
      <c r="U1016" s="522">
        <f t="shared" si="37"/>
        <v>13</v>
      </c>
    </row>
    <row r="1017" spans="1:21" ht="18" hidden="1" customHeight="1" outlineLevel="3">
      <c r="A1017" s="1066"/>
      <c r="B1017" s="976"/>
      <c r="C1017" s="976"/>
      <c r="D1017" s="976"/>
      <c r="E1017" s="50">
        <v>49</v>
      </c>
      <c r="F1017" s="100"/>
      <c r="G1017" s="100"/>
      <c r="H1017" s="529"/>
      <c r="I1017" s="52"/>
      <c r="J1017" s="53"/>
      <c r="K1017" s="52"/>
      <c r="L1017" s="53"/>
      <c r="M1017" s="54"/>
      <c r="N1017" s="55"/>
      <c r="O1017" s="56"/>
      <c r="P1017" s="54"/>
      <c r="Q1017" s="55"/>
      <c r="R1017" s="57"/>
      <c r="S1017" s="133"/>
      <c r="T1017" s="134">
        <f t="shared" si="36"/>
        <v>0</v>
      </c>
      <c r="U1017" s="522">
        <f t="shared" si="37"/>
        <v>13</v>
      </c>
    </row>
    <row r="1018" spans="1:21" ht="18" hidden="1" customHeight="1" outlineLevel="3">
      <c r="A1018" s="1066"/>
      <c r="B1018" s="976"/>
      <c r="C1018" s="976"/>
      <c r="D1018" s="976"/>
      <c r="E1018" s="50">
        <v>50</v>
      </c>
      <c r="F1018" s="100"/>
      <c r="G1018" s="100"/>
      <c r="H1018" s="529"/>
      <c r="I1018" s="52"/>
      <c r="J1018" s="53"/>
      <c r="K1018" s="52"/>
      <c r="L1018" s="53"/>
      <c r="M1018" s="54"/>
      <c r="N1018" s="55"/>
      <c r="O1018" s="56"/>
      <c r="P1018" s="54"/>
      <c r="Q1018" s="55"/>
      <c r="R1018" s="57"/>
      <c r="S1018" s="133"/>
      <c r="T1018" s="134">
        <f t="shared" si="36"/>
        <v>0</v>
      </c>
      <c r="U1018" s="522">
        <f t="shared" si="37"/>
        <v>13</v>
      </c>
    </row>
    <row r="1019" spans="1:21" ht="18" hidden="1" customHeight="1" outlineLevel="3">
      <c r="A1019" s="1066"/>
      <c r="B1019" s="976"/>
      <c r="C1019" s="976"/>
      <c r="D1019" s="976"/>
      <c r="E1019" s="50">
        <v>51</v>
      </c>
      <c r="F1019" s="100"/>
      <c r="G1019" s="100"/>
      <c r="H1019" s="529"/>
      <c r="I1019" s="52"/>
      <c r="J1019" s="53"/>
      <c r="K1019" s="52"/>
      <c r="L1019" s="53"/>
      <c r="M1019" s="54"/>
      <c r="N1019" s="55"/>
      <c r="O1019" s="56"/>
      <c r="P1019" s="54"/>
      <c r="Q1019" s="55"/>
      <c r="R1019" s="57"/>
      <c r="S1019" s="133"/>
      <c r="T1019" s="134">
        <f t="shared" si="36"/>
        <v>0</v>
      </c>
      <c r="U1019" s="522">
        <f t="shared" si="37"/>
        <v>13</v>
      </c>
    </row>
    <row r="1020" spans="1:21" ht="18" hidden="1" customHeight="1" outlineLevel="3">
      <c r="A1020" s="1066"/>
      <c r="B1020" s="976"/>
      <c r="C1020" s="976"/>
      <c r="D1020" s="976"/>
      <c r="E1020" s="50">
        <v>52</v>
      </c>
      <c r="F1020" s="100"/>
      <c r="G1020" s="100"/>
      <c r="H1020" s="529"/>
      <c r="I1020" s="52"/>
      <c r="J1020" s="53"/>
      <c r="K1020" s="52"/>
      <c r="L1020" s="53"/>
      <c r="M1020" s="54"/>
      <c r="N1020" s="55"/>
      <c r="O1020" s="56"/>
      <c r="P1020" s="54"/>
      <c r="Q1020" s="55"/>
      <c r="R1020" s="57"/>
      <c r="S1020" s="133"/>
      <c r="T1020" s="134">
        <f t="shared" si="36"/>
        <v>0</v>
      </c>
      <c r="U1020" s="522">
        <f t="shared" si="37"/>
        <v>13</v>
      </c>
    </row>
    <row r="1021" spans="1:21" ht="18" hidden="1" customHeight="1" outlineLevel="3">
      <c r="A1021" s="1066"/>
      <c r="B1021" s="976"/>
      <c r="C1021" s="976"/>
      <c r="D1021" s="976"/>
      <c r="E1021" s="50">
        <v>53</v>
      </c>
      <c r="F1021" s="100"/>
      <c r="G1021" s="100"/>
      <c r="H1021" s="529"/>
      <c r="I1021" s="52"/>
      <c r="J1021" s="53"/>
      <c r="K1021" s="52"/>
      <c r="L1021" s="53"/>
      <c r="M1021" s="54"/>
      <c r="N1021" s="55"/>
      <c r="O1021" s="56"/>
      <c r="P1021" s="54"/>
      <c r="Q1021" s="55"/>
      <c r="R1021" s="57"/>
      <c r="S1021" s="133"/>
      <c r="T1021" s="134">
        <f t="shared" si="36"/>
        <v>0</v>
      </c>
      <c r="U1021" s="522">
        <f t="shared" si="37"/>
        <v>13</v>
      </c>
    </row>
    <row r="1022" spans="1:21" ht="18" hidden="1" customHeight="1" outlineLevel="3">
      <c r="A1022" s="1066"/>
      <c r="B1022" s="976"/>
      <c r="C1022" s="976"/>
      <c r="D1022" s="976"/>
      <c r="E1022" s="50">
        <v>54</v>
      </c>
      <c r="F1022" s="100"/>
      <c r="G1022" s="100"/>
      <c r="H1022" s="529"/>
      <c r="I1022" s="52"/>
      <c r="J1022" s="53"/>
      <c r="K1022" s="52"/>
      <c r="L1022" s="53"/>
      <c r="M1022" s="54"/>
      <c r="N1022" s="55"/>
      <c r="O1022" s="56"/>
      <c r="P1022" s="54"/>
      <c r="Q1022" s="55"/>
      <c r="R1022" s="57"/>
      <c r="S1022" s="133"/>
      <c r="T1022" s="134">
        <f t="shared" si="36"/>
        <v>0</v>
      </c>
      <c r="U1022" s="522">
        <f t="shared" si="37"/>
        <v>13</v>
      </c>
    </row>
    <row r="1023" spans="1:21" ht="18" hidden="1" customHeight="1" outlineLevel="3">
      <c r="A1023" s="1066"/>
      <c r="B1023" s="976"/>
      <c r="C1023" s="976"/>
      <c r="D1023" s="976"/>
      <c r="E1023" s="50">
        <v>55</v>
      </c>
      <c r="F1023" s="100"/>
      <c r="G1023" s="100"/>
      <c r="H1023" s="529"/>
      <c r="I1023" s="52"/>
      <c r="J1023" s="53"/>
      <c r="K1023" s="55"/>
      <c r="L1023" s="56"/>
      <c r="M1023" s="54"/>
      <c r="N1023" s="55"/>
      <c r="O1023" s="56"/>
      <c r="P1023" s="54"/>
      <c r="Q1023" s="55"/>
      <c r="R1023" s="57"/>
      <c r="S1023" s="133"/>
      <c r="T1023" s="134">
        <f t="shared" si="36"/>
        <v>0</v>
      </c>
      <c r="U1023" s="522">
        <f t="shared" si="37"/>
        <v>13</v>
      </c>
    </row>
    <row r="1024" spans="1:21" ht="18" hidden="1" customHeight="1" outlineLevel="3">
      <c r="A1024" s="1066"/>
      <c r="B1024" s="976"/>
      <c r="C1024" s="976"/>
      <c r="D1024" s="976"/>
      <c r="E1024" s="50">
        <v>56</v>
      </c>
      <c r="F1024" s="100"/>
      <c r="G1024" s="100"/>
      <c r="H1024" s="529"/>
      <c r="I1024" s="52"/>
      <c r="J1024" s="53"/>
      <c r="K1024" s="55"/>
      <c r="L1024" s="56"/>
      <c r="M1024" s="54"/>
      <c r="N1024" s="55"/>
      <c r="O1024" s="56"/>
      <c r="P1024" s="54"/>
      <c r="Q1024" s="55"/>
      <c r="R1024" s="57"/>
      <c r="S1024" s="133"/>
      <c r="T1024" s="134">
        <f t="shared" si="36"/>
        <v>0</v>
      </c>
      <c r="U1024" s="522">
        <f t="shared" si="37"/>
        <v>13</v>
      </c>
    </row>
    <row r="1025" spans="1:21" ht="18" hidden="1" customHeight="1" outlineLevel="3">
      <c r="A1025" s="1066"/>
      <c r="B1025" s="976"/>
      <c r="C1025" s="976"/>
      <c r="D1025" s="976"/>
      <c r="E1025" s="50">
        <v>57</v>
      </c>
      <c r="F1025" s="100"/>
      <c r="G1025" s="100"/>
      <c r="H1025" s="529"/>
      <c r="I1025" s="52"/>
      <c r="J1025" s="53"/>
      <c r="K1025" s="55"/>
      <c r="L1025" s="56"/>
      <c r="M1025" s="54"/>
      <c r="N1025" s="55"/>
      <c r="O1025" s="56"/>
      <c r="P1025" s="54"/>
      <c r="Q1025" s="55"/>
      <c r="R1025" s="57"/>
      <c r="S1025" s="133"/>
      <c r="T1025" s="134">
        <f t="shared" si="36"/>
        <v>0</v>
      </c>
      <c r="U1025" s="522">
        <f t="shared" si="37"/>
        <v>13</v>
      </c>
    </row>
    <row r="1026" spans="1:21" ht="18" hidden="1" customHeight="1" outlineLevel="3">
      <c r="A1026" s="1066"/>
      <c r="B1026" s="976"/>
      <c r="C1026" s="976"/>
      <c r="D1026" s="976"/>
      <c r="E1026" s="50">
        <v>58</v>
      </c>
      <c r="F1026" s="100"/>
      <c r="G1026" s="100"/>
      <c r="H1026" s="529"/>
      <c r="I1026" s="52"/>
      <c r="J1026" s="53"/>
      <c r="K1026" s="52"/>
      <c r="L1026" s="53"/>
      <c r="M1026" s="54"/>
      <c r="N1026" s="52"/>
      <c r="O1026" s="56"/>
      <c r="P1026" s="76"/>
      <c r="Q1026" s="55"/>
      <c r="R1026" s="57"/>
      <c r="S1026" s="133"/>
      <c r="T1026" s="134">
        <f t="shared" si="36"/>
        <v>0</v>
      </c>
      <c r="U1026" s="522">
        <f t="shared" si="37"/>
        <v>13</v>
      </c>
    </row>
    <row r="1027" spans="1:21" ht="18" hidden="1" customHeight="1" outlineLevel="3">
      <c r="A1027" s="1066"/>
      <c r="B1027" s="976"/>
      <c r="C1027" s="976"/>
      <c r="D1027" s="976"/>
      <c r="E1027" s="50">
        <v>59</v>
      </c>
      <c r="F1027" s="100"/>
      <c r="G1027" s="100"/>
      <c r="H1027" s="529"/>
      <c r="I1027" s="52"/>
      <c r="J1027" s="53"/>
      <c r="K1027" s="52"/>
      <c r="L1027" s="53"/>
      <c r="M1027" s="54"/>
      <c r="N1027" s="52"/>
      <c r="O1027" s="56"/>
      <c r="P1027" s="76"/>
      <c r="Q1027" s="55"/>
      <c r="R1027" s="57"/>
      <c r="S1027" s="133"/>
      <c r="T1027" s="134">
        <f t="shared" si="36"/>
        <v>0</v>
      </c>
      <c r="U1027" s="522">
        <f t="shared" si="37"/>
        <v>13</v>
      </c>
    </row>
    <row r="1028" spans="1:21" ht="18" hidden="1" customHeight="1" outlineLevel="3">
      <c r="A1028" s="1066"/>
      <c r="B1028" s="976"/>
      <c r="C1028" s="976"/>
      <c r="D1028" s="976"/>
      <c r="E1028" s="50">
        <v>60</v>
      </c>
      <c r="F1028" s="100"/>
      <c r="G1028" s="100"/>
      <c r="H1028" s="529"/>
      <c r="I1028" s="52"/>
      <c r="J1028" s="53"/>
      <c r="K1028" s="52"/>
      <c r="L1028" s="53"/>
      <c r="M1028" s="54"/>
      <c r="N1028" s="52"/>
      <c r="O1028" s="56"/>
      <c r="P1028" s="76"/>
      <c r="Q1028" s="55"/>
      <c r="R1028" s="57"/>
      <c r="S1028" s="133"/>
      <c r="T1028" s="134">
        <f t="shared" ref="T1028:T1091" si="38">IF(J1028="",0,INT(SUM(PRODUCT(J1028,L1028,O1028),R1028)))</f>
        <v>0</v>
      </c>
      <c r="U1028" s="522">
        <f t="shared" si="37"/>
        <v>13</v>
      </c>
    </row>
    <row r="1029" spans="1:21" ht="18" hidden="1" customHeight="1" outlineLevel="3">
      <c r="A1029" s="1066"/>
      <c r="B1029" s="976"/>
      <c r="C1029" s="976"/>
      <c r="D1029" s="976"/>
      <c r="E1029" s="50">
        <v>61</v>
      </c>
      <c r="F1029" s="100"/>
      <c r="G1029" s="100"/>
      <c r="H1029" s="529"/>
      <c r="I1029" s="52"/>
      <c r="J1029" s="53"/>
      <c r="K1029" s="52"/>
      <c r="L1029" s="53"/>
      <c r="M1029" s="54"/>
      <c r="N1029" s="55"/>
      <c r="O1029" s="56"/>
      <c r="P1029" s="54"/>
      <c r="Q1029" s="55"/>
      <c r="R1029" s="57"/>
      <c r="S1029" s="133"/>
      <c r="T1029" s="134">
        <f t="shared" si="38"/>
        <v>0</v>
      </c>
      <c r="U1029" s="522">
        <f t="shared" si="37"/>
        <v>13</v>
      </c>
    </row>
    <row r="1030" spans="1:21" ht="18" hidden="1" customHeight="1" outlineLevel="3">
      <c r="A1030" s="1066"/>
      <c r="B1030" s="976"/>
      <c r="C1030" s="976"/>
      <c r="D1030" s="976"/>
      <c r="E1030" s="50">
        <v>62</v>
      </c>
      <c r="F1030" s="100"/>
      <c r="G1030" s="100"/>
      <c r="H1030" s="529"/>
      <c r="I1030" s="52"/>
      <c r="J1030" s="53"/>
      <c r="K1030" s="52"/>
      <c r="L1030" s="53"/>
      <c r="M1030" s="54"/>
      <c r="N1030" s="55"/>
      <c r="O1030" s="56"/>
      <c r="P1030" s="54"/>
      <c r="Q1030" s="55"/>
      <c r="R1030" s="57"/>
      <c r="S1030" s="133"/>
      <c r="T1030" s="134">
        <f t="shared" si="38"/>
        <v>0</v>
      </c>
      <c r="U1030" s="522">
        <f t="shared" si="37"/>
        <v>13</v>
      </c>
    </row>
    <row r="1031" spans="1:21" ht="18" hidden="1" customHeight="1" outlineLevel="3">
      <c r="A1031" s="1066"/>
      <c r="B1031" s="976"/>
      <c r="C1031" s="976"/>
      <c r="D1031" s="976"/>
      <c r="E1031" s="50">
        <v>63</v>
      </c>
      <c r="F1031" s="100"/>
      <c r="G1031" s="100"/>
      <c r="H1031" s="529"/>
      <c r="I1031" s="52"/>
      <c r="J1031" s="53"/>
      <c r="K1031" s="52"/>
      <c r="L1031" s="53"/>
      <c r="M1031" s="54"/>
      <c r="N1031" s="55"/>
      <c r="O1031" s="56"/>
      <c r="P1031" s="54"/>
      <c r="Q1031" s="55"/>
      <c r="R1031" s="57"/>
      <c r="S1031" s="133"/>
      <c r="T1031" s="134">
        <f t="shared" si="38"/>
        <v>0</v>
      </c>
      <c r="U1031" s="522">
        <f t="shared" si="37"/>
        <v>13</v>
      </c>
    </row>
    <row r="1032" spans="1:21" ht="18" hidden="1" customHeight="1" outlineLevel="3">
      <c r="A1032" s="1066"/>
      <c r="B1032" s="976"/>
      <c r="C1032" s="976"/>
      <c r="D1032" s="976"/>
      <c r="E1032" s="50">
        <v>64</v>
      </c>
      <c r="F1032" s="100"/>
      <c r="G1032" s="100"/>
      <c r="H1032" s="529"/>
      <c r="I1032" s="52"/>
      <c r="J1032" s="53"/>
      <c r="K1032" s="52"/>
      <c r="L1032" s="53"/>
      <c r="M1032" s="54"/>
      <c r="N1032" s="55"/>
      <c r="O1032" s="56"/>
      <c r="P1032" s="54"/>
      <c r="Q1032" s="55"/>
      <c r="R1032" s="57"/>
      <c r="S1032" s="133"/>
      <c r="T1032" s="134">
        <f t="shared" si="38"/>
        <v>0</v>
      </c>
      <c r="U1032" s="522">
        <f t="shared" si="37"/>
        <v>13</v>
      </c>
    </row>
    <row r="1033" spans="1:21" ht="18" hidden="1" customHeight="1" outlineLevel="3">
      <c r="A1033" s="1066"/>
      <c r="B1033" s="976"/>
      <c r="C1033" s="976"/>
      <c r="D1033" s="976"/>
      <c r="E1033" s="50">
        <v>65</v>
      </c>
      <c r="F1033" s="100"/>
      <c r="G1033" s="100"/>
      <c r="H1033" s="529"/>
      <c r="I1033" s="52"/>
      <c r="J1033" s="53"/>
      <c r="K1033" s="52"/>
      <c r="L1033" s="53"/>
      <c r="M1033" s="54"/>
      <c r="N1033" s="55"/>
      <c r="O1033" s="56"/>
      <c r="P1033" s="54"/>
      <c r="Q1033" s="55"/>
      <c r="R1033" s="57"/>
      <c r="S1033" s="133"/>
      <c r="T1033" s="134">
        <f t="shared" si="38"/>
        <v>0</v>
      </c>
      <c r="U1033" s="522">
        <f t="shared" ref="U1033:U1048" si="39">$A$969</f>
        <v>13</v>
      </c>
    </row>
    <row r="1034" spans="1:21" ht="18" hidden="1" customHeight="1" outlineLevel="3">
      <c r="A1034" s="1066"/>
      <c r="B1034" s="976"/>
      <c r="C1034" s="976"/>
      <c r="D1034" s="976"/>
      <c r="E1034" s="50">
        <v>66</v>
      </c>
      <c r="F1034" s="100"/>
      <c r="G1034" s="100"/>
      <c r="H1034" s="529"/>
      <c r="I1034" s="52"/>
      <c r="J1034" s="53"/>
      <c r="K1034" s="52"/>
      <c r="L1034" s="53"/>
      <c r="M1034" s="54"/>
      <c r="N1034" s="55"/>
      <c r="O1034" s="56"/>
      <c r="P1034" s="54"/>
      <c r="Q1034" s="55"/>
      <c r="R1034" s="57"/>
      <c r="S1034" s="133"/>
      <c r="T1034" s="134">
        <f t="shared" si="38"/>
        <v>0</v>
      </c>
      <c r="U1034" s="522">
        <f t="shared" si="39"/>
        <v>13</v>
      </c>
    </row>
    <row r="1035" spans="1:21" ht="18" hidden="1" customHeight="1" outlineLevel="3">
      <c r="A1035" s="1066"/>
      <c r="B1035" s="976"/>
      <c r="C1035" s="976"/>
      <c r="D1035" s="976"/>
      <c r="E1035" s="50">
        <v>67</v>
      </c>
      <c r="F1035" s="100"/>
      <c r="G1035" s="100"/>
      <c r="H1035" s="529"/>
      <c r="I1035" s="52"/>
      <c r="J1035" s="53"/>
      <c r="K1035" s="52"/>
      <c r="L1035" s="53"/>
      <c r="M1035" s="54"/>
      <c r="N1035" s="55"/>
      <c r="O1035" s="56"/>
      <c r="P1035" s="54"/>
      <c r="Q1035" s="55"/>
      <c r="R1035" s="57"/>
      <c r="S1035" s="133"/>
      <c r="T1035" s="134">
        <f t="shared" si="38"/>
        <v>0</v>
      </c>
      <c r="U1035" s="522">
        <f t="shared" si="39"/>
        <v>13</v>
      </c>
    </row>
    <row r="1036" spans="1:21" ht="18" hidden="1" customHeight="1" outlineLevel="3">
      <c r="A1036" s="1066"/>
      <c r="B1036" s="976"/>
      <c r="C1036" s="976"/>
      <c r="D1036" s="976"/>
      <c r="E1036" s="50">
        <v>68</v>
      </c>
      <c r="F1036" s="100"/>
      <c r="G1036" s="100"/>
      <c r="H1036" s="529"/>
      <c r="I1036" s="52"/>
      <c r="J1036" s="53"/>
      <c r="K1036" s="52"/>
      <c r="L1036" s="53"/>
      <c r="M1036" s="54"/>
      <c r="N1036" s="55"/>
      <c r="O1036" s="56"/>
      <c r="P1036" s="54"/>
      <c r="Q1036" s="55"/>
      <c r="R1036" s="57"/>
      <c r="S1036" s="133"/>
      <c r="T1036" s="134">
        <f t="shared" si="38"/>
        <v>0</v>
      </c>
      <c r="U1036" s="522">
        <f t="shared" si="39"/>
        <v>13</v>
      </c>
    </row>
    <row r="1037" spans="1:21" ht="18" hidden="1" customHeight="1" outlineLevel="3">
      <c r="A1037" s="1066"/>
      <c r="B1037" s="976"/>
      <c r="C1037" s="976"/>
      <c r="D1037" s="976"/>
      <c r="E1037" s="50">
        <v>69</v>
      </c>
      <c r="F1037" s="100"/>
      <c r="G1037" s="100"/>
      <c r="H1037" s="529"/>
      <c r="I1037" s="52"/>
      <c r="J1037" s="53"/>
      <c r="K1037" s="52"/>
      <c r="L1037" s="53"/>
      <c r="M1037" s="54"/>
      <c r="N1037" s="55"/>
      <c r="O1037" s="56"/>
      <c r="P1037" s="54"/>
      <c r="Q1037" s="55"/>
      <c r="R1037" s="57"/>
      <c r="S1037" s="133"/>
      <c r="T1037" s="134">
        <f t="shared" si="38"/>
        <v>0</v>
      </c>
      <c r="U1037" s="522">
        <f t="shared" si="39"/>
        <v>13</v>
      </c>
    </row>
    <row r="1038" spans="1:21" ht="18" hidden="1" customHeight="1" outlineLevel="3">
      <c r="A1038" s="1066"/>
      <c r="B1038" s="976"/>
      <c r="C1038" s="976"/>
      <c r="D1038" s="976"/>
      <c r="E1038" s="50">
        <v>70</v>
      </c>
      <c r="F1038" s="100"/>
      <c r="G1038" s="100"/>
      <c r="H1038" s="529"/>
      <c r="I1038" s="52"/>
      <c r="J1038" s="53"/>
      <c r="K1038" s="52"/>
      <c r="L1038" s="53"/>
      <c r="M1038" s="54"/>
      <c r="N1038" s="55"/>
      <c r="O1038" s="56"/>
      <c r="P1038" s="54"/>
      <c r="Q1038" s="55"/>
      <c r="R1038" s="57"/>
      <c r="S1038" s="133"/>
      <c r="T1038" s="134">
        <f t="shared" si="38"/>
        <v>0</v>
      </c>
      <c r="U1038" s="522">
        <f t="shared" si="39"/>
        <v>13</v>
      </c>
    </row>
    <row r="1039" spans="1:21" ht="18" hidden="1" customHeight="1" outlineLevel="3">
      <c r="A1039" s="1066"/>
      <c r="B1039" s="976"/>
      <c r="C1039" s="976"/>
      <c r="D1039" s="976"/>
      <c r="E1039" s="50">
        <v>71</v>
      </c>
      <c r="F1039" s="100"/>
      <c r="G1039" s="100"/>
      <c r="H1039" s="529"/>
      <c r="I1039" s="52"/>
      <c r="J1039" s="53"/>
      <c r="K1039" s="52"/>
      <c r="L1039" s="53"/>
      <c r="M1039" s="54"/>
      <c r="N1039" s="55"/>
      <c r="O1039" s="56"/>
      <c r="P1039" s="54"/>
      <c r="Q1039" s="55"/>
      <c r="R1039" s="57"/>
      <c r="S1039" s="133"/>
      <c r="T1039" s="134">
        <f t="shared" si="38"/>
        <v>0</v>
      </c>
      <c r="U1039" s="522">
        <f t="shared" si="39"/>
        <v>13</v>
      </c>
    </row>
    <row r="1040" spans="1:21" ht="18" hidden="1" customHeight="1" outlineLevel="3">
      <c r="A1040" s="1066"/>
      <c r="B1040" s="976"/>
      <c r="C1040" s="976"/>
      <c r="D1040" s="976"/>
      <c r="E1040" s="50">
        <v>72</v>
      </c>
      <c r="F1040" s="100"/>
      <c r="G1040" s="100"/>
      <c r="H1040" s="529"/>
      <c r="I1040" s="52"/>
      <c r="J1040" s="53"/>
      <c r="K1040" s="52"/>
      <c r="L1040" s="53"/>
      <c r="M1040" s="54"/>
      <c r="N1040" s="55"/>
      <c r="O1040" s="56"/>
      <c r="P1040" s="54"/>
      <c r="Q1040" s="55"/>
      <c r="R1040" s="57"/>
      <c r="S1040" s="133"/>
      <c r="T1040" s="134">
        <f t="shared" si="38"/>
        <v>0</v>
      </c>
      <c r="U1040" s="522">
        <f t="shared" si="39"/>
        <v>13</v>
      </c>
    </row>
    <row r="1041" spans="1:21" ht="18" hidden="1" customHeight="1" outlineLevel="3">
      <c r="A1041" s="1066"/>
      <c r="B1041" s="976"/>
      <c r="C1041" s="976"/>
      <c r="D1041" s="976"/>
      <c r="E1041" s="50">
        <v>73</v>
      </c>
      <c r="F1041" s="100"/>
      <c r="G1041" s="100"/>
      <c r="H1041" s="529"/>
      <c r="I1041" s="52"/>
      <c r="J1041" s="53"/>
      <c r="K1041" s="52"/>
      <c r="L1041" s="53"/>
      <c r="M1041" s="54"/>
      <c r="N1041" s="55"/>
      <c r="O1041" s="56"/>
      <c r="P1041" s="54"/>
      <c r="Q1041" s="55"/>
      <c r="R1041" s="57"/>
      <c r="S1041" s="133"/>
      <c r="T1041" s="134">
        <f t="shared" si="38"/>
        <v>0</v>
      </c>
      <c r="U1041" s="522">
        <f t="shared" si="39"/>
        <v>13</v>
      </c>
    </row>
    <row r="1042" spans="1:21" ht="18" hidden="1" customHeight="1" outlineLevel="3">
      <c r="A1042" s="1066"/>
      <c r="B1042" s="976"/>
      <c r="C1042" s="976"/>
      <c r="D1042" s="976"/>
      <c r="E1042" s="50">
        <v>74</v>
      </c>
      <c r="F1042" s="100"/>
      <c r="G1042" s="100"/>
      <c r="H1042" s="529"/>
      <c r="I1042" s="52"/>
      <c r="J1042" s="53"/>
      <c r="K1042" s="52"/>
      <c r="L1042" s="53"/>
      <c r="M1042" s="54"/>
      <c r="N1042" s="55"/>
      <c r="O1042" s="56"/>
      <c r="P1042" s="54"/>
      <c r="Q1042" s="55"/>
      <c r="R1042" s="57"/>
      <c r="S1042" s="133"/>
      <c r="T1042" s="134">
        <f t="shared" si="38"/>
        <v>0</v>
      </c>
      <c r="U1042" s="522">
        <f t="shared" si="39"/>
        <v>13</v>
      </c>
    </row>
    <row r="1043" spans="1:21" ht="18" hidden="1" customHeight="1" outlineLevel="3">
      <c r="A1043" s="1066"/>
      <c r="B1043" s="976"/>
      <c r="C1043" s="976"/>
      <c r="D1043" s="976"/>
      <c r="E1043" s="50">
        <v>75</v>
      </c>
      <c r="F1043" s="100"/>
      <c r="G1043" s="100"/>
      <c r="H1043" s="529"/>
      <c r="I1043" s="52"/>
      <c r="J1043" s="53"/>
      <c r="K1043" s="52"/>
      <c r="L1043" s="53"/>
      <c r="M1043" s="54"/>
      <c r="N1043" s="55"/>
      <c r="O1043" s="56"/>
      <c r="P1043" s="54"/>
      <c r="Q1043" s="55"/>
      <c r="R1043" s="57"/>
      <c r="S1043" s="133"/>
      <c r="T1043" s="134">
        <f t="shared" si="38"/>
        <v>0</v>
      </c>
      <c r="U1043" s="522">
        <f t="shared" si="39"/>
        <v>13</v>
      </c>
    </row>
    <row r="1044" spans="1:21" ht="18" hidden="1" customHeight="1" outlineLevel="3">
      <c r="A1044" s="1066"/>
      <c r="B1044" s="976"/>
      <c r="C1044" s="976"/>
      <c r="D1044" s="976"/>
      <c r="E1044" s="50">
        <v>76</v>
      </c>
      <c r="F1044" s="100"/>
      <c r="G1044" s="100"/>
      <c r="H1044" s="529"/>
      <c r="I1044" s="52"/>
      <c r="J1044" s="53"/>
      <c r="K1044" s="52"/>
      <c r="L1044" s="53"/>
      <c r="M1044" s="54"/>
      <c r="N1044" s="55"/>
      <c r="O1044" s="56"/>
      <c r="P1044" s="54"/>
      <c r="Q1044" s="55"/>
      <c r="R1044" s="57"/>
      <c r="S1044" s="133"/>
      <c r="T1044" s="134">
        <f t="shared" si="38"/>
        <v>0</v>
      </c>
      <c r="U1044" s="522">
        <f t="shared" si="39"/>
        <v>13</v>
      </c>
    </row>
    <row r="1045" spans="1:21" ht="18" hidden="1" customHeight="1" outlineLevel="3">
      <c r="A1045" s="1066"/>
      <c r="B1045" s="976"/>
      <c r="C1045" s="976"/>
      <c r="D1045" s="976"/>
      <c r="E1045" s="50">
        <v>77</v>
      </c>
      <c r="F1045" s="100"/>
      <c r="G1045" s="100"/>
      <c r="H1045" s="529"/>
      <c r="I1045" s="52"/>
      <c r="J1045" s="53"/>
      <c r="K1045" s="52"/>
      <c r="L1045" s="53"/>
      <c r="M1045" s="54"/>
      <c r="N1045" s="55"/>
      <c r="O1045" s="56"/>
      <c r="P1045" s="54"/>
      <c r="Q1045" s="55"/>
      <c r="R1045" s="57"/>
      <c r="S1045" s="133"/>
      <c r="T1045" s="134">
        <f t="shared" si="38"/>
        <v>0</v>
      </c>
      <c r="U1045" s="522">
        <f t="shared" si="39"/>
        <v>13</v>
      </c>
    </row>
    <row r="1046" spans="1:21" ht="18" hidden="1" customHeight="1" outlineLevel="3">
      <c r="A1046" s="1066"/>
      <c r="B1046" s="976"/>
      <c r="C1046" s="976"/>
      <c r="D1046" s="976"/>
      <c r="E1046" s="50">
        <v>78</v>
      </c>
      <c r="F1046" s="100"/>
      <c r="G1046" s="100"/>
      <c r="H1046" s="529"/>
      <c r="I1046" s="52"/>
      <c r="J1046" s="53"/>
      <c r="K1046" s="52"/>
      <c r="L1046" s="53"/>
      <c r="M1046" s="54"/>
      <c r="N1046" s="55"/>
      <c r="O1046" s="56"/>
      <c r="P1046" s="54"/>
      <c r="Q1046" s="55"/>
      <c r="R1046" s="57"/>
      <c r="S1046" s="133"/>
      <c r="T1046" s="134">
        <f t="shared" si="38"/>
        <v>0</v>
      </c>
      <c r="U1046" s="522">
        <f t="shared" si="39"/>
        <v>13</v>
      </c>
    </row>
    <row r="1047" spans="1:21" ht="18" hidden="1" customHeight="1" outlineLevel="3">
      <c r="A1047" s="1066"/>
      <c r="B1047" s="976"/>
      <c r="C1047" s="976"/>
      <c r="D1047" s="976"/>
      <c r="E1047" s="50">
        <v>79</v>
      </c>
      <c r="F1047" s="100"/>
      <c r="G1047" s="100"/>
      <c r="H1047" s="529"/>
      <c r="I1047" s="52"/>
      <c r="J1047" s="53"/>
      <c r="K1047" s="52"/>
      <c r="L1047" s="53"/>
      <c r="M1047" s="54"/>
      <c r="N1047" s="55"/>
      <c r="O1047" s="56"/>
      <c r="P1047" s="54"/>
      <c r="Q1047" s="55"/>
      <c r="R1047" s="57"/>
      <c r="S1047" s="133"/>
      <c r="T1047" s="134">
        <f t="shared" si="38"/>
        <v>0</v>
      </c>
      <c r="U1047" s="522">
        <f t="shared" si="39"/>
        <v>13</v>
      </c>
    </row>
    <row r="1048" spans="1:21" ht="18" hidden="1" customHeight="1" outlineLevel="3">
      <c r="A1048" s="1067"/>
      <c r="B1048" s="999"/>
      <c r="C1048" s="999"/>
      <c r="D1048" s="999"/>
      <c r="E1048" s="525">
        <v>80</v>
      </c>
      <c r="F1048" s="526"/>
      <c r="G1048" s="526"/>
      <c r="H1048" s="531"/>
      <c r="I1048" s="70"/>
      <c r="J1048" s="71"/>
      <c r="K1048" s="70"/>
      <c r="L1048" s="71"/>
      <c r="M1048" s="72"/>
      <c r="N1048" s="73"/>
      <c r="O1048" s="74"/>
      <c r="P1048" s="72"/>
      <c r="Q1048" s="73"/>
      <c r="R1048" s="75"/>
      <c r="S1048" s="135"/>
      <c r="T1048" s="136">
        <f t="shared" si="38"/>
        <v>0</v>
      </c>
      <c r="U1048" s="522">
        <f t="shared" si="39"/>
        <v>13</v>
      </c>
    </row>
    <row r="1049" spans="1:21" ht="18" hidden="1" customHeight="1" outlineLevel="2">
      <c r="A1049" s="1065">
        <v>14</v>
      </c>
      <c r="B1049" s="975"/>
      <c r="C1049" s="975" t="str">
        <f>IF('B-１地域番号②'!$B85="","",'B-１地域番号②'!$B85)</f>
        <v/>
      </c>
      <c r="D1049" s="975" t="str">
        <f>IF('B-１地域番号②'!$E87="","",'B-１地域番号②'!$E87)</f>
        <v/>
      </c>
      <c r="E1049" s="130">
        <v>1</v>
      </c>
      <c r="F1049" s="68"/>
      <c r="G1049" s="68"/>
      <c r="H1049" s="528"/>
      <c r="I1049" s="42"/>
      <c r="J1049" s="43"/>
      <c r="K1049" s="45"/>
      <c r="L1049" s="46"/>
      <c r="M1049" s="44"/>
      <c r="N1049" s="45"/>
      <c r="O1049" s="46"/>
      <c r="P1049" s="44"/>
      <c r="Q1049" s="45"/>
      <c r="R1049" s="47"/>
      <c r="S1049" s="131"/>
      <c r="T1049" s="132">
        <f t="shared" si="38"/>
        <v>0</v>
      </c>
      <c r="U1049" s="522">
        <f t="shared" ref="U1049:U1112" si="40">$A$1049</f>
        <v>14</v>
      </c>
    </row>
    <row r="1050" spans="1:21" ht="18" hidden="1" customHeight="1" outlineLevel="2">
      <c r="A1050" s="1066"/>
      <c r="B1050" s="976"/>
      <c r="C1050" s="976"/>
      <c r="D1050" s="976"/>
      <c r="E1050" s="50">
        <v>2</v>
      </c>
      <c r="F1050" s="100"/>
      <c r="G1050" s="100"/>
      <c r="H1050" s="529"/>
      <c r="I1050" s="52"/>
      <c r="J1050" s="53"/>
      <c r="K1050" s="55"/>
      <c r="L1050" s="56"/>
      <c r="M1050" s="54"/>
      <c r="N1050" s="55"/>
      <c r="O1050" s="56"/>
      <c r="P1050" s="54"/>
      <c r="Q1050" s="55"/>
      <c r="R1050" s="57"/>
      <c r="S1050" s="133"/>
      <c r="T1050" s="134">
        <f t="shared" si="38"/>
        <v>0</v>
      </c>
      <c r="U1050" s="522">
        <f t="shared" si="40"/>
        <v>14</v>
      </c>
    </row>
    <row r="1051" spans="1:21" ht="18" hidden="1" customHeight="1" outlineLevel="2">
      <c r="A1051" s="1066"/>
      <c r="B1051" s="976"/>
      <c r="C1051" s="976"/>
      <c r="D1051" s="976"/>
      <c r="E1051" s="50">
        <v>3</v>
      </c>
      <c r="F1051" s="100"/>
      <c r="G1051" s="100"/>
      <c r="H1051" s="529"/>
      <c r="I1051" s="52"/>
      <c r="J1051" s="53"/>
      <c r="K1051" s="55"/>
      <c r="L1051" s="56"/>
      <c r="M1051" s="54"/>
      <c r="N1051" s="55"/>
      <c r="O1051" s="56"/>
      <c r="P1051" s="54"/>
      <c r="Q1051" s="55"/>
      <c r="R1051" s="57"/>
      <c r="S1051" s="133"/>
      <c r="T1051" s="134">
        <f t="shared" si="38"/>
        <v>0</v>
      </c>
      <c r="U1051" s="522">
        <f t="shared" si="40"/>
        <v>14</v>
      </c>
    </row>
    <row r="1052" spans="1:21" ht="18" hidden="1" customHeight="1" outlineLevel="2">
      <c r="A1052" s="1066"/>
      <c r="B1052" s="976"/>
      <c r="C1052" s="976"/>
      <c r="D1052" s="976"/>
      <c r="E1052" s="50">
        <v>4</v>
      </c>
      <c r="F1052" s="100"/>
      <c r="G1052" s="100"/>
      <c r="H1052" s="529"/>
      <c r="I1052" s="52"/>
      <c r="J1052" s="53"/>
      <c r="K1052" s="52"/>
      <c r="L1052" s="53"/>
      <c r="M1052" s="54"/>
      <c r="N1052" s="52"/>
      <c r="O1052" s="56"/>
      <c r="P1052" s="76"/>
      <c r="Q1052" s="55"/>
      <c r="R1052" s="57"/>
      <c r="S1052" s="133"/>
      <c r="T1052" s="134">
        <f t="shared" si="38"/>
        <v>0</v>
      </c>
      <c r="U1052" s="522">
        <f t="shared" si="40"/>
        <v>14</v>
      </c>
    </row>
    <row r="1053" spans="1:21" ht="18" hidden="1" customHeight="1" outlineLevel="2">
      <c r="A1053" s="1066"/>
      <c r="B1053" s="976"/>
      <c r="C1053" s="976"/>
      <c r="D1053" s="976"/>
      <c r="E1053" s="50">
        <v>5</v>
      </c>
      <c r="F1053" s="100"/>
      <c r="G1053" s="100"/>
      <c r="H1053" s="529"/>
      <c r="I1053" s="52"/>
      <c r="J1053" s="53"/>
      <c r="K1053" s="52"/>
      <c r="L1053" s="53"/>
      <c r="M1053" s="54"/>
      <c r="N1053" s="52"/>
      <c r="O1053" s="56"/>
      <c r="P1053" s="76"/>
      <c r="Q1053" s="55"/>
      <c r="R1053" s="57"/>
      <c r="S1053" s="133"/>
      <c r="T1053" s="134">
        <f t="shared" si="38"/>
        <v>0</v>
      </c>
      <c r="U1053" s="522">
        <f t="shared" si="40"/>
        <v>14</v>
      </c>
    </row>
    <row r="1054" spans="1:21" ht="18" hidden="1" customHeight="1" outlineLevel="2">
      <c r="A1054" s="1066"/>
      <c r="B1054" s="976"/>
      <c r="C1054" s="976"/>
      <c r="D1054" s="976"/>
      <c r="E1054" s="50">
        <v>6</v>
      </c>
      <c r="F1054" s="100"/>
      <c r="G1054" s="100"/>
      <c r="H1054" s="529"/>
      <c r="I1054" s="52"/>
      <c r="J1054" s="53"/>
      <c r="K1054" s="52"/>
      <c r="L1054" s="53"/>
      <c r="M1054" s="54"/>
      <c r="N1054" s="52"/>
      <c r="O1054" s="56"/>
      <c r="P1054" s="76"/>
      <c r="Q1054" s="55"/>
      <c r="R1054" s="57"/>
      <c r="S1054" s="133"/>
      <c r="T1054" s="134">
        <f t="shared" si="38"/>
        <v>0</v>
      </c>
      <c r="U1054" s="522">
        <f t="shared" si="40"/>
        <v>14</v>
      </c>
    </row>
    <row r="1055" spans="1:21" ht="18" hidden="1" customHeight="1" outlineLevel="2">
      <c r="A1055" s="1066"/>
      <c r="B1055" s="976"/>
      <c r="C1055" s="976"/>
      <c r="D1055" s="976"/>
      <c r="E1055" s="50">
        <v>7</v>
      </c>
      <c r="F1055" s="100"/>
      <c r="G1055" s="100"/>
      <c r="H1055" s="529"/>
      <c r="I1055" s="52"/>
      <c r="J1055" s="53"/>
      <c r="K1055" s="52"/>
      <c r="L1055" s="53"/>
      <c r="M1055" s="54"/>
      <c r="N1055" s="55"/>
      <c r="O1055" s="56"/>
      <c r="P1055" s="54"/>
      <c r="Q1055" s="55"/>
      <c r="R1055" s="57"/>
      <c r="S1055" s="133"/>
      <c r="T1055" s="134">
        <f t="shared" si="38"/>
        <v>0</v>
      </c>
      <c r="U1055" s="522">
        <f t="shared" si="40"/>
        <v>14</v>
      </c>
    </row>
    <row r="1056" spans="1:21" ht="18" hidden="1" customHeight="1" outlineLevel="2">
      <c r="A1056" s="1066"/>
      <c r="B1056" s="976"/>
      <c r="C1056" s="976"/>
      <c r="D1056" s="976"/>
      <c r="E1056" s="50">
        <v>8</v>
      </c>
      <c r="F1056" s="100"/>
      <c r="G1056" s="100"/>
      <c r="H1056" s="529"/>
      <c r="I1056" s="52"/>
      <c r="J1056" s="53"/>
      <c r="K1056" s="52"/>
      <c r="L1056" s="53"/>
      <c r="M1056" s="54"/>
      <c r="N1056" s="55"/>
      <c r="O1056" s="56"/>
      <c r="P1056" s="54"/>
      <c r="Q1056" s="55"/>
      <c r="R1056" s="57"/>
      <c r="S1056" s="133"/>
      <c r="T1056" s="134">
        <f t="shared" si="38"/>
        <v>0</v>
      </c>
      <c r="U1056" s="522">
        <f t="shared" si="40"/>
        <v>14</v>
      </c>
    </row>
    <row r="1057" spans="1:21" ht="18" hidden="1" customHeight="1" outlineLevel="2">
      <c r="A1057" s="1066"/>
      <c r="B1057" s="976"/>
      <c r="C1057" s="976"/>
      <c r="D1057" s="976"/>
      <c r="E1057" s="50">
        <v>9</v>
      </c>
      <c r="F1057" s="100"/>
      <c r="G1057" s="100"/>
      <c r="H1057" s="529"/>
      <c r="I1057" s="52"/>
      <c r="J1057" s="53"/>
      <c r="K1057" s="52"/>
      <c r="L1057" s="53"/>
      <c r="M1057" s="54"/>
      <c r="N1057" s="55"/>
      <c r="O1057" s="56"/>
      <c r="P1057" s="54"/>
      <c r="Q1057" s="55"/>
      <c r="R1057" s="57"/>
      <c r="S1057" s="133"/>
      <c r="T1057" s="134">
        <f t="shared" si="38"/>
        <v>0</v>
      </c>
      <c r="U1057" s="522">
        <f t="shared" si="40"/>
        <v>14</v>
      </c>
    </row>
    <row r="1058" spans="1:21" ht="18" hidden="1" customHeight="1" outlineLevel="2">
      <c r="A1058" s="1066"/>
      <c r="B1058" s="976"/>
      <c r="C1058" s="976"/>
      <c r="D1058" s="976"/>
      <c r="E1058" s="50">
        <v>10</v>
      </c>
      <c r="F1058" s="100"/>
      <c r="G1058" s="100"/>
      <c r="H1058" s="529"/>
      <c r="I1058" s="52"/>
      <c r="J1058" s="53"/>
      <c r="K1058" s="52"/>
      <c r="L1058" s="53"/>
      <c r="M1058" s="54"/>
      <c r="N1058" s="55"/>
      <c r="O1058" s="56"/>
      <c r="P1058" s="54"/>
      <c r="Q1058" s="55"/>
      <c r="R1058" s="57"/>
      <c r="S1058" s="133"/>
      <c r="T1058" s="134">
        <f t="shared" si="38"/>
        <v>0</v>
      </c>
      <c r="U1058" s="522">
        <f t="shared" si="40"/>
        <v>14</v>
      </c>
    </row>
    <row r="1059" spans="1:21" ht="18" hidden="1" customHeight="1" outlineLevel="2">
      <c r="A1059" s="1066"/>
      <c r="B1059" s="976"/>
      <c r="C1059" s="976"/>
      <c r="D1059" s="976"/>
      <c r="E1059" s="50">
        <v>11</v>
      </c>
      <c r="F1059" s="100"/>
      <c r="G1059" s="100"/>
      <c r="H1059" s="529"/>
      <c r="I1059" s="52"/>
      <c r="J1059" s="53"/>
      <c r="K1059" s="52"/>
      <c r="L1059" s="53"/>
      <c r="M1059" s="54"/>
      <c r="N1059" s="55"/>
      <c r="O1059" s="56"/>
      <c r="P1059" s="54"/>
      <c r="Q1059" s="55"/>
      <c r="R1059" s="57"/>
      <c r="S1059" s="133"/>
      <c r="T1059" s="134">
        <f t="shared" si="38"/>
        <v>0</v>
      </c>
      <c r="U1059" s="522">
        <f t="shared" si="40"/>
        <v>14</v>
      </c>
    </row>
    <row r="1060" spans="1:21" ht="18" hidden="1" customHeight="1" outlineLevel="2">
      <c r="A1060" s="1066"/>
      <c r="B1060" s="976"/>
      <c r="C1060" s="976"/>
      <c r="D1060" s="976"/>
      <c r="E1060" s="50">
        <v>12</v>
      </c>
      <c r="F1060" s="100"/>
      <c r="G1060" s="100"/>
      <c r="H1060" s="529"/>
      <c r="I1060" s="52"/>
      <c r="J1060" s="53"/>
      <c r="K1060" s="52"/>
      <c r="L1060" s="53"/>
      <c r="M1060" s="54"/>
      <c r="N1060" s="55"/>
      <c r="O1060" s="56"/>
      <c r="P1060" s="54"/>
      <c r="Q1060" s="55"/>
      <c r="R1060" s="57"/>
      <c r="S1060" s="133"/>
      <c r="T1060" s="134">
        <f t="shared" si="38"/>
        <v>0</v>
      </c>
      <c r="U1060" s="522">
        <f t="shared" si="40"/>
        <v>14</v>
      </c>
    </row>
    <row r="1061" spans="1:21" ht="18" hidden="1" customHeight="1" outlineLevel="2">
      <c r="A1061" s="1066"/>
      <c r="B1061" s="976"/>
      <c r="C1061" s="976"/>
      <c r="D1061" s="976"/>
      <c r="E1061" s="50">
        <v>13</v>
      </c>
      <c r="F1061" s="100"/>
      <c r="G1061" s="100"/>
      <c r="H1061" s="529"/>
      <c r="I1061" s="52"/>
      <c r="J1061" s="53"/>
      <c r="K1061" s="52"/>
      <c r="L1061" s="53"/>
      <c r="M1061" s="54"/>
      <c r="N1061" s="55"/>
      <c r="O1061" s="56"/>
      <c r="P1061" s="54"/>
      <c r="Q1061" s="55"/>
      <c r="R1061" s="57"/>
      <c r="S1061" s="133"/>
      <c r="T1061" s="134">
        <f t="shared" si="38"/>
        <v>0</v>
      </c>
      <c r="U1061" s="522">
        <f t="shared" si="40"/>
        <v>14</v>
      </c>
    </row>
    <row r="1062" spans="1:21" ht="18" hidden="1" customHeight="1" outlineLevel="2">
      <c r="A1062" s="1066"/>
      <c r="B1062" s="976"/>
      <c r="C1062" s="976"/>
      <c r="D1062" s="976"/>
      <c r="E1062" s="50">
        <v>14</v>
      </c>
      <c r="F1062" s="100"/>
      <c r="G1062" s="100"/>
      <c r="H1062" s="529"/>
      <c r="I1062" s="52"/>
      <c r="J1062" s="53"/>
      <c r="K1062" s="52"/>
      <c r="L1062" s="53"/>
      <c r="M1062" s="54"/>
      <c r="N1062" s="55"/>
      <c r="O1062" s="56"/>
      <c r="P1062" s="54"/>
      <c r="Q1062" s="55"/>
      <c r="R1062" s="57"/>
      <c r="S1062" s="133"/>
      <c r="T1062" s="134">
        <f t="shared" si="38"/>
        <v>0</v>
      </c>
      <c r="U1062" s="522">
        <f t="shared" si="40"/>
        <v>14</v>
      </c>
    </row>
    <row r="1063" spans="1:21" ht="18" hidden="1" customHeight="1" outlineLevel="2">
      <c r="A1063" s="1066"/>
      <c r="B1063" s="976"/>
      <c r="C1063" s="976"/>
      <c r="D1063" s="976"/>
      <c r="E1063" s="50">
        <v>15</v>
      </c>
      <c r="F1063" s="100"/>
      <c r="G1063" s="100"/>
      <c r="H1063" s="529"/>
      <c r="I1063" s="52"/>
      <c r="J1063" s="53"/>
      <c r="K1063" s="52"/>
      <c r="L1063" s="53"/>
      <c r="M1063" s="54"/>
      <c r="N1063" s="55"/>
      <c r="O1063" s="56"/>
      <c r="P1063" s="54"/>
      <c r="Q1063" s="55"/>
      <c r="R1063" s="57"/>
      <c r="S1063" s="133"/>
      <c r="T1063" s="134">
        <f t="shared" si="38"/>
        <v>0</v>
      </c>
      <c r="U1063" s="522">
        <f t="shared" si="40"/>
        <v>14</v>
      </c>
    </row>
    <row r="1064" spans="1:21" ht="18" hidden="1" customHeight="1" outlineLevel="2">
      <c r="A1064" s="1066"/>
      <c r="B1064" s="976"/>
      <c r="C1064" s="976"/>
      <c r="D1064" s="976"/>
      <c r="E1064" s="50">
        <v>16</v>
      </c>
      <c r="F1064" s="100"/>
      <c r="G1064" s="100"/>
      <c r="H1064" s="529"/>
      <c r="I1064" s="52"/>
      <c r="J1064" s="53"/>
      <c r="K1064" s="52"/>
      <c r="L1064" s="53"/>
      <c r="M1064" s="54"/>
      <c r="N1064" s="55"/>
      <c r="O1064" s="56"/>
      <c r="P1064" s="54"/>
      <c r="Q1064" s="55"/>
      <c r="R1064" s="57"/>
      <c r="S1064" s="133"/>
      <c r="T1064" s="134">
        <f t="shared" si="38"/>
        <v>0</v>
      </c>
      <c r="U1064" s="522">
        <f t="shared" si="40"/>
        <v>14</v>
      </c>
    </row>
    <row r="1065" spans="1:21" ht="18" hidden="1" customHeight="1" outlineLevel="2">
      <c r="A1065" s="1066"/>
      <c r="B1065" s="976"/>
      <c r="C1065" s="976"/>
      <c r="D1065" s="976"/>
      <c r="E1065" s="50">
        <v>17</v>
      </c>
      <c r="F1065" s="100"/>
      <c r="G1065" s="100"/>
      <c r="H1065" s="529"/>
      <c r="I1065" s="52"/>
      <c r="J1065" s="53"/>
      <c r="K1065" s="52"/>
      <c r="L1065" s="53"/>
      <c r="M1065" s="54"/>
      <c r="N1065" s="55"/>
      <c r="O1065" s="56"/>
      <c r="P1065" s="54"/>
      <c r="Q1065" s="55"/>
      <c r="R1065" s="57"/>
      <c r="S1065" s="133"/>
      <c r="T1065" s="134">
        <f t="shared" si="38"/>
        <v>0</v>
      </c>
      <c r="U1065" s="522">
        <f t="shared" si="40"/>
        <v>14</v>
      </c>
    </row>
    <row r="1066" spans="1:21" ht="18" hidden="1" customHeight="1" outlineLevel="2">
      <c r="A1066" s="1066"/>
      <c r="B1066" s="976"/>
      <c r="C1066" s="976"/>
      <c r="D1066" s="976"/>
      <c r="E1066" s="50">
        <v>18</v>
      </c>
      <c r="F1066" s="100"/>
      <c r="G1066" s="100"/>
      <c r="H1066" s="529"/>
      <c r="I1066" s="52"/>
      <c r="J1066" s="53"/>
      <c r="K1066" s="52"/>
      <c r="L1066" s="53"/>
      <c r="M1066" s="54"/>
      <c r="N1066" s="55"/>
      <c r="O1066" s="56"/>
      <c r="P1066" s="54"/>
      <c r="Q1066" s="55"/>
      <c r="R1066" s="57"/>
      <c r="S1066" s="133"/>
      <c r="T1066" s="134">
        <f t="shared" si="38"/>
        <v>0</v>
      </c>
      <c r="U1066" s="522">
        <f t="shared" si="40"/>
        <v>14</v>
      </c>
    </row>
    <row r="1067" spans="1:21" ht="18" hidden="1" customHeight="1" outlineLevel="2">
      <c r="A1067" s="1066"/>
      <c r="B1067" s="976"/>
      <c r="C1067" s="976"/>
      <c r="D1067" s="976"/>
      <c r="E1067" s="50">
        <v>19</v>
      </c>
      <c r="F1067" s="100"/>
      <c r="G1067" s="100"/>
      <c r="H1067" s="529"/>
      <c r="I1067" s="52"/>
      <c r="J1067" s="53"/>
      <c r="K1067" s="52"/>
      <c r="L1067" s="53"/>
      <c r="M1067" s="54"/>
      <c r="N1067" s="55"/>
      <c r="O1067" s="56"/>
      <c r="P1067" s="54"/>
      <c r="Q1067" s="55"/>
      <c r="R1067" s="57"/>
      <c r="S1067" s="133"/>
      <c r="T1067" s="134">
        <f t="shared" si="38"/>
        <v>0</v>
      </c>
      <c r="U1067" s="522">
        <f t="shared" si="40"/>
        <v>14</v>
      </c>
    </row>
    <row r="1068" spans="1:21" ht="18" hidden="1" customHeight="1" outlineLevel="2">
      <c r="A1068" s="1066"/>
      <c r="B1068" s="976"/>
      <c r="C1068" s="976"/>
      <c r="D1068" s="976"/>
      <c r="E1068" s="50">
        <v>20</v>
      </c>
      <c r="F1068" s="100"/>
      <c r="G1068" s="100"/>
      <c r="H1068" s="529"/>
      <c r="I1068" s="52"/>
      <c r="J1068" s="53"/>
      <c r="K1068" s="52"/>
      <c r="L1068" s="53"/>
      <c r="M1068" s="54"/>
      <c r="N1068" s="55"/>
      <c r="O1068" s="56"/>
      <c r="P1068" s="54"/>
      <c r="Q1068" s="55"/>
      <c r="R1068" s="57"/>
      <c r="S1068" s="133"/>
      <c r="T1068" s="134">
        <f t="shared" si="38"/>
        <v>0</v>
      </c>
      <c r="U1068" s="522">
        <f t="shared" si="40"/>
        <v>14</v>
      </c>
    </row>
    <row r="1069" spans="1:21" ht="18" hidden="1" customHeight="1" outlineLevel="2">
      <c r="A1069" s="1066"/>
      <c r="B1069" s="976"/>
      <c r="C1069" s="976"/>
      <c r="D1069" s="976"/>
      <c r="E1069" s="50">
        <v>21</v>
      </c>
      <c r="F1069" s="100"/>
      <c r="G1069" s="100"/>
      <c r="H1069" s="529"/>
      <c r="I1069" s="52"/>
      <c r="J1069" s="53"/>
      <c r="K1069" s="52"/>
      <c r="L1069" s="53"/>
      <c r="M1069" s="54"/>
      <c r="N1069" s="55"/>
      <c r="O1069" s="56"/>
      <c r="P1069" s="54"/>
      <c r="Q1069" s="55"/>
      <c r="R1069" s="57"/>
      <c r="S1069" s="133"/>
      <c r="T1069" s="134">
        <f t="shared" si="38"/>
        <v>0</v>
      </c>
      <c r="U1069" s="522">
        <f t="shared" si="40"/>
        <v>14</v>
      </c>
    </row>
    <row r="1070" spans="1:21" ht="18" hidden="1" customHeight="1" outlineLevel="2">
      <c r="A1070" s="1066"/>
      <c r="B1070" s="976"/>
      <c r="C1070" s="976"/>
      <c r="D1070" s="976"/>
      <c r="E1070" s="50">
        <v>22</v>
      </c>
      <c r="F1070" s="100"/>
      <c r="G1070" s="100"/>
      <c r="H1070" s="529"/>
      <c r="I1070" s="52"/>
      <c r="J1070" s="53"/>
      <c r="K1070" s="52"/>
      <c r="L1070" s="53"/>
      <c r="M1070" s="54"/>
      <c r="N1070" s="55"/>
      <c r="O1070" s="56"/>
      <c r="P1070" s="54"/>
      <c r="Q1070" s="55"/>
      <c r="R1070" s="57"/>
      <c r="S1070" s="133"/>
      <c r="T1070" s="134">
        <f t="shared" si="38"/>
        <v>0</v>
      </c>
      <c r="U1070" s="522">
        <f t="shared" si="40"/>
        <v>14</v>
      </c>
    </row>
    <row r="1071" spans="1:21" ht="18" hidden="1" customHeight="1" outlineLevel="2">
      <c r="A1071" s="1066"/>
      <c r="B1071" s="976"/>
      <c r="C1071" s="976"/>
      <c r="D1071" s="976"/>
      <c r="E1071" s="50">
        <v>23</v>
      </c>
      <c r="F1071" s="100"/>
      <c r="G1071" s="100"/>
      <c r="H1071" s="529"/>
      <c r="I1071" s="52"/>
      <c r="J1071" s="53"/>
      <c r="K1071" s="52"/>
      <c r="L1071" s="53"/>
      <c r="M1071" s="54"/>
      <c r="N1071" s="55"/>
      <c r="O1071" s="56"/>
      <c r="P1071" s="54"/>
      <c r="Q1071" s="55"/>
      <c r="R1071" s="57"/>
      <c r="S1071" s="133"/>
      <c r="T1071" s="134">
        <f t="shared" si="38"/>
        <v>0</v>
      </c>
      <c r="U1071" s="522">
        <f t="shared" si="40"/>
        <v>14</v>
      </c>
    </row>
    <row r="1072" spans="1:21" ht="18" hidden="1" customHeight="1" outlineLevel="2">
      <c r="A1072" s="1066"/>
      <c r="B1072" s="976"/>
      <c r="C1072" s="976"/>
      <c r="D1072" s="976"/>
      <c r="E1072" s="50">
        <v>24</v>
      </c>
      <c r="F1072" s="100"/>
      <c r="G1072" s="100"/>
      <c r="H1072" s="529"/>
      <c r="I1072" s="52"/>
      <c r="J1072" s="53"/>
      <c r="K1072" s="52"/>
      <c r="L1072" s="53"/>
      <c r="M1072" s="54"/>
      <c r="N1072" s="55"/>
      <c r="O1072" s="56"/>
      <c r="P1072" s="54"/>
      <c r="Q1072" s="55"/>
      <c r="R1072" s="57"/>
      <c r="S1072" s="133"/>
      <c r="T1072" s="134">
        <f t="shared" si="38"/>
        <v>0</v>
      </c>
      <c r="U1072" s="522">
        <f t="shared" si="40"/>
        <v>14</v>
      </c>
    </row>
    <row r="1073" spans="1:21" ht="18" hidden="1" customHeight="1" outlineLevel="2">
      <c r="A1073" s="1066"/>
      <c r="B1073" s="976"/>
      <c r="C1073" s="976"/>
      <c r="D1073" s="976"/>
      <c r="E1073" s="50">
        <v>25</v>
      </c>
      <c r="F1073" s="100"/>
      <c r="G1073" s="100"/>
      <c r="H1073" s="529"/>
      <c r="I1073" s="52"/>
      <c r="J1073" s="53"/>
      <c r="K1073" s="52"/>
      <c r="L1073" s="53"/>
      <c r="M1073" s="54"/>
      <c r="N1073" s="55"/>
      <c r="O1073" s="56"/>
      <c r="P1073" s="54"/>
      <c r="Q1073" s="55"/>
      <c r="R1073" s="57"/>
      <c r="S1073" s="133"/>
      <c r="T1073" s="134">
        <f t="shared" si="38"/>
        <v>0</v>
      </c>
      <c r="U1073" s="522">
        <f t="shared" si="40"/>
        <v>14</v>
      </c>
    </row>
    <row r="1074" spans="1:21" ht="18" hidden="1" customHeight="1" outlineLevel="2">
      <c r="A1074" s="1066"/>
      <c r="B1074" s="976"/>
      <c r="C1074" s="976"/>
      <c r="D1074" s="976"/>
      <c r="E1074" s="50">
        <v>26</v>
      </c>
      <c r="F1074" s="100"/>
      <c r="G1074" s="100"/>
      <c r="H1074" s="529"/>
      <c r="I1074" s="52"/>
      <c r="J1074" s="53"/>
      <c r="K1074" s="52"/>
      <c r="L1074" s="53"/>
      <c r="M1074" s="54"/>
      <c r="N1074" s="55"/>
      <c r="O1074" s="56"/>
      <c r="P1074" s="54"/>
      <c r="Q1074" s="55"/>
      <c r="R1074" s="57"/>
      <c r="S1074" s="133"/>
      <c r="T1074" s="134">
        <f t="shared" si="38"/>
        <v>0</v>
      </c>
      <c r="U1074" s="522">
        <f t="shared" si="40"/>
        <v>14</v>
      </c>
    </row>
    <row r="1075" spans="1:21" ht="18" hidden="1" customHeight="1" outlineLevel="2">
      <c r="A1075" s="1066"/>
      <c r="B1075" s="976"/>
      <c r="C1075" s="976"/>
      <c r="D1075" s="976"/>
      <c r="E1075" s="50">
        <v>27</v>
      </c>
      <c r="F1075" s="100"/>
      <c r="G1075" s="100"/>
      <c r="H1075" s="529"/>
      <c r="I1075" s="52"/>
      <c r="J1075" s="53"/>
      <c r="K1075" s="52"/>
      <c r="L1075" s="53"/>
      <c r="M1075" s="54"/>
      <c r="N1075" s="55"/>
      <c r="O1075" s="56"/>
      <c r="P1075" s="54"/>
      <c r="Q1075" s="55"/>
      <c r="R1075" s="57"/>
      <c r="S1075" s="133"/>
      <c r="T1075" s="134">
        <f t="shared" si="38"/>
        <v>0</v>
      </c>
      <c r="U1075" s="522">
        <f t="shared" si="40"/>
        <v>14</v>
      </c>
    </row>
    <row r="1076" spans="1:21" ht="18" hidden="1" customHeight="1" outlineLevel="2">
      <c r="A1076" s="1066"/>
      <c r="B1076" s="976"/>
      <c r="C1076" s="976"/>
      <c r="D1076" s="976"/>
      <c r="E1076" s="50">
        <v>28</v>
      </c>
      <c r="F1076" s="100"/>
      <c r="G1076" s="100"/>
      <c r="H1076" s="529"/>
      <c r="I1076" s="52"/>
      <c r="J1076" s="53"/>
      <c r="K1076" s="55"/>
      <c r="L1076" s="56"/>
      <c r="M1076" s="54"/>
      <c r="N1076" s="55"/>
      <c r="O1076" s="56"/>
      <c r="P1076" s="54"/>
      <c r="Q1076" s="55"/>
      <c r="R1076" s="57"/>
      <c r="S1076" s="133"/>
      <c r="T1076" s="134">
        <f t="shared" si="38"/>
        <v>0</v>
      </c>
      <c r="U1076" s="522">
        <f t="shared" si="40"/>
        <v>14</v>
      </c>
    </row>
    <row r="1077" spans="1:21" ht="18" hidden="1" customHeight="1" outlineLevel="2">
      <c r="A1077" s="1066"/>
      <c r="B1077" s="976"/>
      <c r="C1077" s="976"/>
      <c r="D1077" s="976"/>
      <c r="E1077" s="50">
        <v>29</v>
      </c>
      <c r="F1077" s="100"/>
      <c r="G1077" s="100"/>
      <c r="H1077" s="529"/>
      <c r="I1077" s="52"/>
      <c r="J1077" s="53"/>
      <c r="K1077" s="55"/>
      <c r="L1077" s="56"/>
      <c r="M1077" s="54"/>
      <c r="N1077" s="55"/>
      <c r="O1077" s="56"/>
      <c r="P1077" s="54"/>
      <c r="Q1077" s="55"/>
      <c r="R1077" s="57"/>
      <c r="S1077" s="133"/>
      <c r="T1077" s="134">
        <f t="shared" si="38"/>
        <v>0</v>
      </c>
      <c r="U1077" s="522">
        <f t="shared" si="40"/>
        <v>14</v>
      </c>
    </row>
    <row r="1078" spans="1:21" ht="18" hidden="1" customHeight="1" outlineLevel="2">
      <c r="A1078" s="1066"/>
      <c r="B1078" s="976"/>
      <c r="C1078" s="976"/>
      <c r="D1078" s="976"/>
      <c r="E1078" s="50">
        <v>30</v>
      </c>
      <c r="F1078" s="100"/>
      <c r="G1078" s="100"/>
      <c r="H1078" s="529"/>
      <c r="I1078" s="52"/>
      <c r="J1078" s="53"/>
      <c r="K1078" s="55"/>
      <c r="L1078" s="56"/>
      <c r="M1078" s="54"/>
      <c r="N1078" s="55"/>
      <c r="O1078" s="56"/>
      <c r="P1078" s="54"/>
      <c r="Q1078" s="55"/>
      <c r="R1078" s="57"/>
      <c r="S1078" s="133"/>
      <c r="T1078" s="134">
        <f t="shared" si="38"/>
        <v>0</v>
      </c>
      <c r="U1078" s="522">
        <f t="shared" si="40"/>
        <v>14</v>
      </c>
    </row>
    <row r="1079" spans="1:21" ht="18" hidden="1" customHeight="1" outlineLevel="3">
      <c r="A1079" s="1066"/>
      <c r="B1079" s="976"/>
      <c r="C1079" s="976"/>
      <c r="D1079" s="976"/>
      <c r="E1079" s="50">
        <v>31</v>
      </c>
      <c r="F1079" s="100"/>
      <c r="G1079" s="100"/>
      <c r="H1079" s="529"/>
      <c r="I1079" s="52"/>
      <c r="J1079" s="53"/>
      <c r="K1079" s="55"/>
      <c r="L1079" s="56"/>
      <c r="M1079" s="54"/>
      <c r="N1079" s="55"/>
      <c r="O1079" s="56"/>
      <c r="P1079" s="54"/>
      <c r="Q1079" s="55"/>
      <c r="R1079" s="57"/>
      <c r="S1079" s="133"/>
      <c r="T1079" s="134">
        <f t="shared" si="38"/>
        <v>0</v>
      </c>
      <c r="U1079" s="522">
        <f t="shared" si="40"/>
        <v>14</v>
      </c>
    </row>
    <row r="1080" spans="1:21" ht="18" hidden="1" customHeight="1" outlineLevel="3">
      <c r="A1080" s="1066"/>
      <c r="B1080" s="976"/>
      <c r="C1080" s="976"/>
      <c r="D1080" s="976"/>
      <c r="E1080" s="50">
        <v>32</v>
      </c>
      <c r="F1080" s="100"/>
      <c r="G1080" s="100"/>
      <c r="H1080" s="529"/>
      <c r="I1080" s="52"/>
      <c r="J1080" s="53"/>
      <c r="K1080" s="52"/>
      <c r="L1080" s="53"/>
      <c r="M1080" s="54"/>
      <c r="N1080" s="52"/>
      <c r="O1080" s="56"/>
      <c r="P1080" s="76"/>
      <c r="Q1080" s="55"/>
      <c r="R1080" s="57"/>
      <c r="S1080" s="133"/>
      <c r="T1080" s="134">
        <f t="shared" si="38"/>
        <v>0</v>
      </c>
      <c r="U1080" s="522">
        <f t="shared" si="40"/>
        <v>14</v>
      </c>
    </row>
    <row r="1081" spans="1:21" ht="18" hidden="1" customHeight="1" outlineLevel="3">
      <c r="A1081" s="1066"/>
      <c r="B1081" s="976"/>
      <c r="C1081" s="976"/>
      <c r="D1081" s="976"/>
      <c r="E1081" s="50">
        <v>33</v>
      </c>
      <c r="F1081" s="100"/>
      <c r="G1081" s="100"/>
      <c r="H1081" s="529"/>
      <c r="I1081" s="52"/>
      <c r="J1081" s="53"/>
      <c r="K1081" s="52"/>
      <c r="L1081" s="53"/>
      <c r="M1081" s="54"/>
      <c r="N1081" s="52"/>
      <c r="O1081" s="56"/>
      <c r="P1081" s="76"/>
      <c r="Q1081" s="55"/>
      <c r="R1081" s="57"/>
      <c r="S1081" s="133"/>
      <c r="T1081" s="134">
        <f t="shared" si="38"/>
        <v>0</v>
      </c>
      <c r="U1081" s="522">
        <f t="shared" si="40"/>
        <v>14</v>
      </c>
    </row>
    <row r="1082" spans="1:21" ht="18" hidden="1" customHeight="1" outlineLevel="3">
      <c r="A1082" s="1066"/>
      <c r="B1082" s="976"/>
      <c r="C1082" s="976"/>
      <c r="D1082" s="976"/>
      <c r="E1082" s="50">
        <v>34</v>
      </c>
      <c r="F1082" s="100"/>
      <c r="G1082" s="100"/>
      <c r="H1082" s="529"/>
      <c r="I1082" s="52"/>
      <c r="J1082" s="53"/>
      <c r="K1082" s="52"/>
      <c r="L1082" s="53"/>
      <c r="M1082" s="54"/>
      <c r="N1082" s="52"/>
      <c r="O1082" s="56"/>
      <c r="P1082" s="76"/>
      <c r="Q1082" s="55"/>
      <c r="R1082" s="57"/>
      <c r="S1082" s="133"/>
      <c r="T1082" s="134">
        <f t="shared" si="38"/>
        <v>0</v>
      </c>
      <c r="U1082" s="522">
        <f t="shared" si="40"/>
        <v>14</v>
      </c>
    </row>
    <row r="1083" spans="1:21" ht="18" hidden="1" customHeight="1" outlineLevel="3">
      <c r="A1083" s="1066"/>
      <c r="B1083" s="976"/>
      <c r="C1083" s="976"/>
      <c r="D1083" s="976"/>
      <c r="E1083" s="50">
        <v>35</v>
      </c>
      <c r="F1083" s="100"/>
      <c r="G1083" s="100"/>
      <c r="H1083" s="529"/>
      <c r="I1083" s="52"/>
      <c r="J1083" s="53"/>
      <c r="K1083" s="52"/>
      <c r="L1083" s="53"/>
      <c r="M1083" s="54"/>
      <c r="N1083" s="55"/>
      <c r="O1083" s="56"/>
      <c r="P1083" s="54"/>
      <c r="Q1083" s="55"/>
      <c r="R1083" s="57"/>
      <c r="S1083" s="133"/>
      <c r="T1083" s="134">
        <f t="shared" si="38"/>
        <v>0</v>
      </c>
      <c r="U1083" s="522">
        <f t="shared" si="40"/>
        <v>14</v>
      </c>
    </row>
    <row r="1084" spans="1:21" ht="18" hidden="1" customHeight="1" outlineLevel="3">
      <c r="A1084" s="1066"/>
      <c r="B1084" s="976"/>
      <c r="C1084" s="976"/>
      <c r="D1084" s="976"/>
      <c r="E1084" s="50">
        <v>36</v>
      </c>
      <c r="F1084" s="100"/>
      <c r="G1084" s="100"/>
      <c r="H1084" s="529"/>
      <c r="I1084" s="52"/>
      <c r="J1084" s="53"/>
      <c r="K1084" s="52"/>
      <c r="L1084" s="53"/>
      <c r="M1084" s="54"/>
      <c r="N1084" s="55"/>
      <c r="O1084" s="56"/>
      <c r="P1084" s="54"/>
      <c r="Q1084" s="55"/>
      <c r="R1084" s="57"/>
      <c r="S1084" s="133"/>
      <c r="T1084" s="134">
        <f t="shared" si="38"/>
        <v>0</v>
      </c>
      <c r="U1084" s="522">
        <f t="shared" si="40"/>
        <v>14</v>
      </c>
    </row>
    <row r="1085" spans="1:21" ht="18" hidden="1" customHeight="1" outlineLevel="3">
      <c r="A1085" s="1066"/>
      <c r="B1085" s="976"/>
      <c r="C1085" s="976"/>
      <c r="D1085" s="976"/>
      <c r="E1085" s="50">
        <v>37</v>
      </c>
      <c r="F1085" s="100"/>
      <c r="G1085" s="100"/>
      <c r="H1085" s="529"/>
      <c r="I1085" s="52"/>
      <c r="J1085" s="53"/>
      <c r="K1085" s="52"/>
      <c r="L1085" s="53"/>
      <c r="M1085" s="54"/>
      <c r="N1085" s="55"/>
      <c r="O1085" s="56"/>
      <c r="P1085" s="54"/>
      <c r="Q1085" s="55"/>
      <c r="R1085" s="57"/>
      <c r="S1085" s="133"/>
      <c r="T1085" s="134">
        <f t="shared" si="38"/>
        <v>0</v>
      </c>
      <c r="U1085" s="522">
        <f t="shared" si="40"/>
        <v>14</v>
      </c>
    </row>
    <row r="1086" spans="1:21" ht="18" hidden="1" customHeight="1" outlineLevel="3">
      <c r="A1086" s="1066"/>
      <c r="B1086" s="976"/>
      <c r="C1086" s="976"/>
      <c r="D1086" s="976"/>
      <c r="E1086" s="50">
        <v>38</v>
      </c>
      <c r="F1086" s="100"/>
      <c r="G1086" s="100"/>
      <c r="H1086" s="529"/>
      <c r="I1086" s="52"/>
      <c r="J1086" s="53"/>
      <c r="K1086" s="52"/>
      <c r="L1086" s="53"/>
      <c r="M1086" s="54"/>
      <c r="N1086" s="55"/>
      <c r="O1086" s="56"/>
      <c r="P1086" s="54"/>
      <c r="Q1086" s="55"/>
      <c r="R1086" s="57"/>
      <c r="S1086" s="133"/>
      <c r="T1086" s="134">
        <f t="shared" si="38"/>
        <v>0</v>
      </c>
      <c r="U1086" s="522">
        <f t="shared" si="40"/>
        <v>14</v>
      </c>
    </row>
    <row r="1087" spans="1:21" ht="18" hidden="1" customHeight="1" outlineLevel="3">
      <c r="A1087" s="1066"/>
      <c r="B1087" s="976"/>
      <c r="C1087" s="976"/>
      <c r="D1087" s="976"/>
      <c r="E1087" s="50">
        <v>39</v>
      </c>
      <c r="F1087" s="100"/>
      <c r="G1087" s="100"/>
      <c r="H1087" s="529"/>
      <c r="I1087" s="52"/>
      <c r="J1087" s="53"/>
      <c r="K1087" s="52"/>
      <c r="L1087" s="53"/>
      <c r="M1087" s="54"/>
      <c r="N1087" s="55"/>
      <c r="O1087" s="56"/>
      <c r="P1087" s="54"/>
      <c r="Q1087" s="55"/>
      <c r="R1087" s="57"/>
      <c r="S1087" s="133"/>
      <c r="T1087" s="134">
        <f t="shared" si="38"/>
        <v>0</v>
      </c>
      <c r="U1087" s="522">
        <f t="shared" si="40"/>
        <v>14</v>
      </c>
    </row>
    <row r="1088" spans="1:21" ht="18" hidden="1" customHeight="1" outlineLevel="3">
      <c r="A1088" s="1066"/>
      <c r="B1088" s="976"/>
      <c r="C1088" s="976"/>
      <c r="D1088" s="976"/>
      <c r="E1088" s="50">
        <v>40</v>
      </c>
      <c r="F1088" s="100"/>
      <c r="G1088" s="100"/>
      <c r="H1088" s="529"/>
      <c r="I1088" s="52"/>
      <c r="J1088" s="53"/>
      <c r="K1088" s="52"/>
      <c r="L1088" s="53"/>
      <c r="M1088" s="54"/>
      <c r="N1088" s="55"/>
      <c r="O1088" s="56"/>
      <c r="P1088" s="54"/>
      <c r="Q1088" s="55"/>
      <c r="R1088" s="57"/>
      <c r="S1088" s="133"/>
      <c r="T1088" s="134">
        <f t="shared" si="38"/>
        <v>0</v>
      </c>
      <c r="U1088" s="522">
        <f t="shared" si="40"/>
        <v>14</v>
      </c>
    </row>
    <row r="1089" spans="1:21" ht="18" hidden="1" customHeight="1" outlineLevel="3">
      <c r="A1089" s="1066"/>
      <c r="B1089" s="976"/>
      <c r="C1089" s="976"/>
      <c r="D1089" s="976"/>
      <c r="E1089" s="50">
        <v>41</v>
      </c>
      <c r="F1089" s="100"/>
      <c r="G1089" s="100"/>
      <c r="H1089" s="529"/>
      <c r="I1089" s="52"/>
      <c r="J1089" s="53"/>
      <c r="K1089" s="52"/>
      <c r="L1089" s="53"/>
      <c r="M1089" s="54"/>
      <c r="N1089" s="55"/>
      <c r="O1089" s="56"/>
      <c r="P1089" s="54"/>
      <c r="Q1089" s="55"/>
      <c r="R1089" s="57"/>
      <c r="S1089" s="133"/>
      <c r="T1089" s="134">
        <f t="shared" si="38"/>
        <v>0</v>
      </c>
      <c r="U1089" s="522">
        <f t="shared" si="40"/>
        <v>14</v>
      </c>
    </row>
    <row r="1090" spans="1:21" ht="18" hidden="1" customHeight="1" outlineLevel="3">
      <c r="A1090" s="1066"/>
      <c r="B1090" s="976"/>
      <c r="C1090" s="976"/>
      <c r="D1090" s="976"/>
      <c r="E1090" s="50">
        <v>42</v>
      </c>
      <c r="F1090" s="100"/>
      <c r="G1090" s="100"/>
      <c r="H1090" s="529"/>
      <c r="I1090" s="52"/>
      <c r="J1090" s="53"/>
      <c r="K1090" s="52"/>
      <c r="L1090" s="53"/>
      <c r="M1090" s="54"/>
      <c r="N1090" s="55"/>
      <c r="O1090" s="56"/>
      <c r="P1090" s="54"/>
      <c r="Q1090" s="55"/>
      <c r="R1090" s="57"/>
      <c r="S1090" s="133"/>
      <c r="T1090" s="134">
        <f t="shared" si="38"/>
        <v>0</v>
      </c>
      <c r="U1090" s="522">
        <f t="shared" si="40"/>
        <v>14</v>
      </c>
    </row>
    <row r="1091" spans="1:21" ht="18" hidden="1" customHeight="1" outlineLevel="3">
      <c r="A1091" s="1066"/>
      <c r="B1091" s="976"/>
      <c r="C1091" s="976"/>
      <c r="D1091" s="976"/>
      <c r="E1091" s="50">
        <v>43</v>
      </c>
      <c r="F1091" s="100"/>
      <c r="G1091" s="100"/>
      <c r="H1091" s="529"/>
      <c r="I1091" s="52"/>
      <c r="J1091" s="53"/>
      <c r="K1091" s="52"/>
      <c r="L1091" s="53"/>
      <c r="M1091" s="54"/>
      <c r="N1091" s="55"/>
      <c r="O1091" s="56"/>
      <c r="P1091" s="54"/>
      <c r="Q1091" s="55"/>
      <c r="R1091" s="57"/>
      <c r="S1091" s="133"/>
      <c r="T1091" s="134">
        <f t="shared" si="38"/>
        <v>0</v>
      </c>
      <c r="U1091" s="522">
        <f t="shared" si="40"/>
        <v>14</v>
      </c>
    </row>
    <row r="1092" spans="1:21" ht="18" hidden="1" customHeight="1" outlineLevel="3">
      <c r="A1092" s="1066"/>
      <c r="B1092" s="976"/>
      <c r="C1092" s="976"/>
      <c r="D1092" s="976"/>
      <c r="E1092" s="50">
        <v>44</v>
      </c>
      <c r="F1092" s="100"/>
      <c r="G1092" s="100"/>
      <c r="H1092" s="529"/>
      <c r="I1092" s="52"/>
      <c r="J1092" s="53"/>
      <c r="K1092" s="52"/>
      <c r="L1092" s="53"/>
      <c r="M1092" s="54"/>
      <c r="N1092" s="55"/>
      <c r="O1092" s="56"/>
      <c r="P1092" s="54"/>
      <c r="Q1092" s="55"/>
      <c r="R1092" s="57"/>
      <c r="S1092" s="133"/>
      <c r="T1092" s="134">
        <f t="shared" ref="T1092:T1155" si="41">IF(J1092="",0,INT(SUM(PRODUCT(J1092,L1092,O1092),R1092)))</f>
        <v>0</v>
      </c>
      <c r="U1092" s="522">
        <f t="shared" si="40"/>
        <v>14</v>
      </c>
    </row>
    <row r="1093" spans="1:21" ht="18" hidden="1" customHeight="1" outlineLevel="3">
      <c r="A1093" s="1066"/>
      <c r="B1093" s="976"/>
      <c r="C1093" s="976"/>
      <c r="D1093" s="976"/>
      <c r="E1093" s="50">
        <v>45</v>
      </c>
      <c r="F1093" s="100"/>
      <c r="G1093" s="100"/>
      <c r="H1093" s="529"/>
      <c r="I1093" s="52"/>
      <c r="J1093" s="53"/>
      <c r="K1093" s="52"/>
      <c r="L1093" s="53"/>
      <c r="M1093" s="54"/>
      <c r="N1093" s="55"/>
      <c r="O1093" s="56"/>
      <c r="P1093" s="54"/>
      <c r="Q1093" s="55"/>
      <c r="R1093" s="57"/>
      <c r="S1093" s="133"/>
      <c r="T1093" s="134">
        <f t="shared" si="41"/>
        <v>0</v>
      </c>
      <c r="U1093" s="522">
        <f t="shared" si="40"/>
        <v>14</v>
      </c>
    </row>
    <row r="1094" spans="1:21" ht="18" hidden="1" customHeight="1" outlineLevel="3">
      <c r="A1094" s="1066"/>
      <c r="B1094" s="976"/>
      <c r="C1094" s="976"/>
      <c r="D1094" s="976"/>
      <c r="E1094" s="50">
        <v>46</v>
      </c>
      <c r="F1094" s="100"/>
      <c r="G1094" s="100"/>
      <c r="H1094" s="529"/>
      <c r="I1094" s="52"/>
      <c r="J1094" s="53"/>
      <c r="K1094" s="52"/>
      <c r="L1094" s="53"/>
      <c r="M1094" s="54"/>
      <c r="N1094" s="55"/>
      <c r="O1094" s="56"/>
      <c r="P1094" s="54"/>
      <c r="Q1094" s="55"/>
      <c r="R1094" s="57"/>
      <c r="S1094" s="133"/>
      <c r="T1094" s="134">
        <f t="shared" si="41"/>
        <v>0</v>
      </c>
      <c r="U1094" s="522">
        <f t="shared" si="40"/>
        <v>14</v>
      </c>
    </row>
    <row r="1095" spans="1:21" ht="18" hidden="1" customHeight="1" outlineLevel="3">
      <c r="A1095" s="1066"/>
      <c r="B1095" s="976"/>
      <c r="C1095" s="976"/>
      <c r="D1095" s="976"/>
      <c r="E1095" s="50">
        <v>47</v>
      </c>
      <c r="F1095" s="100"/>
      <c r="G1095" s="100"/>
      <c r="H1095" s="529"/>
      <c r="I1095" s="52"/>
      <c r="J1095" s="53"/>
      <c r="K1095" s="52"/>
      <c r="L1095" s="53"/>
      <c r="M1095" s="54"/>
      <c r="N1095" s="55"/>
      <c r="O1095" s="56"/>
      <c r="P1095" s="54"/>
      <c r="Q1095" s="55"/>
      <c r="R1095" s="57"/>
      <c r="S1095" s="133"/>
      <c r="T1095" s="134">
        <f t="shared" si="41"/>
        <v>0</v>
      </c>
      <c r="U1095" s="522">
        <f t="shared" si="40"/>
        <v>14</v>
      </c>
    </row>
    <row r="1096" spans="1:21" ht="18" hidden="1" customHeight="1" outlineLevel="3">
      <c r="A1096" s="1066"/>
      <c r="B1096" s="976"/>
      <c r="C1096" s="976"/>
      <c r="D1096" s="976"/>
      <c r="E1096" s="50">
        <v>48</v>
      </c>
      <c r="F1096" s="100"/>
      <c r="G1096" s="100"/>
      <c r="H1096" s="529"/>
      <c r="I1096" s="52"/>
      <c r="J1096" s="53"/>
      <c r="K1096" s="52"/>
      <c r="L1096" s="53"/>
      <c r="M1096" s="54"/>
      <c r="N1096" s="55"/>
      <c r="O1096" s="56"/>
      <c r="P1096" s="54"/>
      <c r="Q1096" s="55"/>
      <c r="R1096" s="57"/>
      <c r="S1096" s="133"/>
      <c r="T1096" s="134">
        <f t="shared" si="41"/>
        <v>0</v>
      </c>
      <c r="U1096" s="522">
        <f t="shared" si="40"/>
        <v>14</v>
      </c>
    </row>
    <row r="1097" spans="1:21" ht="18" hidden="1" customHeight="1" outlineLevel="3">
      <c r="A1097" s="1066"/>
      <c r="B1097" s="976"/>
      <c r="C1097" s="976"/>
      <c r="D1097" s="976"/>
      <c r="E1097" s="50">
        <v>49</v>
      </c>
      <c r="F1097" s="100"/>
      <c r="G1097" s="100"/>
      <c r="H1097" s="529"/>
      <c r="I1097" s="52"/>
      <c r="J1097" s="53"/>
      <c r="K1097" s="52"/>
      <c r="L1097" s="53"/>
      <c r="M1097" s="54"/>
      <c r="N1097" s="55"/>
      <c r="O1097" s="56"/>
      <c r="P1097" s="54"/>
      <c r="Q1097" s="55"/>
      <c r="R1097" s="57"/>
      <c r="S1097" s="133"/>
      <c r="T1097" s="134">
        <f t="shared" si="41"/>
        <v>0</v>
      </c>
      <c r="U1097" s="522">
        <f t="shared" si="40"/>
        <v>14</v>
      </c>
    </row>
    <row r="1098" spans="1:21" ht="18" hidden="1" customHeight="1" outlineLevel="3">
      <c r="A1098" s="1066"/>
      <c r="B1098" s="976"/>
      <c r="C1098" s="976"/>
      <c r="D1098" s="976"/>
      <c r="E1098" s="50">
        <v>50</v>
      </c>
      <c r="F1098" s="100"/>
      <c r="G1098" s="100"/>
      <c r="H1098" s="529"/>
      <c r="I1098" s="52"/>
      <c r="J1098" s="53"/>
      <c r="K1098" s="52"/>
      <c r="L1098" s="53"/>
      <c r="M1098" s="54"/>
      <c r="N1098" s="55"/>
      <c r="O1098" s="56"/>
      <c r="P1098" s="54"/>
      <c r="Q1098" s="55"/>
      <c r="R1098" s="57"/>
      <c r="S1098" s="133"/>
      <c r="T1098" s="134">
        <f t="shared" si="41"/>
        <v>0</v>
      </c>
      <c r="U1098" s="522">
        <f t="shared" si="40"/>
        <v>14</v>
      </c>
    </row>
    <row r="1099" spans="1:21" ht="18" hidden="1" customHeight="1" outlineLevel="3">
      <c r="A1099" s="1066"/>
      <c r="B1099" s="976"/>
      <c r="C1099" s="976"/>
      <c r="D1099" s="976"/>
      <c r="E1099" s="50">
        <v>51</v>
      </c>
      <c r="F1099" s="100"/>
      <c r="G1099" s="100"/>
      <c r="H1099" s="529"/>
      <c r="I1099" s="52"/>
      <c r="J1099" s="53"/>
      <c r="K1099" s="52"/>
      <c r="L1099" s="53"/>
      <c r="M1099" s="54"/>
      <c r="N1099" s="55"/>
      <c r="O1099" s="56"/>
      <c r="P1099" s="54"/>
      <c r="Q1099" s="55"/>
      <c r="R1099" s="57"/>
      <c r="S1099" s="133"/>
      <c r="T1099" s="134">
        <f t="shared" si="41"/>
        <v>0</v>
      </c>
      <c r="U1099" s="522">
        <f t="shared" si="40"/>
        <v>14</v>
      </c>
    </row>
    <row r="1100" spans="1:21" ht="18" hidden="1" customHeight="1" outlineLevel="3">
      <c r="A1100" s="1066"/>
      <c r="B1100" s="976"/>
      <c r="C1100" s="976"/>
      <c r="D1100" s="976"/>
      <c r="E1100" s="50">
        <v>52</v>
      </c>
      <c r="F1100" s="100"/>
      <c r="G1100" s="100"/>
      <c r="H1100" s="529"/>
      <c r="I1100" s="52"/>
      <c r="J1100" s="53"/>
      <c r="K1100" s="52"/>
      <c r="L1100" s="53"/>
      <c r="M1100" s="54"/>
      <c r="N1100" s="55"/>
      <c r="O1100" s="56"/>
      <c r="P1100" s="54"/>
      <c r="Q1100" s="55"/>
      <c r="R1100" s="57"/>
      <c r="S1100" s="133"/>
      <c r="T1100" s="134">
        <f t="shared" si="41"/>
        <v>0</v>
      </c>
      <c r="U1100" s="522">
        <f t="shared" si="40"/>
        <v>14</v>
      </c>
    </row>
    <row r="1101" spans="1:21" ht="18" hidden="1" customHeight="1" outlineLevel="3">
      <c r="A1101" s="1066"/>
      <c r="B1101" s="976"/>
      <c r="C1101" s="976"/>
      <c r="D1101" s="976"/>
      <c r="E1101" s="50">
        <v>53</v>
      </c>
      <c r="F1101" s="100"/>
      <c r="G1101" s="100"/>
      <c r="H1101" s="529"/>
      <c r="I1101" s="52"/>
      <c r="J1101" s="53"/>
      <c r="K1101" s="52"/>
      <c r="L1101" s="53"/>
      <c r="M1101" s="54"/>
      <c r="N1101" s="55"/>
      <c r="O1101" s="56"/>
      <c r="P1101" s="54"/>
      <c r="Q1101" s="55"/>
      <c r="R1101" s="57"/>
      <c r="S1101" s="133"/>
      <c r="T1101" s="134">
        <f t="shared" si="41"/>
        <v>0</v>
      </c>
      <c r="U1101" s="522">
        <f t="shared" si="40"/>
        <v>14</v>
      </c>
    </row>
    <row r="1102" spans="1:21" ht="18" hidden="1" customHeight="1" outlineLevel="3">
      <c r="A1102" s="1066"/>
      <c r="B1102" s="976"/>
      <c r="C1102" s="976"/>
      <c r="D1102" s="976"/>
      <c r="E1102" s="50">
        <v>54</v>
      </c>
      <c r="F1102" s="100"/>
      <c r="G1102" s="100"/>
      <c r="H1102" s="529"/>
      <c r="I1102" s="52"/>
      <c r="J1102" s="53"/>
      <c r="K1102" s="52"/>
      <c r="L1102" s="53"/>
      <c r="M1102" s="54"/>
      <c r="N1102" s="55"/>
      <c r="O1102" s="56"/>
      <c r="P1102" s="54"/>
      <c r="Q1102" s="55"/>
      <c r="R1102" s="57"/>
      <c r="S1102" s="133"/>
      <c r="T1102" s="134">
        <f t="shared" si="41"/>
        <v>0</v>
      </c>
      <c r="U1102" s="522">
        <f t="shared" si="40"/>
        <v>14</v>
      </c>
    </row>
    <row r="1103" spans="1:21" ht="18" hidden="1" customHeight="1" outlineLevel="3">
      <c r="A1103" s="1066"/>
      <c r="B1103" s="976"/>
      <c r="C1103" s="976"/>
      <c r="D1103" s="976"/>
      <c r="E1103" s="50">
        <v>55</v>
      </c>
      <c r="F1103" s="100"/>
      <c r="G1103" s="100"/>
      <c r="H1103" s="529"/>
      <c r="I1103" s="52"/>
      <c r="J1103" s="53"/>
      <c r="K1103" s="52"/>
      <c r="L1103" s="53"/>
      <c r="M1103" s="54"/>
      <c r="N1103" s="55"/>
      <c r="O1103" s="56"/>
      <c r="P1103" s="54"/>
      <c r="Q1103" s="55"/>
      <c r="R1103" s="57"/>
      <c r="S1103" s="133"/>
      <c r="T1103" s="134">
        <f t="shared" si="41"/>
        <v>0</v>
      </c>
      <c r="U1103" s="522">
        <f t="shared" si="40"/>
        <v>14</v>
      </c>
    </row>
    <row r="1104" spans="1:21" ht="18" hidden="1" customHeight="1" outlineLevel="3">
      <c r="A1104" s="1066"/>
      <c r="B1104" s="976"/>
      <c r="C1104" s="976"/>
      <c r="D1104" s="976"/>
      <c r="E1104" s="50">
        <v>56</v>
      </c>
      <c r="F1104" s="100"/>
      <c r="G1104" s="100"/>
      <c r="H1104" s="529"/>
      <c r="I1104" s="52"/>
      <c r="J1104" s="53"/>
      <c r="K1104" s="55"/>
      <c r="L1104" s="56"/>
      <c r="M1104" s="54"/>
      <c r="N1104" s="55"/>
      <c r="O1104" s="56"/>
      <c r="P1104" s="54"/>
      <c r="Q1104" s="55"/>
      <c r="R1104" s="57"/>
      <c r="S1104" s="133"/>
      <c r="T1104" s="134">
        <f t="shared" si="41"/>
        <v>0</v>
      </c>
      <c r="U1104" s="522">
        <f t="shared" si="40"/>
        <v>14</v>
      </c>
    </row>
    <row r="1105" spans="1:21" ht="18" hidden="1" customHeight="1" outlineLevel="3">
      <c r="A1105" s="1066"/>
      <c r="B1105" s="976"/>
      <c r="C1105" s="976"/>
      <c r="D1105" s="976"/>
      <c r="E1105" s="50">
        <v>57</v>
      </c>
      <c r="F1105" s="100"/>
      <c r="G1105" s="100"/>
      <c r="H1105" s="529"/>
      <c r="I1105" s="52"/>
      <c r="J1105" s="53"/>
      <c r="K1105" s="55"/>
      <c r="L1105" s="56"/>
      <c r="M1105" s="54"/>
      <c r="N1105" s="55"/>
      <c r="O1105" s="56"/>
      <c r="P1105" s="54"/>
      <c r="Q1105" s="55"/>
      <c r="R1105" s="57"/>
      <c r="S1105" s="133"/>
      <c r="T1105" s="134">
        <f t="shared" si="41"/>
        <v>0</v>
      </c>
      <c r="U1105" s="522">
        <f t="shared" si="40"/>
        <v>14</v>
      </c>
    </row>
    <row r="1106" spans="1:21" ht="18" hidden="1" customHeight="1" outlineLevel="3">
      <c r="A1106" s="1066"/>
      <c r="B1106" s="976"/>
      <c r="C1106" s="976"/>
      <c r="D1106" s="976"/>
      <c r="E1106" s="50">
        <v>58</v>
      </c>
      <c r="F1106" s="100"/>
      <c r="G1106" s="100"/>
      <c r="H1106" s="529"/>
      <c r="I1106" s="52"/>
      <c r="J1106" s="53"/>
      <c r="K1106" s="55"/>
      <c r="L1106" s="56"/>
      <c r="M1106" s="54"/>
      <c r="N1106" s="55"/>
      <c r="O1106" s="56"/>
      <c r="P1106" s="54"/>
      <c r="Q1106" s="55"/>
      <c r="R1106" s="57"/>
      <c r="S1106" s="133"/>
      <c r="T1106" s="134">
        <f t="shared" si="41"/>
        <v>0</v>
      </c>
      <c r="U1106" s="522">
        <f t="shared" si="40"/>
        <v>14</v>
      </c>
    </row>
    <row r="1107" spans="1:21" ht="18" hidden="1" customHeight="1" outlineLevel="3">
      <c r="A1107" s="1066"/>
      <c r="B1107" s="976"/>
      <c r="C1107" s="976"/>
      <c r="D1107" s="976"/>
      <c r="E1107" s="50">
        <v>59</v>
      </c>
      <c r="F1107" s="100"/>
      <c r="G1107" s="100"/>
      <c r="H1107" s="529"/>
      <c r="I1107" s="52"/>
      <c r="J1107" s="53"/>
      <c r="K1107" s="55"/>
      <c r="L1107" s="56"/>
      <c r="M1107" s="54"/>
      <c r="N1107" s="55"/>
      <c r="O1107" s="56"/>
      <c r="P1107" s="54"/>
      <c r="Q1107" s="55"/>
      <c r="R1107" s="57"/>
      <c r="S1107" s="133"/>
      <c r="T1107" s="134">
        <f t="shared" si="41"/>
        <v>0</v>
      </c>
      <c r="U1107" s="522">
        <f t="shared" si="40"/>
        <v>14</v>
      </c>
    </row>
    <row r="1108" spans="1:21" ht="18" hidden="1" customHeight="1" outlineLevel="3">
      <c r="A1108" s="1066"/>
      <c r="B1108" s="976"/>
      <c r="C1108" s="976"/>
      <c r="D1108" s="976"/>
      <c r="E1108" s="50">
        <v>60</v>
      </c>
      <c r="F1108" s="100"/>
      <c r="G1108" s="100"/>
      <c r="H1108" s="529"/>
      <c r="I1108" s="52"/>
      <c r="J1108" s="53"/>
      <c r="K1108" s="52"/>
      <c r="L1108" s="53"/>
      <c r="M1108" s="54"/>
      <c r="N1108" s="52"/>
      <c r="O1108" s="56"/>
      <c r="P1108" s="76"/>
      <c r="Q1108" s="55"/>
      <c r="R1108" s="57"/>
      <c r="S1108" s="133"/>
      <c r="T1108" s="134">
        <f t="shared" si="41"/>
        <v>0</v>
      </c>
      <c r="U1108" s="522">
        <f t="shared" si="40"/>
        <v>14</v>
      </c>
    </row>
    <row r="1109" spans="1:21" ht="18" hidden="1" customHeight="1" outlineLevel="3">
      <c r="A1109" s="1066"/>
      <c r="B1109" s="976"/>
      <c r="C1109" s="976"/>
      <c r="D1109" s="976"/>
      <c r="E1109" s="50">
        <v>61</v>
      </c>
      <c r="F1109" s="100"/>
      <c r="G1109" s="100"/>
      <c r="H1109" s="529"/>
      <c r="I1109" s="52"/>
      <c r="J1109" s="53"/>
      <c r="K1109" s="52"/>
      <c r="L1109" s="53"/>
      <c r="M1109" s="54"/>
      <c r="N1109" s="52"/>
      <c r="O1109" s="56"/>
      <c r="P1109" s="76"/>
      <c r="Q1109" s="55"/>
      <c r="R1109" s="57"/>
      <c r="S1109" s="133"/>
      <c r="T1109" s="134">
        <f t="shared" si="41"/>
        <v>0</v>
      </c>
      <c r="U1109" s="522">
        <f t="shared" si="40"/>
        <v>14</v>
      </c>
    </row>
    <row r="1110" spans="1:21" ht="18" hidden="1" customHeight="1" outlineLevel="3">
      <c r="A1110" s="1066"/>
      <c r="B1110" s="976"/>
      <c r="C1110" s="976"/>
      <c r="D1110" s="976"/>
      <c r="E1110" s="50">
        <v>62</v>
      </c>
      <c r="F1110" s="100"/>
      <c r="G1110" s="100"/>
      <c r="H1110" s="529"/>
      <c r="I1110" s="52"/>
      <c r="J1110" s="53"/>
      <c r="K1110" s="52"/>
      <c r="L1110" s="53"/>
      <c r="M1110" s="54"/>
      <c r="N1110" s="52"/>
      <c r="O1110" s="56"/>
      <c r="P1110" s="76"/>
      <c r="Q1110" s="55"/>
      <c r="R1110" s="57"/>
      <c r="S1110" s="133"/>
      <c r="T1110" s="134">
        <f t="shared" si="41"/>
        <v>0</v>
      </c>
      <c r="U1110" s="522">
        <f t="shared" si="40"/>
        <v>14</v>
      </c>
    </row>
    <row r="1111" spans="1:21" ht="18" hidden="1" customHeight="1" outlineLevel="3">
      <c r="A1111" s="1066"/>
      <c r="B1111" s="976"/>
      <c r="C1111" s="976"/>
      <c r="D1111" s="976"/>
      <c r="E1111" s="50">
        <v>63</v>
      </c>
      <c r="F1111" s="100"/>
      <c r="G1111" s="100"/>
      <c r="H1111" s="529"/>
      <c r="I1111" s="52"/>
      <c r="J1111" s="53"/>
      <c r="K1111" s="52"/>
      <c r="L1111" s="53"/>
      <c r="M1111" s="54"/>
      <c r="N1111" s="55"/>
      <c r="O1111" s="56"/>
      <c r="P1111" s="54"/>
      <c r="Q1111" s="55"/>
      <c r="R1111" s="57"/>
      <c r="S1111" s="133"/>
      <c r="T1111" s="134">
        <f t="shared" si="41"/>
        <v>0</v>
      </c>
      <c r="U1111" s="522">
        <f t="shared" si="40"/>
        <v>14</v>
      </c>
    </row>
    <row r="1112" spans="1:21" ht="18" hidden="1" customHeight="1" outlineLevel="3">
      <c r="A1112" s="1066"/>
      <c r="B1112" s="976"/>
      <c r="C1112" s="976"/>
      <c r="D1112" s="976"/>
      <c r="E1112" s="50">
        <v>64</v>
      </c>
      <c r="F1112" s="100"/>
      <c r="G1112" s="100"/>
      <c r="H1112" s="529"/>
      <c r="I1112" s="52"/>
      <c r="J1112" s="53"/>
      <c r="K1112" s="52"/>
      <c r="L1112" s="53"/>
      <c r="M1112" s="54"/>
      <c r="N1112" s="55"/>
      <c r="O1112" s="56"/>
      <c r="P1112" s="54"/>
      <c r="Q1112" s="55"/>
      <c r="R1112" s="57"/>
      <c r="S1112" s="133"/>
      <c r="T1112" s="134">
        <f t="shared" si="41"/>
        <v>0</v>
      </c>
      <c r="U1112" s="522">
        <f t="shared" si="40"/>
        <v>14</v>
      </c>
    </row>
    <row r="1113" spans="1:21" ht="18" hidden="1" customHeight="1" outlineLevel="3">
      <c r="A1113" s="1066"/>
      <c r="B1113" s="976"/>
      <c r="C1113" s="976"/>
      <c r="D1113" s="976"/>
      <c r="E1113" s="50">
        <v>65</v>
      </c>
      <c r="F1113" s="100"/>
      <c r="G1113" s="100"/>
      <c r="H1113" s="529"/>
      <c r="I1113" s="52"/>
      <c r="J1113" s="53"/>
      <c r="K1113" s="52"/>
      <c r="L1113" s="53"/>
      <c r="M1113" s="54"/>
      <c r="N1113" s="55"/>
      <c r="O1113" s="56"/>
      <c r="P1113" s="54"/>
      <c r="Q1113" s="55"/>
      <c r="R1113" s="57"/>
      <c r="S1113" s="133"/>
      <c r="T1113" s="134">
        <f t="shared" si="41"/>
        <v>0</v>
      </c>
      <c r="U1113" s="522">
        <f t="shared" ref="U1113:U1128" si="42">$A$1049</f>
        <v>14</v>
      </c>
    </row>
    <row r="1114" spans="1:21" ht="18" hidden="1" customHeight="1" outlineLevel="3">
      <c r="A1114" s="1066"/>
      <c r="B1114" s="976"/>
      <c r="C1114" s="976"/>
      <c r="D1114" s="976"/>
      <c r="E1114" s="50">
        <v>66</v>
      </c>
      <c r="F1114" s="100"/>
      <c r="G1114" s="100"/>
      <c r="H1114" s="529"/>
      <c r="I1114" s="52"/>
      <c r="J1114" s="53"/>
      <c r="K1114" s="52"/>
      <c r="L1114" s="53"/>
      <c r="M1114" s="54"/>
      <c r="N1114" s="55"/>
      <c r="O1114" s="56"/>
      <c r="P1114" s="54"/>
      <c r="Q1114" s="55"/>
      <c r="R1114" s="57"/>
      <c r="S1114" s="133"/>
      <c r="T1114" s="134">
        <f t="shared" si="41"/>
        <v>0</v>
      </c>
      <c r="U1114" s="522">
        <f t="shared" si="42"/>
        <v>14</v>
      </c>
    </row>
    <row r="1115" spans="1:21" ht="18" hidden="1" customHeight="1" outlineLevel="3">
      <c r="A1115" s="1066"/>
      <c r="B1115" s="976"/>
      <c r="C1115" s="976"/>
      <c r="D1115" s="976"/>
      <c r="E1115" s="50">
        <v>67</v>
      </c>
      <c r="F1115" s="100"/>
      <c r="G1115" s="100"/>
      <c r="H1115" s="529"/>
      <c r="I1115" s="52"/>
      <c r="J1115" s="53"/>
      <c r="K1115" s="52"/>
      <c r="L1115" s="53"/>
      <c r="M1115" s="54"/>
      <c r="N1115" s="55"/>
      <c r="O1115" s="56"/>
      <c r="P1115" s="54"/>
      <c r="Q1115" s="55"/>
      <c r="R1115" s="57"/>
      <c r="S1115" s="133"/>
      <c r="T1115" s="134">
        <f t="shared" si="41"/>
        <v>0</v>
      </c>
      <c r="U1115" s="522">
        <f t="shared" si="42"/>
        <v>14</v>
      </c>
    </row>
    <row r="1116" spans="1:21" ht="18" hidden="1" customHeight="1" outlineLevel="3">
      <c r="A1116" s="1066"/>
      <c r="B1116" s="976"/>
      <c r="C1116" s="976"/>
      <c r="D1116" s="976"/>
      <c r="E1116" s="50">
        <v>68</v>
      </c>
      <c r="F1116" s="100"/>
      <c r="G1116" s="100"/>
      <c r="H1116" s="529"/>
      <c r="I1116" s="52"/>
      <c r="J1116" s="53"/>
      <c r="K1116" s="52"/>
      <c r="L1116" s="53"/>
      <c r="M1116" s="54"/>
      <c r="N1116" s="55"/>
      <c r="O1116" s="56"/>
      <c r="P1116" s="54"/>
      <c r="Q1116" s="55"/>
      <c r="R1116" s="57"/>
      <c r="S1116" s="133"/>
      <c r="T1116" s="134">
        <f t="shared" si="41"/>
        <v>0</v>
      </c>
      <c r="U1116" s="522">
        <f t="shared" si="42"/>
        <v>14</v>
      </c>
    </row>
    <row r="1117" spans="1:21" ht="18" hidden="1" customHeight="1" outlineLevel="3">
      <c r="A1117" s="1066"/>
      <c r="B1117" s="976"/>
      <c r="C1117" s="976"/>
      <c r="D1117" s="976"/>
      <c r="E1117" s="50">
        <v>69</v>
      </c>
      <c r="F1117" s="100"/>
      <c r="G1117" s="100"/>
      <c r="H1117" s="529"/>
      <c r="I1117" s="52"/>
      <c r="J1117" s="53"/>
      <c r="K1117" s="52"/>
      <c r="L1117" s="53"/>
      <c r="M1117" s="54"/>
      <c r="N1117" s="55"/>
      <c r="O1117" s="56"/>
      <c r="P1117" s="54"/>
      <c r="Q1117" s="55"/>
      <c r="R1117" s="57"/>
      <c r="S1117" s="133"/>
      <c r="T1117" s="134">
        <f t="shared" si="41"/>
        <v>0</v>
      </c>
      <c r="U1117" s="522">
        <f t="shared" si="42"/>
        <v>14</v>
      </c>
    </row>
    <row r="1118" spans="1:21" ht="18" hidden="1" customHeight="1" outlineLevel="3">
      <c r="A1118" s="1066"/>
      <c r="B1118" s="976"/>
      <c r="C1118" s="976"/>
      <c r="D1118" s="976"/>
      <c r="E1118" s="50">
        <v>70</v>
      </c>
      <c r="F1118" s="100"/>
      <c r="G1118" s="100"/>
      <c r="H1118" s="529"/>
      <c r="I1118" s="52"/>
      <c r="J1118" s="53"/>
      <c r="K1118" s="52"/>
      <c r="L1118" s="53"/>
      <c r="M1118" s="54"/>
      <c r="N1118" s="55"/>
      <c r="O1118" s="56"/>
      <c r="P1118" s="54"/>
      <c r="Q1118" s="55"/>
      <c r="R1118" s="57"/>
      <c r="S1118" s="133"/>
      <c r="T1118" s="134">
        <f t="shared" si="41"/>
        <v>0</v>
      </c>
      <c r="U1118" s="522">
        <f t="shared" si="42"/>
        <v>14</v>
      </c>
    </row>
    <row r="1119" spans="1:21" ht="18" hidden="1" customHeight="1" outlineLevel="3">
      <c r="A1119" s="1066"/>
      <c r="B1119" s="976"/>
      <c r="C1119" s="976"/>
      <c r="D1119" s="976"/>
      <c r="E1119" s="50">
        <v>71</v>
      </c>
      <c r="F1119" s="100"/>
      <c r="G1119" s="100"/>
      <c r="H1119" s="529"/>
      <c r="I1119" s="52"/>
      <c r="J1119" s="53"/>
      <c r="K1119" s="52"/>
      <c r="L1119" s="53"/>
      <c r="M1119" s="54"/>
      <c r="N1119" s="55"/>
      <c r="O1119" s="56"/>
      <c r="P1119" s="54"/>
      <c r="Q1119" s="55"/>
      <c r="R1119" s="57"/>
      <c r="S1119" s="133"/>
      <c r="T1119" s="134">
        <f t="shared" si="41"/>
        <v>0</v>
      </c>
      <c r="U1119" s="522">
        <f t="shared" si="42"/>
        <v>14</v>
      </c>
    </row>
    <row r="1120" spans="1:21" ht="18" hidden="1" customHeight="1" outlineLevel="3">
      <c r="A1120" s="1066"/>
      <c r="B1120" s="976"/>
      <c r="C1120" s="976"/>
      <c r="D1120" s="976"/>
      <c r="E1120" s="50">
        <v>72</v>
      </c>
      <c r="F1120" s="100"/>
      <c r="G1120" s="100"/>
      <c r="H1120" s="529"/>
      <c r="I1120" s="52"/>
      <c r="J1120" s="53"/>
      <c r="K1120" s="52"/>
      <c r="L1120" s="53"/>
      <c r="M1120" s="54"/>
      <c r="N1120" s="55"/>
      <c r="O1120" s="56"/>
      <c r="P1120" s="54"/>
      <c r="Q1120" s="55"/>
      <c r="R1120" s="57"/>
      <c r="S1120" s="133"/>
      <c r="T1120" s="134">
        <f t="shared" si="41"/>
        <v>0</v>
      </c>
      <c r="U1120" s="522">
        <f t="shared" si="42"/>
        <v>14</v>
      </c>
    </row>
    <row r="1121" spans="1:21" ht="18" hidden="1" customHeight="1" outlineLevel="3">
      <c r="A1121" s="1066"/>
      <c r="B1121" s="976"/>
      <c r="C1121" s="976"/>
      <c r="D1121" s="976"/>
      <c r="E1121" s="50">
        <v>73</v>
      </c>
      <c r="F1121" s="100"/>
      <c r="G1121" s="100"/>
      <c r="H1121" s="529"/>
      <c r="I1121" s="52"/>
      <c r="J1121" s="53"/>
      <c r="K1121" s="52"/>
      <c r="L1121" s="53"/>
      <c r="M1121" s="54"/>
      <c r="N1121" s="55"/>
      <c r="O1121" s="56"/>
      <c r="P1121" s="54"/>
      <c r="Q1121" s="55"/>
      <c r="R1121" s="57"/>
      <c r="S1121" s="133"/>
      <c r="T1121" s="134">
        <f t="shared" si="41"/>
        <v>0</v>
      </c>
      <c r="U1121" s="522">
        <f t="shared" si="42"/>
        <v>14</v>
      </c>
    </row>
    <row r="1122" spans="1:21" ht="18" hidden="1" customHeight="1" outlineLevel="3">
      <c r="A1122" s="1066"/>
      <c r="B1122" s="976"/>
      <c r="C1122" s="976"/>
      <c r="D1122" s="976"/>
      <c r="E1122" s="50">
        <v>74</v>
      </c>
      <c r="F1122" s="100"/>
      <c r="G1122" s="100"/>
      <c r="H1122" s="529"/>
      <c r="I1122" s="52"/>
      <c r="J1122" s="53"/>
      <c r="K1122" s="52"/>
      <c r="L1122" s="53"/>
      <c r="M1122" s="54"/>
      <c r="N1122" s="55"/>
      <c r="O1122" s="56"/>
      <c r="P1122" s="54"/>
      <c r="Q1122" s="55"/>
      <c r="R1122" s="57"/>
      <c r="S1122" s="133"/>
      <c r="T1122" s="134">
        <f t="shared" si="41"/>
        <v>0</v>
      </c>
      <c r="U1122" s="522">
        <f t="shared" si="42"/>
        <v>14</v>
      </c>
    </row>
    <row r="1123" spans="1:21" ht="18" hidden="1" customHeight="1" outlineLevel="3">
      <c r="A1123" s="1066"/>
      <c r="B1123" s="976"/>
      <c r="C1123" s="976"/>
      <c r="D1123" s="976"/>
      <c r="E1123" s="50">
        <v>75</v>
      </c>
      <c r="F1123" s="100"/>
      <c r="G1123" s="100"/>
      <c r="H1123" s="529"/>
      <c r="I1123" s="52"/>
      <c r="J1123" s="53"/>
      <c r="K1123" s="52"/>
      <c r="L1123" s="53"/>
      <c r="M1123" s="54"/>
      <c r="N1123" s="55"/>
      <c r="O1123" s="56"/>
      <c r="P1123" s="54"/>
      <c r="Q1123" s="55"/>
      <c r="R1123" s="57"/>
      <c r="S1123" s="133"/>
      <c r="T1123" s="134">
        <f t="shared" si="41"/>
        <v>0</v>
      </c>
      <c r="U1123" s="522">
        <f t="shared" si="42"/>
        <v>14</v>
      </c>
    </row>
    <row r="1124" spans="1:21" ht="18" hidden="1" customHeight="1" outlineLevel="3">
      <c r="A1124" s="1066"/>
      <c r="B1124" s="976"/>
      <c r="C1124" s="976"/>
      <c r="D1124" s="976"/>
      <c r="E1124" s="50">
        <v>76</v>
      </c>
      <c r="F1124" s="100"/>
      <c r="G1124" s="100"/>
      <c r="H1124" s="529"/>
      <c r="I1124" s="52"/>
      <c r="J1124" s="53"/>
      <c r="K1124" s="52"/>
      <c r="L1124" s="53"/>
      <c r="M1124" s="54"/>
      <c r="N1124" s="55"/>
      <c r="O1124" s="56"/>
      <c r="P1124" s="54"/>
      <c r="Q1124" s="55"/>
      <c r="R1124" s="57"/>
      <c r="S1124" s="133"/>
      <c r="T1124" s="134">
        <f t="shared" si="41"/>
        <v>0</v>
      </c>
      <c r="U1124" s="522">
        <f t="shared" si="42"/>
        <v>14</v>
      </c>
    </row>
    <row r="1125" spans="1:21" ht="18" hidden="1" customHeight="1" outlineLevel="3">
      <c r="A1125" s="1066"/>
      <c r="B1125" s="976"/>
      <c r="C1125" s="976"/>
      <c r="D1125" s="976"/>
      <c r="E1125" s="50">
        <v>77</v>
      </c>
      <c r="F1125" s="100"/>
      <c r="G1125" s="100"/>
      <c r="H1125" s="529"/>
      <c r="I1125" s="52"/>
      <c r="J1125" s="53"/>
      <c r="K1125" s="52"/>
      <c r="L1125" s="53"/>
      <c r="M1125" s="54"/>
      <c r="N1125" s="55"/>
      <c r="O1125" s="56"/>
      <c r="P1125" s="54"/>
      <c r="Q1125" s="55"/>
      <c r="R1125" s="57"/>
      <c r="S1125" s="133"/>
      <c r="T1125" s="134">
        <f t="shared" si="41"/>
        <v>0</v>
      </c>
      <c r="U1125" s="522">
        <f t="shared" si="42"/>
        <v>14</v>
      </c>
    </row>
    <row r="1126" spans="1:21" ht="18" hidden="1" customHeight="1" outlineLevel="3">
      <c r="A1126" s="1066"/>
      <c r="B1126" s="976"/>
      <c r="C1126" s="976"/>
      <c r="D1126" s="976"/>
      <c r="E1126" s="50">
        <v>78</v>
      </c>
      <c r="F1126" s="100"/>
      <c r="G1126" s="100"/>
      <c r="H1126" s="529"/>
      <c r="I1126" s="52"/>
      <c r="J1126" s="53"/>
      <c r="K1126" s="52"/>
      <c r="L1126" s="53"/>
      <c r="M1126" s="54"/>
      <c r="N1126" s="55"/>
      <c r="O1126" s="56"/>
      <c r="P1126" s="54"/>
      <c r="Q1126" s="55"/>
      <c r="R1126" s="57"/>
      <c r="S1126" s="133"/>
      <c r="T1126" s="134">
        <f t="shared" si="41"/>
        <v>0</v>
      </c>
      <c r="U1126" s="522">
        <f t="shared" si="42"/>
        <v>14</v>
      </c>
    </row>
    <row r="1127" spans="1:21" ht="18" hidden="1" customHeight="1" outlineLevel="3">
      <c r="A1127" s="1066"/>
      <c r="B1127" s="976"/>
      <c r="C1127" s="976"/>
      <c r="D1127" s="976"/>
      <c r="E1127" s="50">
        <v>79</v>
      </c>
      <c r="F1127" s="100"/>
      <c r="G1127" s="100"/>
      <c r="H1127" s="529"/>
      <c r="I1127" s="52"/>
      <c r="J1127" s="53"/>
      <c r="K1127" s="52"/>
      <c r="L1127" s="53"/>
      <c r="M1127" s="54"/>
      <c r="N1127" s="55"/>
      <c r="O1127" s="56"/>
      <c r="P1127" s="54"/>
      <c r="Q1127" s="55"/>
      <c r="R1127" s="57"/>
      <c r="S1127" s="133"/>
      <c r="T1127" s="134">
        <f t="shared" si="41"/>
        <v>0</v>
      </c>
      <c r="U1127" s="522">
        <f t="shared" si="42"/>
        <v>14</v>
      </c>
    </row>
    <row r="1128" spans="1:21" ht="18" hidden="1" customHeight="1" outlineLevel="3">
      <c r="A1128" s="1069"/>
      <c r="B1128" s="977"/>
      <c r="C1128" s="977"/>
      <c r="D1128" s="977"/>
      <c r="E1128" s="59">
        <v>80</v>
      </c>
      <c r="F1128" s="39"/>
      <c r="G1128" s="39"/>
      <c r="H1128" s="530"/>
      <c r="I1128" s="61"/>
      <c r="J1128" s="62"/>
      <c r="K1128" s="61"/>
      <c r="L1128" s="62"/>
      <c r="M1128" s="63"/>
      <c r="N1128" s="64"/>
      <c r="O1128" s="65"/>
      <c r="P1128" s="63"/>
      <c r="Q1128" s="64"/>
      <c r="R1128" s="66"/>
      <c r="S1128" s="128"/>
      <c r="T1128" s="129">
        <f t="shared" si="41"/>
        <v>0</v>
      </c>
      <c r="U1128" s="522">
        <f t="shared" si="42"/>
        <v>14</v>
      </c>
    </row>
    <row r="1129" spans="1:21" ht="18" hidden="1" customHeight="1" outlineLevel="2">
      <c r="A1129" s="1070">
        <v>15</v>
      </c>
      <c r="B1129" s="998"/>
      <c r="C1129" s="998" t="str">
        <f>IF('B-１地域番号②'!$B91="","",'B-１地域番号②'!$B91)</f>
        <v/>
      </c>
      <c r="D1129" s="998" t="str">
        <f>IF('B-１地域番号②'!$E93="","",'B-１地域番号②'!$E93)</f>
        <v/>
      </c>
      <c r="E1129" s="472">
        <v>1</v>
      </c>
      <c r="F1129" s="36"/>
      <c r="G1129" s="36"/>
      <c r="H1129" s="532"/>
      <c r="I1129" s="38"/>
      <c r="J1129" s="2"/>
      <c r="K1129" s="4"/>
      <c r="L1129" s="5"/>
      <c r="M1129" s="3"/>
      <c r="N1129" s="4"/>
      <c r="O1129" s="5"/>
      <c r="P1129" s="3"/>
      <c r="Q1129" s="4"/>
      <c r="R1129" s="6"/>
      <c r="S1129" s="8"/>
      <c r="T1129" s="127">
        <f t="shared" si="41"/>
        <v>0</v>
      </c>
      <c r="U1129" s="522">
        <f t="shared" ref="U1129:U1192" si="43">$A$1129</f>
        <v>15</v>
      </c>
    </row>
    <row r="1130" spans="1:21" ht="18" hidden="1" customHeight="1" outlineLevel="2">
      <c r="A1130" s="1066"/>
      <c r="B1130" s="976"/>
      <c r="C1130" s="976"/>
      <c r="D1130" s="976"/>
      <c r="E1130" s="50">
        <v>2</v>
      </c>
      <c r="F1130" s="100"/>
      <c r="G1130" s="100"/>
      <c r="H1130" s="529"/>
      <c r="I1130" s="52"/>
      <c r="J1130" s="53"/>
      <c r="K1130" s="55"/>
      <c r="L1130" s="56"/>
      <c r="M1130" s="54"/>
      <c r="N1130" s="55"/>
      <c r="O1130" s="56"/>
      <c r="P1130" s="54"/>
      <c r="Q1130" s="55"/>
      <c r="R1130" s="57"/>
      <c r="S1130" s="133"/>
      <c r="T1130" s="134">
        <f t="shared" si="41"/>
        <v>0</v>
      </c>
      <c r="U1130" s="522">
        <f t="shared" si="43"/>
        <v>15</v>
      </c>
    </row>
    <row r="1131" spans="1:21" ht="18" hidden="1" customHeight="1" outlineLevel="2">
      <c r="A1131" s="1066"/>
      <c r="B1131" s="976"/>
      <c r="C1131" s="976"/>
      <c r="D1131" s="976"/>
      <c r="E1131" s="50">
        <v>3</v>
      </c>
      <c r="F1131" s="100"/>
      <c r="G1131" s="100"/>
      <c r="H1131" s="529"/>
      <c r="I1131" s="52"/>
      <c r="J1131" s="53"/>
      <c r="K1131" s="55"/>
      <c r="L1131" s="56"/>
      <c r="M1131" s="54"/>
      <c r="N1131" s="55"/>
      <c r="O1131" s="56"/>
      <c r="P1131" s="54"/>
      <c r="Q1131" s="55"/>
      <c r="R1131" s="57"/>
      <c r="S1131" s="133"/>
      <c r="T1131" s="134">
        <f t="shared" si="41"/>
        <v>0</v>
      </c>
      <c r="U1131" s="522">
        <f t="shared" si="43"/>
        <v>15</v>
      </c>
    </row>
    <row r="1132" spans="1:21" ht="18" hidden="1" customHeight="1" outlineLevel="2">
      <c r="A1132" s="1066"/>
      <c r="B1132" s="976"/>
      <c r="C1132" s="976"/>
      <c r="D1132" s="976"/>
      <c r="E1132" s="50">
        <v>4</v>
      </c>
      <c r="F1132" s="100"/>
      <c r="G1132" s="100"/>
      <c r="H1132" s="529"/>
      <c r="I1132" s="52"/>
      <c r="J1132" s="53"/>
      <c r="K1132" s="52"/>
      <c r="L1132" s="53"/>
      <c r="M1132" s="54"/>
      <c r="N1132" s="52"/>
      <c r="O1132" s="56"/>
      <c r="P1132" s="76"/>
      <c r="Q1132" s="55"/>
      <c r="R1132" s="57"/>
      <c r="S1132" s="133"/>
      <c r="T1132" s="134">
        <f t="shared" si="41"/>
        <v>0</v>
      </c>
      <c r="U1132" s="522">
        <f t="shared" si="43"/>
        <v>15</v>
      </c>
    </row>
    <row r="1133" spans="1:21" ht="18" hidden="1" customHeight="1" outlineLevel="2">
      <c r="A1133" s="1066"/>
      <c r="B1133" s="976"/>
      <c r="C1133" s="976"/>
      <c r="D1133" s="976"/>
      <c r="E1133" s="50">
        <v>5</v>
      </c>
      <c r="F1133" s="100"/>
      <c r="G1133" s="100"/>
      <c r="H1133" s="529"/>
      <c r="I1133" s="52"/>
      <c r="J1133" s="53"/>
      <c r="K1133" s="52"/>
      <c r="L1133" s="53"/>
      <c r="M1133" s="54"/>
      <c r="N1133" s="52"/>
      <c r="O1133" s="56"/>
      <c r="P1133" s="76"/>
      <c r="Q1133" s="55"/>
      <c r="R1133" s="57"/>
      <c r="S1133" s="133"/>
      <c r="T1133" s="134">
        <f t="shared" si="41"/>
        <v>0</v>
      </c>
      <c r="U1133" s="522">
        <f t="shared" si="43"/>
        <v>15</v>
      </c>
    </row>
    <row r="1134" spans="1:21" ht="18" hidden="1" customHeight="1" outlineLevel="2">
      <c r="A1134" s="1066"/>
      <c r="B1134" s="976"/>
      <c r="C1134" s="976"/>
      <c r="D1134" s="976"/>
      <c r="E1134" s="50">
        <v>6</v>
      </c>
      <c r="F1134" s="100"/>
      <c r="G1134" s="100"/>
      <c r="H1134" s="529"/>
      <c r="I1134" s="52"/>
      <c r="J1134" s="53"/>
      <c r="K1134" s="52"/>
      <c r="L1134" s="53"/>
      <c r="M1134" s="54"/>
      <c r="N1134" s="52"/>
      <c r="O1134" s="56"/>
      <c r="P1134" s="76"/>
      <c r="Q1134" s="55"/>
      <c r="R1134" s="57"/>
      <c r="S1134" s="133"/>
      <c r="T1134" s="134">
        <f t="shared" si="41"/>
        <v>0</v>
      </c>
      <c r="U1134" s="522">
        <f t="shared" si="43"/>
        <v>15</v>
      </c>
    </row>
    <row r="1135" spans="1:21" ht="18" hidden="1" customHeight="1" outlineLevel="2">
      <c r="A1135" s="1066"/>
      <c r="B1135" s="976"/>
      <c r="C1135" s="976"/>
      <c r="D1135" s="976"/>
      <c r="E1135" s="50">
        <v>7</v>
      </c>
      <c r="F1135" s="100"/>
      <c r="G1135" s="100"/>
      <c r="H1135" s="529"/>
      <c r="I1135" s="52"/>
      <c r="J1135" s="53"/>
      <c r="K1135" s="52"/>
      <c r="L1135" s="53"/>
      <c r="M1135" s="54"/>
      <c r="N1135" s="55"/>
      <c r="O1135" s="56"/>
      <c r="P1135" s="54"/>
      <c r="Q1135" s="55"/>
      <c r="R1135" s="57"/>
      <c r="S1135" s="133"/>
      <c r="T1135" s="134">
        <f t="shared" si="41"/>
        <v>0</v>
      </c>
      <c r="U1135" s="522">
        <f t="shared" si="43"/>
        <v>15</v>
      </c>
    </row>
    <row r="1136" spans="1:21" ht="18" hidden="1" customHeight="1" outlineLevel="2">
      <c r="A1136" s="1066"/>
      <c r="B1136" s="976"/>
      <c r="C1136" s="976"/>
      <c r="D1136" s="976"/>
      <c r="E1136" s="50">
        <v>8</v>
      </c>
      <c r="F1136" s="100"/>
      <c r="G1136" s="100"/>
      <c r="H1136" s="529"/>
      <c r="I1136" s="52"/>
      <c r="J1136" s="53"/>
      <c r="K1136" s="52"/>
      <c r="L1136" s="53"/>
      <c r="M1136" s="54"/>
      <c r="N1136" s="55"/>
      <c r="O1136" s="56"/>
      <c r="P1136" s="54"/>
      <c r="Q1136" s="55"/>
      <c r="R1136" s="57"/>
      <c r="S1136" s="133"/>
      <c r="T1136" s="134">
        <f t="shared" si="41"/>
        <v>0</v>
      </c>
      <c r="U1136" s="522">
        <f t="shared" si="43"/>
        <v>15</v>
      </c>
    </row>
    <row r="1137" spans="1:21" ht="18" hidden="1" customHeight="1" outlineLevel="2">
      <c r="A1137" s="1066"/>
      <c r="B1137" s="976"/>
      <c r="C1137" s="976"/>
      <c r="D1137" s="976"/>
      <c r="E1137" s="50">
        <v>9</v>
      </c>
      <c r="F1137" s="100"/>
      <c r="G1137" s="100"/>
      <c r="H1137" s="529"/>
      <c r="I1137" s="52"/>
      <c r="J1137" s="53"/>
      <c r="K1137" s="52"/>
      <c r="L1137" s="53"/>
      <c r="M1137" s="54"/>
      <c r="N1137" s="55"/>
      <c r="O1137" s="56"/>
      <c r="P1137" s="54"/>
      <c r="Q1137" s="55"/>
      <c r="R1137" s="57"/>
      <c r="S1137" s="133"/>
      <c r="T1137" s="134">
        <f t="shared" si="41"/>
        <v>0</v>
      </c>
      <c r="U1137" s="522">
        <f t="shared" si="43"/>
        <v>15</v>
      </c>
    </row>
    <row r="1138" spans="1:21" ht="18" hidden="1" customHeight="1" outlineLevel="2">
      <c r="A1138" s="1066"/>
      <c r="B1138" s="976"/>
      <c r="C1138" s="976"/>
      <c r="D1138" s="976"/>
      <c r="E1138" s="50">
        <v>10</v>
      </c>
      <c r="F1138" s="100"/>
      <c r="G1138" s="100"/>
      <c r="H1138" s="529"/>
      <c r="I1138" s="52"/>
      <c r="J1138" s="53"/>
      <c r="K1138" s="52"/>
      <c r="L1138" s="53"/>
      <c r="M1138" s="54"/>
      <c r="N1138" s="55"/>
      <c r="O1138" s="56"/>
      <c r="P1138" s="54"/>
      <c r="Q1138" s="55"/>
      <c r="R1138" s="57"/>
      <c r="S1138" s="133"/>
      <c r="T1138" s="134">
        <f t="shared" si="41"/>
        <v>0</v>
      </c>
      <c r="U1138" s="522">
        <f t="shared" si="43"/>
        <v>15</v>
      </c>
    </row>
    <row r="1139" spans="1:21" ht="18" hidden="1" customHeight="1" outlineLevel="2">
      <c r="A1139" s="1066"/>
      <c r="B1139" s="976"/>
      <c r="C1139" s="976"/>
      <c r="D1139" s="976"/>
      <c r="E1139" s="50">
        <v>11</v>
      </c>
      <c r="F1139" s="100"/>
      <c r="G1139" s="100"/>
      <c r="H1139" s="529"/>
      <c r="I1139" s="52"/>
      <c r="J1139" s="53"/>
      <c r="K1139" s="52"/>
      <c r="L1139" s="53"/>
      <c r="M1139" s="54"/>
      <c r="N1139" s="55"/>
      <c r="O1139" s="56"/>
      <c r="P1139" s="54"/>
      <c r="Q1139" s="55"/>
      <c r="R1139" s="57"/>
      <c r="S1139" s="133"/>
      <c r="T1139" s="134">
        <f t="shared" si="41"/>
        <v>0</v>
      </c>
      <c r="U1139" s="522">
        <f t="shared" si="43"/>
        <v>15</v>
      </c>
    </row>
    <row r="1140" spans="1:21" ht="18" hidden="1" customHeight="1" outlineLevel="2">
      <c r="A1140" s="1066"/>
      <c r="B1140" s="976"/>
      <c r="C1140" s="976"/>
      <c r="D1140" s="976"/>
      <c r="E1140" s="50">
        <v>12</v>
      </c>
      <c r="F1140" s="100"/>
      <c r="G1140" s="100"/>
      <c r="H1140" s="529"/>
      <c r="I1140" s="52"/>
      <c r="J1140" s="53"/>
      <c r="K1140" s="52"/>
      <c r="L1140" s="53"/>
      <c r="M1140" s="54"/>
      <c r="N1140" s="55"/>
      <c r="O1140" s="56"/>
      <c r="P1140" s="54"/>
      <c r="Q1140" s="55"/>
      <c r="R1140" s="57"/>
      <c r="S1140" s="133"/>
      <c r="T1140" s="134">
        <f t="shared" si="41"/>
        <v>0</v>
      </c>
      <c r="U1140" s="522">
        <f t="shared" si="43"/>
        <v>15</v>
      </c>
    </row>
    <row r="1141" spans="1:21" ht="18" hidden="1" customHeight="1" outlineLevel="2">
      <c r="A1141" s="1066"/>
      <c r="B1141" s="976"/>
      <c r="C1141" s="976"/>
      <c r="D1141" s="976"/>
      <c r="E1141" s="50">
        <v>13</v>
      </c>
      <c r="F1141" s="100"/>
      <c r="G1141" s="100"/>
      <c r="H1141" s="529"/>
      <c r="I1141" s="52"/>
      <c r="J1141" s="53"/>
      <c r="K1141" s="52"/>
      <c r="L1141" s="53"/>
      <c r="M1141" s="54"/>
      <c r="N1141" s="55"/>
      <c r="O1141" s="56"/>
      <c r="P1141" s="54"/>
      <c r="Q1141" s="55"/>
      <c r="R1141" s="57"/>
      <c r="S1141" s="133"/>
      <c r="T1141" s="134">
        <f t="shared" si="41"/>
        <v>0</v>
      </c>
      <c r="U1141" s="522">
        <f t="shared" si="43"/>
        <v>15</v>
      </c>
    </row>
    <row r="1142" spans="1:21" ht="18" hidden="1" customHeight="1" outlineLevel="2">
      <c r="A1142" s="1066"/>
      <c r="B1142" s="976"/>
      <c r="C1142" s="976"/>
      <c r="D1142" s="976"/>
      <c r="E1142" s="50">
        <v>14</v>
      </c>
      <c r="F1142" s="100"/>
      <c r="G1142" s="100"/>
      <c r="H1142" s="529"/>
      <c r="I1142" s="52"/>
      <c r="J1142" s="53"/>
      <c r="K1142" s="52"/>
      <c r="L1142" s="53"/>
      <c r="M1142" s="54"/>
      <c r="N1142" s="55"/>
      <c r="O1142" s="56"/>
      <c r="P1142" s="54"/>
      <c r="Q1142" s="55"/>
      <c r="R1142" s="57"/>
      <c r="S1142" s="133"/>
      <c r="T1142" s="134">
        <f t="shared" si="41"/>
        <v>0</v>
      </c>
      <c r="U1142" s="522">
        <f t="shared" si="43"/>
        <v>15</v>
      </c>
    </row>
    <row r="1143" spans="1:21" ht="18" hidden="1" customHeight="1" outlineLevel="2">
      <c r="A1143" s="1066"/>
      <c r="B1143" s="976"/>
      <c r="C1143" s="976"/>
      <c r="D1143" s="976"/>
      <c r="E1143" s="50">
        <v>15</v>
      </c>
      <c r="F1143" s="100"/>
      <c r="G1143" s="100"/>
      <c r="H1143" s="529"/>
      <c r="I1143" s="52"/>
      <c r="J1143" s="53"/>
      <c r="K1143" s="52"/>
      <c r="L1143" s="53"/>
      <c r="M1143" s="54"/>
      <c r="N1143" s="55"/>
      <c r="O1143" s="56"/>
      <c r="P1143" s="54"/>
      <c r="Q1143" s="55"/>
      <c r="R1143" s="57"/>
      <c r="S1143" s="133"/>
      <c r="T1143" s="134">
        <f t="shared" si="41"/>
        <v>0</v>
      </c>
      <c r="U1143" s="522">
        <f t="shared" si="43"/>
        <v>15</v>
      </c>
    </row>
    <row r="1144" spans="1:21" ht="18" hidden="1" customHeight="1" outlineLevel="2">
      <c r="A1144" s="1066"/>
      <c r="B1144" s="976"/>
      <c r="C1144" s="976"/>
      <c r="D1144" s="976"/>
      <c r="E1144" s="50">
        <v>16</v>
      </c>
      <c r="F1144" s="100"/>
      <c r="G1144" s="100"/>
      <c r="H1144" s="529"/>
      <c r="I1144" s="52"/>
      <c r="J1144" s="53"/>
      <c r="K1144" s="52"/>
      <c r="L1144" s="53"/>
      <c r="M1144" s="54"/>
      <c r="N1144" s="55"/>
      <c r="O1144" s="56"/>
      <c r="P1144" s="54"/>
      <c r="Q1144" s="55"/>
      <c r="R1144" s="57"/>
      <c r="S1144" s="133"/>
      <c r="T1144" s="134">
        <f t="shared" si="41"/>
        <v>0</v>
      </c>
      <c r="U1144" s="522">
        <f t="shared" si="43"/>
        <v>15</v>
      </c>
    </row>
    <row r="1145" spans="1:21" ht="18" hidden="1" customHeight="1" outlineLevel="2">
      <c r="A1145" s="1066"/>
      <c r="B1145" s="976"/>
      <c r="C1145" s="976"/>
      <c r="D1145" s="976"/>
      <c r="E1145" s="50">
        <v>17</v>
      </c>
      <c r="F1145" s="100"/>
      <c r="G1145" s="100"/>
      <c r="H1145" s="529"/>
      <c r="I1145" s="52"/>
      <c r="J1145" s="53"/>
      <c r="K1145" s="52"/>
      <c r="L1145" s="53"/>
      <c r="M1145" s="54"/>
      <c r="N1145" s="55"/>
      <c r="O1145" s="56"/>
      <c r="P1145" s="54"/>
      <c r="Q1145" s="55"/>
      <c r="R1145" s="57"/>
      <c r="S1145" s="133"/>
      <c r="T1145" s="134">
        <f t="shared" si="41"/>
        <v>0</v>
      </c>
      <c r="U1145" s="522">
        <f t="shared" si="43"/>
        <v>15</v>
      </c>
    </row>
    <row r="1146" spans="1:21" ht="18" hidden="1" customHeight="1" outlineLevel="2">
      <c r="A1146" s="1066"/>
      <c r="B1146" s="976"/>
      <c r="C1146" s="976"/>
      <c r="D1146" s="976"/>
      <c r="E1146" s="50">
        <v>18</v>
      </c>
      <c r="F1146" s="100"/>
      <c r="G1146" s="100"/>
      <c r="H1146" s="529"/>
      <c r="I1146" s="52"/>
      <c r="J1146" s="53"/>
      <c r="K1146" s="52"/>
      <c r="L1146" s="53"/>
      <c r="M1146" s="54"/>
      <c r="N1146" s="55"/>
      <c r="O1146" s="56"/>
      <c r="P1146" s="54"/>
      <c r="Q1146" s="55"/>
      <c r="R1146" s="57"/>
      <c r="S1146" s="133"/>
      <c r="T1146" s="134">
        <f t="shared" si="41"/>
        <v>0</v>
      </c>
      <c r="U1146" s="522">
        <f t="shared" si="43"/>
        <v>15</v>
      </c>
    </row>
    <row r="1147" spans="1:21" ht="18" hidden="1" customHeight="1" outlineLevel="2">
      <c r="A1147" s="1066"/>
      <c r="B1147" s="976"/>
      <c r="C1147" s="976"/>
      <c r="D1147" s="976"/>
      <c r="E1147" s="50">
        <v>19</v>
      </c>
      <c r="F1147" s="100"/>
      <c r="G1147" s="100"/>
      <c r="H1147" s="529"/>
      <c r="I1147" s="52"/>
      <c r="J1147" s="53"/>
      <c r="K1147" s="52"/>
      <c r="L1147" s="53"/>
      <c r="M1147" s="54"/>
      <c r="N1147" s="55"/>
      <c r="O1147" s="56"/>
      <c r="P1147" s="54"/>
      <c r="Q1147" s="55"/>
      <c r="R1147" s="57"/>
      <c r="S1147" s="133"/>
      <c r="T1147" s="134">
        <f t="shared" si="41"/>
        <v>0</v>
      </c>
      <c r="U1147" s="522">
        <f t="shared" si="43"/>
        <v>15</v>
      </c>
    </row>
    <row r="1148" spans="1:21" ht="18" hidden="1" customHeight="1" outlineLevel="2">
      <c r="A1148" s="1066"/>
      <c r="B1148" s="976"/>
      <c r="C1148" s="976"/>
      <c r="D1148" s="976"/>
      <c r="E1148" s="50">
        <v>20</v>
      </c>
      <c r="F1148" s="100"/>
      <c r="G1148" s="100"/>
      <c r="H1148" s="529"/>
      <c r="I1148" s="52"/>
      <c r="J1148" s="53"/>
      <c r="K1148" s="52"/>
      <c r="L1148" s="53"/>
      <c r="M1148" s="54"/>
      <c r="N1148" s="55"/>
      <c r="O1148" s="56"/>
      <c r="P1148" s="54"/>
      <c r="Q1148" s="55"/>
      <c r="R1148" s="57"/>
      <c r="S1148" s="133"/>
      <c r="T1148" s="134">
        <f t="shared" si="41"/>
        <v>0</v>
      </c>
      <c r="U1148" s="522">
        <f t="shared" si="43"/>
        <v>15</v>
      </c>
    </row>
    <row r="1149" spans="1:21" ht="18" hidden="1" customHeight="1" outlineLevel="2">
      <c r="A1149" s="1066"/>
      <c r="B1149" s="976"/>
      <c r="C1149" s="976"/>
      <c r="D1149" s="976"/>
      <c r="E1149" s="50">
        <v>21</v>
      </c>
      <c r="F1149" s="100"/>
      <c r="G1149" s="100"/>
      <c r="H1149" s="529"/>
      <c r="I1149" s="52"/>
      <c r="J1149" s="53"/>
      <c r="K1149" s="52"/>
      <c r="L1149" s="53"/>
      <c r="M1149" s="54"/>
      <c r="N1149" s="55"/>
      <c r="O1149" s="56"/>
      <c r="P1149" s="54"/>
      <c r="Q1149" s="55"/>
      <c r="R1149" s="57"/>
      <c r="S1149" s="133"/>
      <c r="T1149" s="134">
        <f t="shared" si="41"/>
        <v>0</v>
      </c>
      <c r="U1149" s="522">
        <f t="shared" si="43"/>
        <v>15</v>
      </c>
    </row>
    <row r="1150" spans="1:21" ht="18" hidden="1" customHeight="1" outlineLevel="2">
      <c r="A1150" s="1066"/>
      <c r="B1150" s="976"/>
      <c r="C1150" s="976"/>
      <c r="D1150" s="976"/>
      <c r="E1150" s="50">
        <v>22</v>
      </c>
      <c r="F1150" s="100"/>
      <c r="G1150" s="100"/>
      <c r="H1150" s="529"/>
      <c r="I1150" s="52"/>
      <c r="J1150" s="53"/>
      <c r="K1150" s="52"/>
      <c r="L1150" s="53"/>
      <c r="M1150" s="54"/>
      <c r="N1150" s="55"/>
      <c r="O1150" s="56"/>
      <c r="P1150" s="54"/>
      <c r="Q1150" s="55"/>
      <c r="R1150" s="57"/>
      <c r="S1150" s="133"/>
      <c r="T1150" s="134">
        <f t="shared" si="41"/>
        <v>0</v>
      </c>
      <c r="U1150" s="522">
        <f t="shared" si="43"/>
        <v>15</v>
      </c>
    </row>
    <row r="1151" spans="1:21" ht="18" hidden="1" customHeight="1" outlineLevel="2">
      <c r="A1151" s="1066"/>
      <c r="B1151" s="976"/>
      <c r="C1151" s="976"/>
      <c r="D1151" s="976"/>
      <c r="E1151" s="50">
        <v>23</v>
      </c>
      <c r="F1151" s="100"/>
      <c r="G1151" s="100"/>
      <c r="H1151" s="529"/>
      <c r="I1151" s="52"/>
      <c r="J1151" s="53"/>
      <c r="K1151" s="52"/>
      <c r="L1151" s="53"/>
      <c r="M1151" s="54"/>
      <c r="N1151" s="55"/>
      <c r="O1151" s="56"/>
      <c r="P1151" s="54"/>
      <c r="Q1151" s="55"/>
      <c r="R1151" s="57"/>
      <c r="S1151" s="133"/>
      <c r="T1151" s="134">
        <f t="shared" si="41"/>
        <v>0</v>
      </c>
      <c r="U1151" s="522">
        <f t="shared" si="43"/>
        <v>15</v>
      </c>
    </row>
    <row r="1152" spans="1:21" ht="18" hidden="1" customHeight="1" outlineLevel="2">
      <c r="A1152" s="1066"/>
      <c r="B1152" s="976"/>
      <c r="C1152" s="976"/>
      <c r="D1152" s="976"/>
      <c r="E1152" s="50">
        <v>24</v>
      </c>
      <c r="F1152" s="100"/>
      <c r="G1152" s="100"/>
      <c r="H1152" s="529"/>
      <c r="I1152" s="52"/>
      <c r="J1152" s="53"/>
      <c r="K1152" s="52"/>
      <c r="L1152" s="53"/>
      <c r="M1152" s="54"/>
      <c r="N1152" s="55"/>
      <c r="O1152" s="56"/>
      <c r="P1152" s="54"/>
      <c r="Q1152" s="55"/>
      <c r="R1152" s="57"/>
      <c r="S1152" s="133"/>
      <c r="T1152" s="134">
        <f t="shared" si="41"/>
        <v>0</v>
      </c>
      <c r="U1152" s="522">
        <f t="shared" si="43"/>
        <v>15</v>
      </c>
    </row>
    <row r="1153" spans="1:21" ht="18" hidden="1" customHeight="1" outlineLevel="2">
      <c r="A1153" s="1066"/>
      <c r="B1153" s="976"/>
      <c r="C1153" s="976"/>
      <c r="D1153" s="976"/>
      <c r="E1153" s="50">
        <v>25</v>
      </c>
      <c r="F1153" s="100"/>
      <c r="G1153" s="100"/>
      <c r="H1153" s="529"/>
      <c r="I1153" s="52"/>
      <c r="J1153" s="53"/>
      <c r="K1153" s="52"/>
      <c r="L1153" s="53"/>
      <c r="M1153" s="54"/>
      <c r="N1153" s="55"/>
      <c r="O1153" s="56"/>
      <c r="P1153" s="54"/>
      <c r="Q1153" s="55"/>
      <c r="R1153" s="57"/>
      <c r="S1153" s="133"/>
      <c r="T1153" s="134">
        <f t="shared" si="41"/>
        <v>0</v>
      </c>
      <c r="U1153" s="522">
        <f t="shared" si="43"/>
        <v>15</v>
      </c>
    </row>
    <row r="1154" spans="1:21" ht="18" hidden="1" customHeight="1" outlineLevel="2">
      <c r="A1154" s="1066"/>
      <c r="B1154" s="976"/>
      <c r="C1154" s="976"/>
      <c r="D1154" s="976"/>
      <c r="E1154" s="50">
        <v>26</v>
      </c>
      <c r="F1154" s="100"/>
      <c r="G1154" s="100"/>
      <c r="H1154" s="529"/>
      <c r="I1154" s="52"/>
      <c r="J1154" s="53"/>
      <c r="K1154" s="52"/>
      <c r="L1154" s="53"/>
      <c r="M1154" s="54"/>
      <c r="N1154" s="55"/>
      <c r="O1154" s="56"/>
      <c r="P1154" s="54"/>
      <c r="Q1154" s="55"/>
      <c r="R1154" s="57"/>
      <c r="S1154" s="133"/>
      <c r="T1154" s="134">
        <f t="shared" si="41"/>
        <v>0</v>
      </c>
      <c r="U1154" s="522">
        <f t="shared" si="43"/>
        <v>15</v>
      </c>
    </row>
    <row r="1155" spans="1:21" ht="18" hidden="1" customHeight="1" outlineLevel="2">
      <c r="A1155" s="1066"/>
      <c r="B1155" s="976"/>
      <c r="C1155" s="976"/>
      <c r="D1155" s="976"/>
      <c r="E1155" s="50">
        <v>27</v>
      </c>
      <c r="F1155" s="100"/>
      <c r="G1155" s="100"/>
      <c r="H1155" s="529"/>
      <c r="I1155" s="52"/>
      <c r="J1155" s="53"/>
      <c r="K1155" s="52"/>
      <c r="L1155" s="53"/>
      <c r="M1155" s="54"/>
      <c r="N1155" s="55"/>
      <c r="O1155" s="56"/>
      <c r="P1155" s="54"/>
      <c r="Q1155" s="55"/>
      <c r="R1155" s="57"/>
      <c r="S1155" s="133"/>
      <c r="T1155" s="134">
        <f t="shared" si="41"/>
        <v>0</v>
      </c>
      <c r="U1155" s="522">
        <f t="shared" si="43"/>
        <v>15</v>
      </c>
    </row>
    <row r="1156" spans="1:21" ht="18" hidden="1" customHeight="1" outlineLevel="2">
      <c r="A1156" s="1066"/>
      <c r="B1156" s="976"/>
      <c r="C1156" s="976"/>
      <c r="D1156" s="976"/>
      <c r="E1156" s="50">
        <v>28</v>
      </c>
      <c r="F1156" s="100"/>
      <c r="G1156" s="100"/>
      <c r="H1156" s="529"/>
      <c r="I1156" s="52"/>
      <c r="J1156" s="53"/>
      <c r="K1156" s="55"/>
      <c r="L1156" s="56"/>
      <c r="M1156" s="54"/>
      <c r="N1156" s="55"/>
      <c r="O1156" s="56"/>
      <c r="P1156" s="54"/>
      <c r="Q1156" s="55"/>
      <c r="R1156" s="57"/>
      <c r="S1156" s="133"/>
      <c r="T1156" s="134">
        <f t="shared" ref="T1156:T1219" si="44">IF(J1156="",0,INT(SUM(PRODUCT(J1156,L1156,O1156),R1156)))</f>
        <v>0</v>
      </c>
      <c r="U1156" s="522">
        <f t="shared" si="43"/>
        <v>15</v>
      </c>
    </row>
    <row r="1157" spans="1:21" ht="18" hidden="1" customHeight="1" outlineLevel="2">
      <c r="A1157" s="1066"/>
      <c r="B1157" s="976"/>
      <c r="C1157" s="976"/>
      <c r="D1157" s="976"/>
      <c r="E1157" s="50">
        <v>29</v>
      </c>
      <c r="F1157" s="100"/>
      <c r="G1157" s="100"/>
      <c r="H1157" s="529"/>
      <c r="I1157" s="52"/>
      <c r="J1157" s="53"/>
      <c r="K1157" s="55"/>
      <c r="L1157" s="56"/>
      <c r="M1157" s="54"/>
      <c r="N1157" s="55"/>
      <c r="O1157" s="56"/>
      <c r="P1157" s="54"/>
      <c r="Q1157" s="55"/>
      <c r="R1157" s="57"/>
      <c r="S1157" s="133"/>
      <c r="T1157" s="134">
        <f t="shared" si="44"/>
        <v>0</v>
      </c>
      <c r="U1157" s="522">
        <f t="shared" si="43"/>
        <v>15</v>
      </c>
    </row>
    <row r="1158" spans="1:21" ht="18" hidden="1" customHeight="1" outlineLevel="2">
      <c r="A1158" s="1066"/>
      <c r="B1158" s="976"/>
      <c r="C1158" s="976"/>
      <c r="D1158" s="976"/>
      <c r="E1158" s="50">
        <v>30</v>
      </c>
      <c r="F1158" s="100"/>
      <c r="G1158" s="100"/>
      <c r="H1158" s="529"/>
      <c r="I1158" s="52"/>
      <c r="J1158" s="53"/>
      <c r="K1158" s="55"/>
      <c r="L1158" s="56"/>
      <c r="M1158" s="54"/>
      <c r="N1158" s="55"/>
      <c r="O1158" s="56"/>
      <c r="P1158" s="54"/>
      <c r="Q1158" s="55"/>
      <c r="R1158" s="57"/>
      <c r="S1158" s="133"/>
      <c r="T1158" s="134">
        <f t="shared" si="44"/>
        <v>0</v>
      </c>
      <c r="U1158" s="522">
        <f t="shared" si="43"/>
        <v>15</v>
      </c>
    </row>
    <row r="1159" spans="1:21" ht="18" hidden="1" customHeight="1" outlineLevel="3">
      <c r="A1159" s="1066"/>
      <c r="B1159" s="976"/>
      <c r="C1159" s="976"/>
      <c r="D1159" s="976"/>
      <c r="E1159" s="50">
        <v>31</v>
      </c>
      <c r="F1159" s="100"/>
      <c r="G1159" s="100"/>
      <c r="H1159" s="529"/>
      <c r="I1159" s="52"/>
      <c r="J1159" s="53"/>
      <c r="K1159" s="55"/>
      <c r="L1159" s="56"/>
      <c r="M1159" s="54"/>
      <c r="N1159" s="55"/>
      <c r="O1159" s="56"/>
      <c r="P1159" s="54"/>
      <c r="Q1159" s="55"/>
      <c r="R1159" s="57"/>
      <c r="S1159" s="133"/>
      <c r="T1159" s="134">
        <f t="shared" si="44"/>
        <v>0</v>
      </c>
      <c r="U1159" s="522">
        <f t="shared" si="43"/>
        <v>15</v>
      </c>
    </row>
    <row r="1160" spans="1:21" ht="18" hidden="1" customHeight="1" outlineLevel="3">
      <c r="A1160" s="1066"/>
      <c r="B1160" s="976"/>
      <c r="C1160" s="976"/>
      <c r="D1160" s="976"/>
      <c r="E1160" s="50">
        <v>32</v>
      </c>
      <c r="F1160" s="100"/>
      <c r="G1160" s="100"/>
      <c r="H1160" s="529"/>
      <c r="I1160" s="52"/>
      <c r="J1160" s="53"/>
      <c r="K1160" s="55"/>
      <c r="L1160" s="56"/>
      <c r="M1160" s="54"/>
      <c r="N1160" s="55"/>
      <c r="O1160" s="56"/>
      <c r="P1160" s="54"/>
      <c r="Q1160" s="55"/>
      <c r="R1160" s="57"/>
      <c r="S1160" s="133"/>
      <c r="T1160" s="134">
        <f t="shared" si="44"/>
        <v>0</v>
      </c>
      <c r="U1160" s="522">
        <f t="shared" si="43"/>
        <v>15</v>
      </c>
    </row>
    <row r="1161" spans="1:21" ht="18" hidden="1" customHeight="1" outlineLevel="3">
      <c r="A1161" s="1066"/>
      <c r="B1161" s="976"/>
      <c r="C1161" s="976"/>
      <c r="D1161" s="976"/>
      <c r="E1161" s="50">
        <v>33</v>
      </c>
      <c r="F1161" s="100"/>
      <c r="G1161" s="100"/>
      <c r="H1161" s="529"/>
      <c r="I1161" s="52"/>
      <c r="J1161" s="53"/>
      <c r="K1161" s="55"/>
      <c r="L1161" s="56"/>
      <c r="M1161" s="54"/>
      <c r="N1161" s="55"/>
      <c r="O1161" s="56"/>
      <c r="P1161" s="54"/>
      <c r="Q1161" s="55"/>
      <c r="R1161" s="57"/>
      <c r="S1161" s="133"/>
      <c r="T1161" s="134">
        <f t="shared" si="44"/>
        <v>0</v>
      </c>
      <c r="U1161" s="522">
        <f t="shared" si="43"/>
        <v>15</v>
      </c>
    </row>
    <row r="1162" spans="1:21" ht="18" hidden="1" customHeight="1" outlineLevel="3">
      <c r="A1162" s="1066"/>
      <c r="B1162" s="976"/>
      <c r="C1162" s="976"/>
      <c r="D1162" s="976"/>
      <c r="E1162" s="50">
        <v>34</v>
      </c>
      <c r="F1162" s="100"/>
      <c r="G1162" s="100"/>
      <c r="H1162" s="529"/>
      <c r="I1162" s="52"/>
      <c r="J1162" s="53"/>
      <c r="K1162" s="52"/>
      <c r="L1162" s="53"/>
      <c r="M1162" s="54"/>
      <c r="N1162" s="52"/>
      <c r="O1162" s="56"/>
      <c r="P1162" s="76"/>
      <c r="Q1162" s="55"/>
      <c r="R1162" s="57"/>
      <c r="S1162" s="133"/>
      <c r="T1162" s="134">
        <f t="shared" si="44"/>
        <v>0</v>
      </c>
      <c r="U1162" s="522">
        <f t="shared" si="43"/>
        <v>15</v>
      </c>
    </row>
    <row r="1163" spans="1:21" ht="18" hidden="1" customHeight="1" outlineLevel="3">
      <c r="A1163" s="1066"/>
      <c r="B1163" s="976"/>
      <c r="C1163" s="976"/>
      <c r="D1163" s="976"/>
      <c r="E1163" s="50">
        <v>35</v>
      </c>
      <c r="F1163" s="100"/>
      <c r="G1163" s="100"/>
      <c r="H1163" s="529"/>
      <c r="I1163" s="52"/>
      <c r="J1163" s="53"/>
      <c r="K1163" s="52"/>
      <c r="L1163" s="53"/>
      <c r="M1163" s="54"/>
      <c r="N1163" s="52"/>
      <c r="O1163" s="56"/>
      <c r="P1163" s="76"/>
      <c r="Q1163" s="55"/>
      <c r="R1163" s="57"/>
      <c r="S1163" s="133"/>
      <c r="T1163" s="134">
        <f t="shared" si="44"/>
        <v>0</v>
      </c>
      <c r="U1163" s="522">
        <f t="shared" si="43"/>
        <v>15</v>
      </c>
    </row>
    <row r="1164" spans="1:21" ht="18" hidden="1" customHeight="1" outlineLevel="3">
      <c r="A1164" s="1066"/>
      <c r="B1164" s="976"/>
      <c r="C1164" s="976"/>
      <c r="D1164" s="976"/>
      <c r="E1164" s="50">
        <v>36</v>
      </c>
      <c r="F1164" s="100"/>
      <c r="G1164" s="100"/>
      <c r="H1164" s="529"/>
      <c r="I1164" s="52"/>
      <c r="J1164" s="53"/>
      <c r="K1164" s="52"/>
      <c r="L1164" s="53"/>
      <c r="M1164" s="54"/>
      <c r="N1164" s="52"/>
      <c r="O1164" s="56"/>
      <c r="P1164" s="76"/>
      <c r="Q1164" s="55"/>
      <c r="R1164" s="57"/>
      <c r="S1164" s="133"/>
      <c r="T1164" s="134">
        <f t="shared" si="44"/>
        <v>0</v>
      </c>
      <c r="U1164" s="522">
        <f t="shared" si="43"/>
        <v>15</v>
      </c>
    </row>
    <row r="1165" spans="1:21" ht="18" hidden="1" customHeight="1" outlineLevel="3">
      <c r="A1165" s="1066"/>
      <c r="B1165" s="976"/>
      <c r="C1165" s="976"/>
      <c r="D1165" s="976"/>
      <c r="E1165" s="50">
        <v>37</v>
      </c>
      <c r="F1165" s="100"/>
      <c r="G1165" s="100"/>
      <c r="H1165" s="529"/>
      <c r="I1165" s="52"/>
      <c r="J1165" s="53"/>
      <c r="K1165" s="52"/>
      <c r="L1165" s="53"/>
      <c r="M1165" s="54"/>
      <c r="N1165" s="55"/>
      <c r="O1165" s="56"/>
      <c r="P1165" s="54"/>
      <c r="Q1165" s="55"/>
      <c r="R1165" s="57"/>
      <c r="S1165" s="133"/>
      <c r="T1165" s="134">
        <f t="shared" si="44"/>
        <v>0</v>
      </c>
      <c r="U1165" s="522">
        <f t="shared" si="43"/>
        <v>15</v>
      </c>
    </row>
    <row r="1166" spans="1:21" ht="18" hidden="1" customHeight="1" outlineLevel="3">
      <c r="A1166" s="1066"/>
      <c r="B1166" s="976"/>
      <c r="C1166" s="976"/>
      <c r="D1166" s="976"/>
      <c r="E1166" s="50">
        <v>38</v>
      </c>
      <c r="F1166" s="100"/>
      <c r="G1166" s="100"/>
      <c r="H1166" s="529"/>
      <c r="I1166" s="52"/>
      <c r="J1166" s="53"/>
      <c r="K1166" s="52"/>
      <c r="L1166" s="53"/>
      <c r="M1166" s="54"/>
      <c r="N1166" s="55"/>
      <c r="O1166" s="56"/>
      <c r="P1166" s="54"/>
      <c r="Q1166" s="55"/>
      <c r="R1166" s="57"/>
      <c r="S1166" s="133"/>
      <c r="T1166" s="134">
        <f t="shared" si="44"/>
        <v>0</v>
      </c>
      <c r="U1166" s="522">
        <f t="shared" si="43"/>
        <v>15</v>
      </c>
    </row>
    <row r="1167" spans="1:21" ht="18" hidden="1" customHeight="1" outlineLevel="3">
      <c r="A1167" s="1066"/>
      <c r="B1167" s="976"/>
      <c r="C1167" s="976"/>
      <c r="D1167" s="976"/>
      <c r="E1167" s="50">
        <v>39</v>
      </c>
      <c r="F1167" s="100"/>
      <c r="G1167" s="100"/>
      <c r="H1167" s="529"/>
      <c r="I1167" s="52"/>
      <c r="J1167" s="53"/>
      <c r="K1167" s="52"/>
      <c r="L1167" s="53"/>
      <c r="M1167" s="54"/>
      <c r="N1167" s="55"/>
      <c r="O1167" s="56"/>
      <c r="P1167" s="54"/>
      <c r="Q1167" s="55"/>
      <c r="R1167" s="57"/>
      <c r="S1167" s="133"/>
      <c r="T1167" s="134">
        <f t="shared" si="44"/>
        <v>0</v>
      </c>
      <c r="U1167" s="522">
        <f t="shared" si="43"/>
        <v>15</v>
      </c>
    </row>
    <row r="1168" spans="1:21" ht="18" hidden="1" customHeight="1" outlineLevel="3">
      <c r="A1168" s="1066"/>
      <c r="B1168" s="976"/>
      <c r="C1168" s="976"/>
      <c r="D1168" s="976"/>
      <c r="E1168" s="50">
        <v>40</v>
      </c>
      <c r="F1168" s="100"/>
      <c r="G1168" s="100"/>
      <c r="H1168" s="529"/>
      <c r="I1168" s="52"/>
      <c r="J1168" s="53"/>
      <c r="K1168" s="52"/>
      <c r="L1168" s="53"/>
      <c r="M1168" s="54"/>
      <c r="N1168" s="55"/>
      <c r="O1168" s="56"/>
      <c r="P1168" s="54"/>
      <c r="Q1168" s="55"/>
      <c r="R1168" s="57"/>
      <c r="S1168" s="133"/>
      <c r="T1168" s="134">
        <f t="shared" si="44"/>
        <v>0</v>
      </c>
      <c r="U1168" s="522">
        <f t="shared" si="43"/>
        <v>15</v>
      </c>
    </row>
    <row r="1169" spans="1:21" ht="18" hidden="1" customHeight="1" outlineLevel="3">
      <c r="A1169" s="1066"/>
      <c r="B1169" s="976"/>
      <c r="C1169" s="976"/>
      <c r="D1169" s="976"/>
      <c r="E1169" s="50">
        <v>41</v>
      </c>
      <c r="F1169" s="100"/>
      <c r="G1169" s="100"/>
      <c r="H1169" s="529"/>
      <c r="I1169" s="52"/>
      <c r="J1169" s="53"/>
      <c r="K1169" s="52"/>
      <c r="L1169" s="53"/>
      <c r="M1169" s="54"/>
      <c r="N1169" s="55"/>
      <c r="O1169" s="56"/>
      <c r="P1169" s="54"/>
      <c r="Q1169" s="55"/>
      <c r="R1169" s="57"/>
      <c r="S1169" s="133"/>
      <c r="T1169" s="134">
        <f t="shared" si="44"/>
        <v>0</v>
      </c>
      <c r="U1169" s="522">
        <f t="shared" si="43"/>
        <v>15</v>
      </c>
    </row>
    <row r="1170" spans="1:21" ht="18" hidden="1" customHeight="1" outlineLevel="3">
      <c r="A1170" s="1066"/>
      <c r="B1170" s="976"/>
      <c r="C1170" s="976"/>
      <c r="D1170" s="976"/>
      <c r="E1170" s="50">
        <v>42</v>
      </c>
      <c r="F1170" s="100"/>
      <c r="G1170" s="100"/>
      <c r="H1170" s="529"/>
      <c r="I1170" s="52"/>
      <c r="J1170" s="53"/>
      <c r="K1170" s="52"/>
      <c r="L1170" s="53"/>
      <c r="M1170" s="54"/>
      <c r="N1170" s="55"/>
      <c r="O1170" s="56"/>
      <c r="P1170" s="54"/>
      <c r="Q1170" s="55"/>
      <c r="R1170" s="57"/>
      <c r="S1170" s="133"/>
      <c r="T1170" s="134">
        <f t="shared" si="44"/>
        <v>0</v>
      </c>
      <c r="U1170" s="522">
        <f t="shared" si="43"/>
        <v>15</v>
      </c>
    </row>
    <row r="1171" spans="1:21" ht="18" hidden="1" customHeight="1" outlineLevel="3">
      <c r="A1171" s="1066"/>
      <c r="B1171" s="976"/>
      <c r="C1171" s="976"/>
      <c r="D1171" s="976"/>
      <c r="E1171" s="50">
        <v>43</v>
      </c>
      <c r="F1171" s="100"/>
      <c r="G1171" s="100"/>
      <c r="H1171" s="529"/>
      <c r="I1171" s="52"/>
      <c r="J1171" s="53"/>
      <c r="K1171" s="52"/>
      <c r="L1171" s="53"/>
      <c r="M1171" s="54"/>
      <c r="N1171" s="55"/>
      <c r="O1171" s="56"/>
      <c r="P1171" s="54"/>
      <c r="Q1171" s="55"/>
      <c r="R1171" s="57"/>
      <c r="S1171" s="133"/>
      <c r="T1171" s="134">
        <f t="shared" si="44"/>
        <v>0</v>
      </c>
      <c r="U1171" s="522">
        <f t="shared" si="43"/>
        <v>15</v>
      </c>
    </row>
    <row r="1172" spans="1:21" ht="18" hidden="1" customHeight="1" outlineLevel="3">
      <c r="A1172" s="1066"/>
      <c r="B1172" s="976"/>
      <c r="C1172" s="976"/>
      <c r="D1172" s="976"/>
      <c r="E1172" s="50">
        <v>44</v>
      </c>
      <c r="F1172" s="100"/>
      <c r="G1172" s="100"/>
      <c r="H1172" s="529"/>
      <c r="I1172" s="52"/>
      <c r="J1172" s="53"/>
      <c r="K1172" s="52"/>
      <c r="L1172" s="53"/>
      <c r="M1172" s="54"/>
      <c r="N1172" s="55"/>
      <c r="O1172" s="56"/>
      <c r="P1172" s="54"/>
      <c r="Q1172" s="55"/>
      <c r="R1172" s="57"/>
      <c r="S1172" s="133"/>
      <c r="T1172" s="134">
        <f t="shared" si="44"/>
        <v>0</v>
      </c>
      <c r="U1172" s="522">
        <f t="shared" si="43"/>
        <v>15</v>
      </c>
    </row>
    <row r="1173" spans="1:21" ht="18" hidden="1" customHeight="1" outlineLevel="3">
      <c r="A1173" s="1066"/>
      <c r="B1173" s="976"/>
      <c r="C1173" s="976"/>
      <c r="D1173" s="976"/>
      <c r="E1173" s="50">
        <v>45</v>
      </c>
      <c r="F1173" s="100"/>
      <c r="G1173" s="100"/>
      <c r="H1173" s="529"/>
      <c r="I1173" s="52"/>
      <c r="J1173" s="53"/>
      <c r="K1173" s="52"/>
      <c r="L1173" s="53"/>
      <c r="M1173" s="54"/>
      <c r="N1173" s="55"/>
      <c r="O1173" s="56"/>
      <c r="P1173" s="54"/>
      <c r="Q1173" s="55"/>
      <c r="R1173" s="57"/>
      <c r="S1173" s="133"/>
      <c r="T1173" s="134">
        <f t="shared" si="44"/>
        <v>0</v>
      </c>
      <c r="U1173" s="522">
        <f t="shared" si="43"/>
        <v>15</v>
      </c>
    </row>
    <row r="1174" spans="1:21" ht="18" hidden="1" customHeight="1" outlineLevel="3">
      <c r="A1174" s="1066"/>
      <c r="B1174" s="976"/>
      <c r="C1174" s="976"/>
      <c r="D1174" s="976"/>
      <c r="E1174" s="50">
        <v>46</v>
      </c>
      <c r="F1174" s="100"/>
      <c r="G1174" s="100"/>
      <c r="H1174" s="529"/>
      <c r="I1174" s="52"/>
      <c r="J1174" s="53"/>
      <c r="K1174" s="52"/>
      <c r="L1174" s="53"/>
      <c r="M1174" s="54"/>
      <c r="N1174" s="55"/>
      <c r="O1174" s="56"/>
      <c r="P1174" s="54"/>
      <c r="Q1174" s="55"/>
      <c r="R1174" s="57"/>
      <c r="S1174" s="133"/>
      <c r="T1174" s="134">
        <f t="shared" si="44"/>
        <v>0</v>
      </c>
      <c r="U1174" s="522">
        <f t="shared" si="43"/>
        <v>15</v>
      </c>
    </row>
    <row r="1175" spans="1:21" ht="18" hidden="1" customHeight="1" outlineLevel="3">
      <c r="A1175" s="1066"/>
      <c r="B1175" s="976"/>
      <c r="C1175" s="976"/>
      <c r="D1175" s="976"/>
      <c r="E1175" s="50">
        <v>47</v>
      </c>
      <c r="F1175" s="100"/>
      <c r="G1175" s="100"/>
      <c r="H1175" s="529"/>
      <c r="I1175" s="52"/>
      <c r="J1175" s="53"/>
      <c r="K1175" s="52"/>
      <c r="L1175" s="53"/>
      <c r="M1175" s="54"/>
      <c r="N1175" s="55"/>
      <c r="O1175" s="56"/>
      <c r="P1175" s="54"/>
      <c r="Q1175" s="55"/>
      <c r="R1175" s="57"/>
      <c r="S1175" s="133"/>
      <c r="T1175" s="134">
        <f t="shared" si="44"/>
        <v>0</v>
      </c>
      <c r="U1175" s="522">
        <f t="shared" si="43"/>
        <v>15</v>
      </c>
    </row>
    <row r="1176" spans="1:21" ht="18" hidden="1" customHeight="1" outlineLevel="3">
      <c r="A1176" s="1066"/>
      <c r="B1176" s="976"/>
      <c r="C1176" s="976"/>
      <c r="D1176" s="976"/>
      <c r="E1176" s="50">
        <v>48</v>
      </c>
      <c r="F1176" s="100"/>
      <c r="G1176" s="100"/>
      <c r="H1176" s="529"/>
      <c r="I1176" s="52"/>
      <c r="J1176" s="53"/>
      <c r="K1176" s="52"/>
      <c r="L1176" s="53"/>
      <c r="M1176" s="54"/>
      <c r="N1176" s="55"/>
      <c r="O1176" s="56"/>
      <c r="P1176" s="54"/>
      <c r="Q1176" s="55"/>
      <c r="R1176" s="57"/>
      <c r="S1176" s="133"/>
      <c r="T1176" s="134">
        <f t="shared" si="44"/>
        <v>0</v>
      </c>
      <c r="U1176" s="522">
        <f t="shared" si="43"/>
        <v>15</v>
      </c>
    </row>
    <row r="1177" spans="1:21" ht="18" hidden="1" customHeight="1" outlineLevel="3">
      <c r="A1177" s="1066"/>
      <c r="B1177" s="976"/>
      <c r="C1177" s="976"/>
      <c r="D1177" s="976"/>
      <c r="E1177" s="50">
        <v>49</v>
      </c>
      <c r="F1177" s="100"/>
      <c r="G1177" s="100"/>
      <c r="H1177" s="529"/>
      <c r="I1177" s="52"/>
      <c r="J1177" s="53"/>
      <c r="K1177" s="52"/>
      <c r="L1177" s="53"/>
      <c r="M1177" s="54"/>
      <c r="N1177" s="55"/>
      <c r="O1177" s="56"/>
      <c r="P1177" s="54"/>
      <c r="Q1177" s="55"/>
      <c r="R1177" s="57"/>
      <c r="S1177" s="133"/>
      <c r="T1177" s="134">
        <f t="shared" si="44"/>
        <v>0</v>
      </c>
      <c r="U1177" s="522">
        <f t="shared" si="43"/>
        <v>15</v>
      </c>
    </row>
    <row r="1178" spans="1:21" ht="18" hidden="1" customHeight="1" outlineLevel="3">
      <c r="A1178" s="1066"/>
      <c r="B1178" s="976"/>
      <c r="C1178" s="976"/>
      <c r="D1178" s="976"/>
      <c r="E1178" s="50">
        <v>50</v>
      </c>
      <c r="F1178" s="100"/>
      <c r="G1178" s="100"/>
      <c r="H1178" s="529"/>
      <c r="I1178" s="52"/>
      <c r="J1178" s="53"/>
      <c r="K1178" s="52"/>
      <c r="L1178" s="53"/>
      <c r="M1178" s="54"/>
      <c r="N1178" s="55"/>
      <c r="O1178" s="56"/>
      <c r="P1178" s="54"/>
      <c r="Q1178" s="55"/>
      <c r="R1178" s="57"/>
      <c r="S1178" s="133"/>
      <c r="T1178" s="134">
        <f t="shared" si="44"/>
        <v>0</v>
      </c>
      <c r="U1178" s="522">
        <f t="shared" si="43"/>
        <v>15</v>
      </c>
    </row>
    <row r="1179" spans="1:21" ht="18" hidden="1" customHeight="1" outlineLevel="3">
      <c r="A1179" s="1066"/>
      <c r="B1179" s="976"/>
      <c r="C1179" s="976"/>
      <c r="D1179" s="976"/>
      <c r="E1179" s="50">
        <v>51</v>
      </c>
      <c r="F1179" s="100"/>
      <c r="G1179" s="100"/>
      <c r="H1179" s="529"/>
      <c r="I1179" s="52"/>
      <c r="J1179" s="53"/>
      <c r="K1179" s="52"/>
      <c r="L1179" s="53"/>
      <c r="M1179" s="54"/>
      <c r="N1179" s="55"/>
      <c r="O1179" s="56"/>
      <c r="P1179" s="54"/>
      <c r="Q1179" s="55"/>
      <c r="R1179" s="57"/>
      <c r="S1179" s="133"/>
      <c r="T1179" s="134">
        <f t="shared" si="44"/>
        <v>0</v>
      </c>
      <c r="U1179" s="522">
        <f t="shared" si="43"/>
        <v>15</v>
      </c>
    </row>
    <row r="1180" spans="1:21" ht="18" hidden="1" customHeight="1" outlineLevel="3">
      <c r="A1180" s="1066"/>
      <c r="B1180" s="976"/>
      <c r="C1180" s="976"/>
      <c r="D1180" s="976"/>
      <c r="E1180" s="50">
        <v>52</v>
      </c>
      <c r="F1180" s="100"/>
      <c r="G1180" s="100"/>
      <c r="H1180" s="529"/>
      <c r="I1180" s="52"/>
      <c r="J1180" s="53"/>
      <c r="K1180" s="52"/>
      <c r="L1180" s="53"/>
      <c r="M1180" s="54"/>
      <c r="N1180" s="55"/>
      <c r="O1180" s="56"/>
      <c r="P1180" s="54"/>
      <c r="Q1180" s="55"/>
      <c r="R1180" s="57"/>
      <c r="S1180" s="133"/>
      <c r="T1180" s="134">
        <f t="shared" si="44"/>
        <v>0</v>
      </c>
      <c r="U1180" s="522">
        <f t="shared" si="43"/>
        <v>15</v>
      </c>
    </row>
    <row r="1181" spans="1:21" ht="18" hidden="1" customHeight="1" outlineLevel="3">
      <c r="A1181" s="1066"/>
      <c r="B1181" s="976"/>
      <c r="C1181" s="976"/>
      <c r="D1181" s="976"/>
      <c r="E1181" s="50">
        <v>53</v>
      </c>
      <c r="F1181" s="100"/>
      <c r="G1181" s="100"/>
      <c r="H1181" s="529"/>
      <c r="I1181" s="52"/>
      <c r="J1181" s="53"/>
      <c r="K1181" s="52"/>
      <c r="L1181" s="53"/>
      <c r="M1181" s="54"/>
      <c r="N1181" s="55"/>
      <c r="O1181" s="56"/>
      <c r="P1181" s="54"/>
      <c r="Q1181" s="55"/>
      <c r="R1181" s="57"/>
      <c r="S1181" s="133"/>
      <c r="T1181" s="134">
        <f t="shared" si="44"/>
        <v>0</v>
      </c>
      <c r="U1181" s="522">
        <f t="shared" si="43"/>
        <v>15</v>
      </c>
    </row>
    <row r="1182" spans="1:21" ht="18" hidden="1" customHeight="1" outlineLevel="3">
      <c r="A1182" s="1066"/>
      <c r="B1182" s="976"/>
      <c r="C1182" s="976"/>
      <c r="D1182" s="976"/>
      <c r="E1182" s="50">
        <v>54</v>
      </c>
      <c r="F1182" s="100"/>
      <c r="G1182" s="100"/>
      <c r="H1182" s="529"/>
      <c r="I1182" s="52"/>
      <c r="J1182" s="53"/>
      <c r="K1182" s="52"/>
      <c r="L1182" s="53"/>
      <c r="M1182" s="54"/>
      <c r="N1182" s="55"/>
      <c r="O1182" s="56"/>
      <c r="P1182" s="54"/>
      <c r="Q1182" s="55"/>
      <c r="R1182" s="57"/>
      <c r="S1182" s="133"/>
      <c r="T1182" s="134">
        <f t="shared" si="44"/>
        <v>0</v>
      </c>
      <c r="U1182" s="522">
        <f t="shared" si="43"/>
        <v>15</v>
      </c>
    </row>
    <row r="1183" spans="1:21" ht="18" hidden="1" customHeight="1" outlineLevel="3">
      <c r="A1183" s="1066"/>
      <c r="B1183" s="976"/>
      <c r="C1183" s="976"/>
      <c r="D1183" s="976"/>
      <c r="E1183" s="50">
        <v>55</v>
      </c>
      <c r="F1183" s="100"/>
      <c r="G1183" s="100"/>
      <c r="H1183" s="529"/>
      <c r="I1183" s="52"/>
      <c r="J1183" s="53"/>
      <c r="K1183" s="52"/>
      <c r="L1183" s="53"/>
      <c r="M1183" s="54"/>
      <c r="N1183" s="55"/>
      <c r="O1183" s="56"/>
      <c r="P1183" s="54"/>
      <c r="Q1183" s="55"/>
      <c r="R1183" s="57"/>
      <c r="S1183" s="133"/>
      <c r="T1183" s="134">
        <f t="shared" si="44"/>
        <v>0</v>
      </c>
      <c r="U1183" s="522">
        <f t="shared" si="43"/>
        <v>15</v>
      </c>
    </row>
    <row r="1184" spans="1:21" ht="18" hidden="1" customHeight="1" outlineLevel="3">
      <c r="A1184" s="1066"/>
      <c r="B1184" s="976"/>
      <c r="C1184" s="976"/>
      <c r="D1184" s="976"/>
      <c r="E1184" s="50">
        <v>56</v>
      </c>
      <c r="F1184" s="100"/>
      <c r="G1184" s="100"/>
      <c r="H1184" s="529"/>
      <c r="I1184" s="52"/>
      <c r="J1184" s="53"/>
      <c r="K1184" s="52"/>
      <c r="L1184" s="53"/>
      <c r="M1184" s="54"/>
      <c r="N1184" s="55"/>
      <c r="O1184" s="56"/>
      <c r="P1184" s="54"/>
      <c r="Q1184" s="55"/>
      <c r="R1184" s="57"/>
      <c r="S1184" s="133"/>
      <c r="T1184" s="134">
        <f t="shared" si="44"/>
        <v>0</v>
      </c>
      <c r="U1184" s="522">
        <f t="shared" si="43"/>
        <v>15</v>
      </c>
    </row>
    <row r="1185" spans="1:21" ht="18" hidden="1" customHeight="1" outlineLevel="3">
      <c r="A1185" s="1066"/>
      <c r="B1185" s="976"/>
      <c r="C1185" s="976"/>
      <c r="D1185" s="976"/>
      <c r="E1185" s="50">
        <v>57</v>
      </c>
      <c r="F1185" s="100"/>
      <c r="G1185" s="100"/>
      <c r="H1185" s="529"/>
      <c r="I1185" s="52"/>
      <c r="J1185" s="53"/>
      <c r="K1185" s="52"/>
      <c r="L1185" s="53"/>
      <c r="M1185" s="54"/>
      <c r="N1185" s="55"/>
      <c r="O1185" s="56"/>
      <c r="P1185" s="54"/>
      <c r="Q1185" s="55"/>
      <c r="R1185" s="57"/>
      <c r="S1185" s="133"/>
      <c r="T1185" s="134">
        <f t="shared" si="44"/>
        <v>0</v>
      </c>
      <c r="U1185" s="522">
        <f t="shared" si="43"/>
        <v>15</v>
      </c>
    </row>
    <row r="1186" spans="1:21" ht="18" hidden="1" customHeight="1" outlineLevel="3">
      <c r="A1186" s="1066"/>
      <c r="B1186" s="976"/>
      <c r="C1186" s="976"/>
      <c r="D1186" s="976"/>
      <c r="E1186" s="50">
        <v>58</v>
      </c>
      <c r="F1186" s="100"/>
      <c r="G1186" s="100"/>
      <c r="H1186" s="529"/>
      <c r="I1186" s="52"/>
      <c r="J1186" s="53"/>
      <c r="K1186" s="55"/>
      <c r="L1186" s="56"/>
      <c r="M1186" s="54"/>
      <c r="N1186" s="55"/>
      <c r="O1186" s="56"/>
      <c r="P1186" s="54"/>
      <c r="Q1186" s="55"/>
      <c r="R1186" s="57"/>
      <c r="S1186" s="133"/>
      <c r="T1186" s="134">
        <f t="shared" si="44"/>
        <v>0</v>
      </c>
      <c r="U1186" s="522">
        <f t="shared" si="43"/>
        <v>15</v>
      </c>
    </row>
    <row r="1187" spans="1:21" ht="18" hidden="1" customHeight="1" outlineLevel="3">
      <c r="A1187" s="1066"/>
      <c r="B1187" s="976"/>
      <c r="C1187" s="976"/>
      <c r="D1187" s="976"/>
      <c r="E1187" s="50">
        <v>59</v>
      </c>
      <c r="F1187" s="100"/>
      <c r="G1187" s="100"/>
      <c r="H1187" s="529"/>
      <c r="I1187" s="52"/>
      <c r="J1187" s="53"/>
      <c r="K1187" s="55"/>
      <c r="L1187" s="56"/>
      <c r="M1187" s="54"/>
      <c r="N1187" s="55"/>
      <c r="O1187" s="56"/>
      <c r="P1187" s="54"/>
      <c r="Q1187" s="55"/>
      <c r="R1187" s="57"/>
      <c r="S1187" s="133"/>
      <c r="T1187" s="134">
        <f t="shared" si="44"/>
        <v>0</v>
      </c>
      <c r="U1187" s="522">
        <f t="shared" si="43"/>
        <v>15</v>
      </c>
    </row>
    <row r="1188" spans="1:21" ht="18" hidden="1" customHeight="1" outlineLevel="3">
      <c r="A1188" s="1066"/>
      <c r="B1188" s="976"/>
      <c r="C1188" s="976"/>
      <c r="D1188" s="976"/>
      <c r="E1188" s="50">
        <v>60</v>
      </c>
      <c r="F1188" s="100"/>
      <c r="G1188" s="100"/>
      <c r="H1188" s="529"/>
      <c r="I1188" s="52"/>
      <c r="J1188" s="53"/>
      <c r="K1188" s="55"/>
      <c r="L1188" s="56"/>
      <c r="M1188" s="54"/>
      <c r="N1188" s="55"/>
      <c r="O1188" s="56"/>
      <c r="P1188" s="54"/>
      <c r="Q1188" s="55"/>
      <c r="R1188" s="57"/>
      <c r="S1188" s="133"/>
      <c r="T1188" s="134">
        <f t="shared" si="44"/>
        <v>0</v>
      </c>
      <c r="U1188" s="522">
        <f t="shared" si="43"/>
        <v>15</v>
      </c>
    </row>
    <row r="1189" spans="1:21" ht="18" hidden="1" customHeight="1" outlineLevel="3">
      <c r="A1189" s="1066"/>
      <c r="B1189" s="976"/>
      <c r="C1189" s="976"/>
      <c r="D1189" s="976"/>
      <c r="E1189" s="50">
        <v>61</v>
      </c>
      <c r="F1189" s="100"/>
      <c r="G1189" s="100"/>
      <c r="H1189" s="529"/>
      <c r="I1189" s="52"/>
      <c r="J1189" s="53"/>
      <c r="K1189" s="55"/>
      <c r="L1189" s="56"/>
      <c r="M1189" s="54"/>
      <c r="N1189" s="55"/>
      <c r="O1189" s="56"/>
      <c r="P1189" s="54"/>
      <c r="Q1189" s="55"/>
      <c r="R1189" s="57"/>
      <c r="S1189" s="133"/>
      <c r="T1189" s="134">
        <f t="shared" si="44"/>
        <v>0</v>
      </c>
      <c r="U1189" s="522">
        <f t="shared" si="43"/>
        <v>15</v>
      </c>
    </row>
    <row r="1190" spans="1:21" ht="18" hidden="1" customHeight="1" outlineLevel="3">
      <c r="A1190" s="1066"/>
      <c r="B1190" s="976"/>
      <c r="C1190" s="976"/>
      <c r="D1190" s="976"/>
      <c r="E1190" s="50">
        <v>62</v>
      </c>
      <c r="F1190" s="100"/>
      <c r="G1190" s="100"/>
      <c r="H1190" s="529"/>
      <c r="I1190" s="52"/>
      <c r="J1190" s="53"/>
      <c r="K1190" s="52"/>
      <c r="L1190" s="53"/>
      <c r="M1190" s="54"/>
      <c r="N1190" s="52"/>
      <c r="O1190" s="56"/>
      <c r="P1190" s="76"/>
      <c r="Q1190" s="55"/>
      <c r="R1190" s="57"/>
      <c r="S1190" s="133"/>
      <c r="T1190" s="134">
        <f t="shared" si="44"/>
        <v>0</v>
      </c>
      <c r="U1190" s="522">
        <f t="shared" si="43"/>
        <v>15</v>
      </c>
    </row>
    <row r="1191" spans="1:21" ht="18" hidden="1" customHeight="1" outlineLevel="3">
      <c r="A1191" s="1066"/>
      <c r="B1191" s="976"/>
      <c r="C1191" s="976"/>
      <c r="D1191" s="976"/>
      <c r="E1191" s="50">
        <v>63</v>
      </c>
      <c r="F1191" s="100"/>
      <c r="G1191" s="100"/>
      <c r="H1191" s="529"/>
      <c r="I1191" s="52"/>
      <c r="J1191" s="53"/>
      <c r="K1191" s="52"/>
      <c r="L1191" s="53"/>
      <c r="M1191" s="54"/>
      <c r="N1191" s="52"/>
      <c r="O1191" s="56"/>
      <c r="P1191" s="76"/>
      <c r="Q1191" s="55"/>
      <c r="R1191" s="57"/>
      <c r="S1191" s="133"/>
      <c r="T1191" s="134">
        <f t="shared" si="44"/>
        <v>0</v>
      </c>
      <c r="U1191" s="522">
        <f t="shared" si="43"/>
        <v>15</v>
      </c>
    </row>
    <row r="1192" spans="1:21" ht="18" hidden="1" customHeight="1" outlineLevel="3">
      <c r="A1192" s="1066"/>
      <c r="B1192" s="976"/>
      <c r="C1192" s="976"/>
      <c r="D1192" s="976"/>
      <c r="E1192" s="50">
        <v>64</v>
      </c>
      <c r="F1192" s="100"/>
      <c r="G1192" s="100"/>
      <c r="H1192" s="529"/>
      <c r="I1192" s="52"/>
      <c r="J1192" s="53"/>
      <c r="K1192" s="52"/>
      <c r="L1192" s="53"/>
      <c r="M1192" s="54"/>
      <c r="N1192" s="52"/>
      <c r="O1192" s="56"/>
      <c r="P1192" s="76"/>
      <c r="Q1192" s="55"/>
      <c r="R1192" s="57"/>
      <c r="S1192" s="133"/>
      <c r="T1192" s="134">
        <f t="shared" si="44"/>
        <v>0</v>
      </c>
      <c r="U1192" s="522">
        <f t="shared" si="43"/>
        <v>15</v>
      </c>
    </row>
    <row r="1193" spans="1:21" ht="18" hidden="1" customHeight="1" outlineLevel="3">
      <c r="A1193" s="1066"/>
      <c r="B1193" s="976"/>
      <c r="C1193" s="976"/>
      <c r="D1193" s="976"/>
      <c r="E1193" s="50">
        <v>65</v>
      </c>
      <c r="F1193" s="100"/>
      <c r="G1193" s="100"/>
      <c r="H1193" s="529"/>
      <c r="I1193" s="52"/>
      <c r="J1193" s="53"/>
      <c r="K1193" s="52"/>
      <c r="L1193" s="53"/>
      <c r="M1193" s="54"/>
      <c r="N1193" s="55"/>
      <c r="O1193" s="56"/>
      <c r="P1193" s="54"/>
      <c r="Q1193" s="55"/>
      <c r="R1193" s="57"/>
      <c r="S1193" s="133"/>
      <c r="T1193" s="134">
        <f t="shared" si="44"/>
        <v>0</v>
      </c>
      <c r="U1193" s="522">
        <f t="shared" ref="U1193:U1208" si="45">$A$1129</f>
        <v>15</v>
      </c>
    </row>
    <row r="1194" spans="1:21" ht="18" hidden="1" customHeight="1" outlineLevel="3">
      <c r="A1194" s="1066"/>
      <c r="B1194" s="976"/>
      <c r="C1194" s="976"/>
      <c r="D1194" s="976"/>
      <c r="E1194" s="50">
        <v>66</v>
      </c>
      <c r="F1194" s="100"/>
      <c r="G1194" s="100"/>
      <c r="H1194" s="529"/>
      <c r="I1194" s="52"/>
      <c r="J1194" s="53"/>
      <c r="K1194" s="52"/>
      <c r="L1194" s="53"/>
      <c r="M1194" s="54"/>
      <c r="N1194" s="55"/>
      <c r="O1194" s="56"/>
      <c r="P1194" s="54"/>
      <c r="Q1194" s="55"/>
      <c r="R1194" s="57"/>
      <c r="S1194" s="133"/>
      <c r="T1194" s="134">
        <f t="shared" si="44"/>
        <v>0</v>
      </c>
      <c r="U1194" s="522">
        <f t="shared" si="45"/>
        <v>15</v>
      </c>
    </row>
    <row r="1195" spans="1:21" ht="18" hidden="1" customHeight="1" outlineLevel="3">
      <c r="A1195" s="1066"/>
      <c r="B1195" s="976"/>
      <c r="C1195" s="976"/>
      <c r="D1195" s="976"/>
      <c r="E1195" s="50">
        <v>67</v>
      </c>
      <c r="F1195" s="100"/>
      <c r="G1195" s="100"/>
      <c r="H1195" s="529"/>
      <c r="I1195" s="52"/>
      <c r="J1195" s="53"/>
      <c r="K1195" s="52"/>
      <c r="L1195" s="53"/>
      <c r="M1195" s="54"/>
      <c r="N1195" s="55"/>
      <c r="O1195" s="56"/>
      <c r="P1195" s="54"/>
      <c r="Q1195" s="55"/>
      <c r="R1195" s="57"/>
      <c r="S1195" s="133"/>
      <c r="T1195" s="134">
        <f t="shared" si="44"/>
        <v>0</v>
      </c>
      <c r="U1195" s="522">
        <f t="shared" si="45"/>
        <v>15</v>
      </c>
    </row>
    <row r="1196" spans="1:21" ht="18" hidden="1" customHeight="1" outlineLevel="3">
      <c r="A1196" s="1066"/>
      <c r="B1196" s="976"/>
      <c r="C1196" s="976"/>
      <c r="D1196" s="976"/>
      <c r="E1196" s="50">
        <v>68</v>
      </c>
      <c r="F1196" s="100"/>
      <c r="G1196" s="100"/>
      <c r="H1196" s="529"/>
      <c r="I1196" s="52"/>
      <c r="J1196" s="53"/>
      <c r="K1196" s="52"/>
      <c r="L1196" s="53"/>
      <c r="M1196" s="54"/>
      <c r="N1196" s="55"/>
      <c r="O1196" s="56"/>
      <c r="P1196" s="54"/>
      <c r="Q1196" s="55"/>
      <c r="R1196" s="57"/>
      <c r="S1196" s="133"/>
      <c r="T1196" s="134">
        <f t="shared" si="44"/>
        <v>0</v>
      </c>
      <c r="U1196" s="522">
        <f t="shared" si="45"/>
        <v>15</v>
      </c>
    </row>
    <row r="1197" spans="1:21" ht="18" hidden="1" customHeight="1" outlineLevel="3">
      <c r="A1197" s="1066"/>
      <c r="B1197" s="976"/>
      <c r="C1197" s="976"/>
      <c r="D1197" s="976"/>
      <c r="E1197" s="50">
        <v>69</v>
      </c>
      <c r="F1197" s="100"/>
      <c r="G1197" s="100"/>
      <c r="H1197" s="529"/>
      <c r="I1197" s="52"/>
      <c r="J1197" s="53"/>
      <c r="K1197" s="52"/>
      <c r="L1197" s="53"/>
      <c r="M1197" s="54"/>
      <c r="N1197" s="55"/>
      <c r="O1197" s="56"/>
      <c r="P1197" s="54"/>
      <c r="Q1197" s="55"/>
      <c r="R1197" s="57"/>
      <c r="S1197" s="133"/>
      <c r="T1197" s="134">
        <f t="shared" si="44"/>
        <v>0</v>
      </c>
      <c r="U1197" s="522">
        <f t="shared" si="45"/>
        <v>15</v>
      </c>
    </row>
    <row r="1198" spans="1:21" ht="18" hidden="1" customHeight="1" outlineLevel="3">
      <c r="A1198" s="1066"/>
      <c r="B1198" s="976"/>
      <c r="C1198" s="976"/>
      <c r="D1198" s="976"/>
      <c r="E1198" s="50">
        <v>70</v>
      </c>
      <c r="F1198" s="100"/>
      <c r="G1198" s="100"/>
      <c r="H1198" s="529"/>
      <c r="I1198" s="52"/>
      <c r="J1198" s="53"/>
      <c r="K1198" s="52"/>
      <c r="L1198" s="53"/>
      <c r="M1198" s="54"/>
      <c r="N1198" s="55"/>
      <c r="O1198" s="56"/>
      <c r="P1198" s="54"/>
      <c r="Q1198" s="55"/>
      <c r="R1198" s="57"/>
      <c r="S1198" s="133"/>
      <c r="T1198" s="134">
        <f t="shared" si="44"/>
        <v>0</v>
      </c>
      <c r="U1198" s="522">
        <f t="shared" si="45"/>
        <v>15</v>
      </c>
    </row>
    <row r="1199" spans="1:21" ht="18" hidden="1" customHeight="1" outlineLevel="3">
      <c r="A1199" s="1066"/>
      <c r="B1199" s="976"/>
      <c r="C1199" s="976"/>
      <c r="D1199" s="976"/>
      <c r="E1199" s="50">
        <v>71</v>
      </c>
      <c r="F1199" s="100"/>
      <c r="G1199" s="100"/>
      <c r="H1199" s="529"/>
      <c r="I1199" s="52"/>
      <c r="J1199" s="53"/>
      <c r="K1199" s="52"/>
      <c r="L1199" s="53"/>
      <c r="M1199" s="54"/>
      <c r="N1199" s="55"/>
      <c r="O1199" s="56"/>
      <c r="P1199" s="54"/>
      <c r="Q1199" s="55"/>
      <c r="R1199" s="57"/>
      <c r="S1199" s="133"/>
      <c r="T1199" s="134">
        <f t="shared" si="44"/>
        <v>0</v>
      </c>
      <c r="U1199" s="522">
        <f t="shared" si="45"/>
        <v>15</v>
      </c>
    </row>
    <row r="1200" spans="1:21" ht="18" hidden="1" customHeight="1" outlineLevel="3">
      <c r="A1200" s="1066"/>
      <c r="B1200" s="976"/>
      <c r="C1200" s="976"/>
      <c r="D1200" s="976"/>
      <c r="E1200" s="50">
        <v>72</v>
      </c>
      <c r="F1200" s="100"/>
      <c r="G1200" s="100"/>
      <c r="H1200" s="529"/>
      <c r="I1200" s="52"/>
      <c r="J1200" s="53"/>
      <c r="K1200" s="52"/>
      <c r="L1200" s="53"/>
      <c r="M1200" s="54"/>
      <c r="N1200" s="55"/>
      <c r="O1200" s="56"/>
      <c r="P1200" s="54"/>
      <c r="Q1200" s="55"/>
      <c r="R1200" s="57"/>
      <c r="S1200" s="133"/>
      <c r="T1200" s="134">
        <f t="shared" si="44"/>
        <v>0</v>
      </c>
      <c r="U1200" s="522">
        <f t="shared" si="45"/>
        <v>15</v>
      </c>
    </row>
    <row r="1201" spans="1:21" ht="18" hidden="1" customHeight="1" outlineLevel="3">
      <c r="A1201" s="1066"/>
      <c r="B1201" s="976"/>
      <c r="C1201" s="976"/>
      <c r="D1201" s="976"/>
      <c r="E1201" s="50">
        <v>73</v>
      </c>
      <c r="F1201" s="100"/>
      <c r="G1201" s="100"/>
      <c r="H1201" s="529"/>
      <c r="I1201" s="52"/>
      <c r="J1201" s="53"/>
      <c r="K1201" s="52"/>
      <c r="L1201" s="53"/>
      <c r="M1201" s="54"/>
      <c r="N1201" s="55"/>
      <c r="O1201" s="56"/>
      <c r="P1201" s="54"/>
      <c r="Q1201" s="55"/>
      <c r="R1201" s="57"/>
      <c r="S1201" s="133"/>
      <c r="T1201" s="134">
        <f t="shared" si="44"/>
        <v>0</v>
      </c>
      <c r="U1201" s="522">
        <f t="shared" si="45"/>
        <v>15</v>
      </c>
    </row>
    <row r="1202" spans="1:21" ht="18" hidden="1" customHeight="1" outlineLevel="3">
      <c r="A1202" s="1066"/>
      <c r="B1202" s="976"/>
      <c r="C1202" s="976"/>
      <c r="D1202" s="976"/>
      <c r="E1202" s="50">
        <v>74</v>
      </c>
      <c r="F1202" s="100"/>
      <c r="G1202" s="100"/>
      <c r="H1202" s="529"/>
      <c r="I1202" s="52"/>
      <c r="J1202" s="53"/>
      <c r="K1202" s="52"/>
      <c r="L1202" s="53"/>
      <c r="M1202" s="54"/>
      <c r="N1202" s="55"/>
      <c r="O1202" s="56"/>
      <c r="P1202" s="54"/>
      <c r="Q1202" s="55"/>
      <c r="R1202" s="57"/>
      <c r="S1202" s="133"/>
      <c r="T1202" s="134">
        <f t="shared" si="44"/>
        <v>0</v>
      </c>
      <c r="U1202" s="522">
        <f t="shared" si="45"/>
        <v>15</v>
      </c>
    </row>
    <row r="1203" spans="1:21" ht="18" hidden="1" customHeight="1" outlineLevel="3">
      <c r="A1203" s="1066"/>
      <c r="B1203" s="976"/>
      <c r="C1203" s="976"/>
      <c r="D1203" s="976"/>
      <c r="E1203" s="50">
        <v>75</v>
      </c>
      <c r="F1203" s="100"/>
      <c r="G1203" s="100"/>
      <c r="H1203" s="529"/>
      <c r="I1203" s="52"/>
      <c r="J1203" s="53"/>
      <c r="K1203" s="52"/>
      <c r="L1203" s="53"/>
      <c r="M1203" s="54"/>
      <c r="N1203" s="55"/>
      <c r="O1203" s="56"/>
      <c r="P1203" s="54"/>
      <c r="Q1203" s="55"/>
      <c r="R1203" s="57"/>
      <c r="S1203" s="133"/>
      <c r="T1203" s="134">
        <f t="shared" si="44"/>
        <v>0</v>
      </c>
      <c r="U1203" s="522">
        <f t="shared" si="45"/>
        <v>15</v>
      </c>
    </row>
    <row r="1204" spans="1:21" ht="18" hidden="1" customHeight="1" outlineLevel="3">
      <c r="A1204" s="1066"/>
      <c r="B1204" s="976"/>
      <c r="C1204" s="976"/>
      <c r="D1204" s="976"/>
      <c r="E1204" s="50">
        <v>76</v>
      </c>
      <c r="F1204" s="100"/>
      <c r="G1204" s="100"/>
      <c r="H1204" s="529"/>
      <c r="I1204" s="52"/>
      <c r="J1204" s="53"/>
      <c r="K1204" s="52"/>
      <c r="L1204" s="53"/>
      <c r="M1204" s="54"/>
      <c r="N1204" s="55"/>
      <c r="O1204" s="56"/>
      <c r="P1204" s="54"/>
      <c r="Q1204" s="55"/>
      <c r="R1204" s="57"/>
      <c r="S1204" s="133"/>
      <c r="T1204" s="134">
        <f t="shared" si="44"/>
        <v>0</v>
      </c>
      <c r="U1204" s="522">
        <f t="shared" si="45"/>
        <v>15</v>
      </c>
    </row>
    <row r="1205" spans="1:21" ht="18" hidden="1" customHeight="1" outlineLevel="3">
      <c r="A1205" s="1066"/>
      <c r="B1205" s="976"/>
      <c r="C1205" s="976"/>
      <c r="D1205" s="976"/>
      <c r="E1205" s="50">
        <v>77</v>
      </c>
      <c r="F1205" s="100"/>
      <c r="G1205" s="100"/>
      <c r="H1205" s="529"/>
      <c r="I1205" s="52"/>
      <c r="J1205" s="53"/>
      <c r="K1205" s="52"/>
      <c r="L1205" s="53"/>
      <c r="M1205" s="54"/>
      <c r="N1205" s="55"/>
      <c r="O1205" s="56"/>
      <c r="P1205" s="54"/>
      <c r="Q1205" s="55"/>
      <c r="R1205" s="57"/>
      <c r="S1205" s="133"/>
      <c r="T1205" s="134">
        <f t="shared" si="44"/>
        <v>0</v>
      </c>
      <c r="U1205" s="522">
        <f t="shared" si="45"/>
        <v>15</v>
      </c>
    </row>
    <row r="1206" spans="1:21" ht="18" hidden="1" customHeight="1" outlineLevel="3">
      <c r="A1206" s="1066"/>
      <c r="B1206" s="976"/>
      <c r="C1206" s="976"/>
      <c r="D1206" s="976"/>
      <c r="E1206" s="50">
        <v>78</v>
      </c>
      <c r="F1206" s="100"/>
      <c r="G1206" s="100"/>
      <c r="H1206" s="529"/>
      <c r="I1206" s="52"/>
      <c r="J1206" s="53"/>
      <c r="K1206" s="52"/>
      <c r="L1206" s="53"/>
      <c r="M1206" s="54"/>
      <c r="N1206" s="55"/>
      <c r="O1206" s="56"/>
      <c r="P1206" s="54"/>
      <c r="Q1206" s="55"/>
      <c r="R1206" s="57"/>
      <c r="S1206" s="133"/>
      <c r="T1206" s="134">
        <f t="shared" si="44"/>
        <v>0</v>
      </c>
      <c r="U1206" s="522">
        <f t="shared" si="45"/>
        <v>15</v>
      </c>
    </row>
    <row r="1207" spans="1:21" ht="18" hidden="1" customHeight="1" outlineLevel="3">
      <c r="A1207" s="1066"/>
      <c r="B1207" s="976"/>
      <c r="C1207" s="976"/>
      <c r="D1207" s="976"/>
      <c r="E1207" s="50">
        <v>79</v>
      </c>
      <c r="F1207" s="100"/>
      <c r="G1207" s="100"/>
      <c r="H1207" s="529"/>
      <c r="I1207" s="52"/>
      <c r="J1207" s="53"/>
      <c r="K1207" s="52"/>
      <c r="L1207" s="53"/>
      <c r="M1207" s="54"/>
      <c r="N1207" s="55"/>
      <c r="O1207" s="56"/>
      <c r="P1207" s="54"/>
      <c r="Q1207" s="55"/>
      <c r="R1207" s="57"/>
      <c r="S1207" s="133"/>
      <c r="T1207" s="134">
        <f t="shared" si="44"/>
        <v>0</v>
      </c>
      <c r="U1207" s="522">
        <f t="shared" si="45"/>
        <v>15</v>
      </c>
    </row>
    <row r="1208" spans="1:21" ht="18" hidden="1" customHeight="1" outlineLevel="3">
      <c r="A1208" s="1067"/>
      <c r="B1208" s="999"/>
      <c r="C1208" s="999"/>
      <c r="D1208" s="999"/>
      <c r="E1208" s="525">
        <v>80</v>
      </c>
      <c r="F1208" s="526"/>
      <c r="G1208" s="526"/>
      <c r="H1208" s="531"/>
      <c r="I1208" s="70"/>
      <c r="J1208" s="71"/>
      <c r="K1208" s="70"/>
      <c r="L1208" s="71"/>
      <c r="M1208" s="72"/>
      <c r="N1208" s="73"/>
      <c r="O1208" s="74"/>
      <c r="P1208" s="72"/>
      <c r="Q1208" s="73"/>
      <c r="R1208" s="75"/>
      <c r="S1208" s="135"/>
      <c r="T1208" s="136">
        <f t="shared" si="44"/>
        <v>0</v>
      </c>
      <c r="U1208" s="522">
        <f t="shared" si="45"/>
        <v>15</v>
      </c>
    </row>
    <row r="1209" spans="1:21" ht="18" hidden="1" customHeight="1" outlineLevel="3">
      <c r="A1209" s="1065">
        <v>16</v>
      </c>
      <c r="B1209" s="975"/>
      <c r="C1209" s="975" t="str">
        <f>IF('B-１地域番号②'!$B97="","",'B-１地域番号②'!$B97)</f>
        <v/>
      </c>
      <c r="D1209" s="975" t="str">
        <f>IF('B-１地域番号②'!$E99="","",'B-１地域番号②'!$E99)</f>
        <v/>
      </c>
      <c r="E1209" s="130">
        <v>1</v>
      </c>
      <c r="F1209" s="68"/>
      <c r="G1209" s="68"/>
      <c r="H1209" s="528"/>
      <c r="I1209" s="42"/>
      <c r="J1209" s="43"/>
      <c r="K1209" s="45"/>
      <c r="L1209" s="46"/>
      <c r="M1209" s="44"/>
      <c r="N1209" s="45"/>
      <c r="O1209" s="46"/>
      <c r="P1209" s="44"/>
      <c r="Q1209" s="45"/>
      <c r="R1209" s="47"/>
      <c r="S1209" s="131"/>
      <c r="T1209" s="132">
        <f t="shared" si="44"/>
        <v>0</v>
      </c>
      <c r="U1209" s="522">
        <f t="shared" ref="U1209:U1272" si="46">$A$1209</f>
        <v>16</v>
      </c>
    </row>
    <row r="1210" spans="1:21" ht="18" hidden="1" customHeight="1" outlineLevel="3">
      <c r="A1210" s="1066"/>
      <c r="B1210" s="976"/>
      <c r="C1210" s="976"/>
      <c r="D1210" s="976"/>
      <c r="E1210" s="50">
        <v>2</v>
      </c>
      <c r="F1210" s="100"/>
      <c r="G1210" s="100"/>
      <c r="H1210" s="529"/>
      <c r="I1210" s="52"/>
      <c r="J1210" s="53"/>
      <c r="K1210" s="55"/>
      <c r="L1210" s="56"/>
      <c r="M1210" s="54"/>
      <c r="N1210" s="55"/>
      <c r="O1210" s="56"/>
      <c r="P1210" s="54"/>
      <c r="Q1210" s="55"/>
      <c r="R1210" s="57"/>
      <c r="S1210" s="133"/>
      <c r="T1210" s="134">
        <f t="shared" si="44"/>
        <v>0</v>
      </c>
      <c r="U1210" s="522">
        <f t="shared" si="46"/>
        <v>16</v>
      </c>
    </row>
    <row r="1211" spans="1:21" ht="18" hidden="1" customHeight="1" outlineLevel="3">
      <c r="A1211" s="1066"/>
      <c r="B1211" s="976"/>
      <c r="C1211" s="976"/>
      <c r="D1211" s="976"/>
      <c r="E1211" s="50">
        <v>3</v>
      </c>
      <c r="F1211" s="100"/>
      <c r="G1211" s="100"/>
      <c r="H1211" s="529"/>
      <c r="I1211" s="52"/>
      <c r="J1211" s="53"/>
      <c r="K1211" s="55"/>
      <c r="L1211" s="56"/>
      <c r="M1211" s="54"/>
      <c r="N1211" s="55"/>
      <c r="O1211" s="56"/>
      <c r="P1211" s="54"/>
      <c r="Q1211" s="55"/>
      <c r="R1211" s="57"/>
      <c r="S1211" s="133"/>
      <c r="T1211" s="134">
        <f t="shared" si="44"/>
        <v>0</v>
      </c>
      <c r="U1211" s="522">
        <f t="shared" si="46"/>
        <v>16</v>
      </c>
    </row>
    <row r="1212" spans="1:21" ht="18" hidden="1" customHeight="1" outlineLevel="3">
      <c r="A1212" s="1066"/>
      <c r="B1212" s="976"/>
      <c r="C1212" s="976"/>
      <c r="D1212" s="976"/>
      <c r="E1212" s="50">
        <v>4</v>
      </c>
      <c r="F1212" s="100"/>
      <c r="G1212" s="100"/>
      <c r="H1212" s="529"/>
      <c r="I1212" s="52"/>
      <c r="J1212" s="53"/>
      <c r="K1212" s="52"/>
      <c r="L1212" s="53"/>
      <c r="M1212" s="54"/>
      <c r="N1212" s="52"/>
      <c r="O1212" s="56"/>
      <c r="P1212" s="76"/>
      <c r="Q1212" s="55"/>
      <c r="R1212" s="57"/>
      <c r="S1212" s="133"/>
      <c r="T1212" s="134">
        <f t="shared" si="44"/>
        <v>0</v>
      </c>
      <c r="U1212" s="522">
        <f t="shared" si="46"/>
        <v>16</v>
      </c>
    </row>
    <row r="1213" spans="1:21" ht="18" hidden="1" customHeight="1" outlineLevel="3">
      <c r="A1213" s="1066"/>
      <c r="B1213" s="976"/>
      <c r="C1213" s="976"/>
      <c r="D1213" s="976"/>
      <c r="E1213" s="50">
        <v>5</v>
      </c>
      <c r="F1213" s="100"/>
      <c r="G1213" s="100"/>
      <c r="H1213" s="529"/>
      <c r="I1213" s="52"/>
      <c r="J1213" s="53"/>
      <c r="K1213" s="52"/>
      <c r="L1213" s="53"/>
      <c r="M1213" s="54"/>
      <c r="N1213" s="52"/>
      <c r="O1213" s="56"/>
      <c r="P1213" s="76"/>
      <c r="Q1213" s="55"/>
      <c r="R1213" s="57"/>
      <c r="S1213" s="133"/>
      <c r="T1213" s="134">
        <f t="shared" si="44"/>
        <v>0</v>
      </c>
      <c r="U1213" s="522">
        <f t="shared" si="46"/>
        <v>16</v>
      </c>
    </row>
    <row r="1214" spans="1:21" ht="18" hidden="1" customHeight="1" outlineLevel="3">
      <c r="A1214" s="1066"/>
      <c r="B1214" s="976"/>
      <c r="C1214" s="976"/>
      <c r="D1214" s="976"/>
      <c r="E1214" s="50">
        <v>6</v>
      </c>
      <c r="F1214" s="100"/>
      <c r="G1214" s="100"/>
      <c r="H1214" s="529"/>
      <c r="I1214" s="52"/>
      <c r="J1214" s="53"/>
      <c r="K1214" s="52"/>
      <c r="L1214" s="53"/>
      <c r="M1214" s="54"/>
      <c r="N1214" s="52"/>
      <c r="O1214" s="56"/>
      <c r="P1214" s="76"/>
      <c r="Q1214" s="55"/>
      <c r="R1214" s="57"/>
      <c r="S1214" s="133"/>
      <c r="T1214" s="134">
        <f t="shared" si="44"/>
        <v>0</v>
      </c>
      <c r="U1214" s="522">
        <f t="shared" si="46"/>
        <v>16</v>
      </c>
    </row>
    <row r="1215" spans="1:21" ht="18" hidden="1" customHeight="1" outlineLevel="3">
      <c r="A1215" s="1066"/>
      <c r="B1215" s="976"/>
      <c r="C1215" s="976"/>
      <c r="D1215" s="976"/>
      <c r="E1215" s="50">
        <v>7</v>
      </c>
      <c r="F1215" s="100"/>
      <c r="G1215" s="100"/>
      <c r="H1215" s="529"/>
      <c r="I1215" s="52"/>
      <c r="J1215" s="53"/>
      <c r="K1215" s="52"/>
      <c r="L1215" s="53"/>
      <c r="M1215" s="54"/>
      <c r="N1215" s="55"/>
      <c r="O1215" s="56"/>
      <c r="P1215" s="54"/>
      <c r="Q1215" s="55"/>
      <c r="R1215" s="57"/>
      <c r="S1215" s="133"/>
      <c r="T1215" s="134">
        <f t="shared" si="44"/>
        <v>0</v>
      </c>
      <c r="U1215" s="522">
        <f t="shared" si="46"/>
        <v>16</v>
      </c>
    </row>
    <row r="1216" spans="1:21" ht="18" hidden="1" customHeight="1" outlineLevel="3">
      <c r="A1216" s="1066"/>
      <c r="B1216" s="976"/>
      <c r="C1216" s="976"/>
      <c r="D1216" s="976"/>
      <c r="E1216" s="50">
        <v>8</v>
      </c>
      <c r="F1216" s="100"/>
      <c r="G1216" s="100"/>
      <c r="H1216" s="529"/>
      <c r="I1216" s="52"/>
      <c r="J1216" s="53"/>
      <c r="K1216" s="52"/>
      <c r="L1216" s="53"/>
      <c r="M1216" s="54"/>
      <c r="N1216" s="55"/>
      <c r="O1216" s="56"/>
      <c r="P1216" s="54"/>
      <c r="Q1216" s="55"/>
      <c r="R1216" s="57"/>
      <c r="S1216" s="133"/>
      <c r="T1216" s="134">
        <f t="shared" si="44"/>
        <v>0</v>
      </c>
      <c r="U1216" s="522">
        <f t="shared" si="46"/>
        <v>16</v>
      </c>
    </row>
    <row r="1217" spans="1:21" ht="18" hidden="1" customHeight="1" outlineLevel="3">
      <c r="A1217" s="1066"/>
      <c r="B1217" s="976"/>
      <c r="C1217" s="976"/>
      <c r="D1217" s="976"/>
      <c r="E1217" s="50">
        <v>9</v>
      </c>
      <c r="F1217" s="100"/>
      <c r="G1217" s="100"/>
      <c r="H1217" s="529"/>
      <c r="I1217" s="52"/>
      <c r="J1217" s="53"/>
      <c r="K1217" s="52"/>
      <c r="L1217" s="53"/>
      <c r="M1217" s="54"/>
      <c r="N1217" s="55"/>
      <c r="O1217" s="56"/>
      <c r="P1217" s="54"/>
      <c r="Q1217" s="55"/>
      <c r="R1217" s="57"/>
      <c r="S1217" s="133"/>
      <c r="T1217" s="134">
        <f t="shared" si="44"/>
        <v>0</v>
      </c>
      <c r="U1217" s="522">
        <f t="shared" si="46"/>
        <v>16</v>
      </c>
    </row>
    <row r="1218" spans="1:21" ht="18" hidden="1" customHeight="1" outlineLevel="3">
      <c r="A1218" s="1066"/>
      <c r="B1218" s="976"/>
      <c r="C1218" s="976"/>
      <c r="D1218" s="976"/>
      <c r="E1218" s="50">
        <v>10</v>
      </c>
      <c r="F1218" s="100"/>
      <c r="G1218" s="100"/>
      <c r="H1218" s="529"/>
      <c r="I1218" s="52"/>
      <c r="J1218" s="53"/>
      <c r="K1218" s="52"/>
      <c r="L1218" s="53"/>
      <c r="M1218" s="54"/>
      <c r="N1218" s="55"/>
      <c r="O1218" s="56"/>
      <c r="P1218" s="54"/>
      <c r="Q1218" s="55"/>
      <c r="R1218" s="57"/>
      <c r="S1218" s="133"/>
      <c r="T1218" s="134">
        <f t="shared" si="44"/>
        <v>0</v>
      </c>
      <c r="U1218" s="522">
        <f t="shared" si="46"/>
        <v>16</v>
      </c>
    </row>
    <row r="1219" spans="1:21" ht="18" hidden="1" customHeight="1" outlineLevel="3">
      <c r="A1219" s="1066"/>
      <c r="B1219" s="976"/>
      <c r="C1219" s="976"/>
      <c r="D1219" s="976"/>
      <c r="E1219" s="50">
        <v>11</v>
      </c>
      <c r="F1219" s="100"/>
      <c r="G1219" s="100"/>
      <c r="H1219" s="529"/>
      <c r="I1219" s="52"/>
      <c r="J1219" s="53"/>
      <c r="K1219" s="52"/>
      <c r="L1219" s="53"/>
      <c r="M1219" s="54"/>
      <c r="N1219" s="55"/>
      <c r="O1219" s="56"/>
      <c r="P1219" s="54"/>
      <c r="Q1219" s="55"/>
      <c r="R1219" s="57"/>
      <c r="S1219" s="133"/>
      <c r="T1219" s="134">
        <f t="shared" si="44"/>
        <v>0</v>
      </c>
      <c r="U1219" s="522">
        <f t="shared" si="46"/>
        <v>16</v>
      </c>
    </row>
    <row r="1220" spans="1:21" ht="18" hidden="1" customHeight="1" outlineLevel="3">
      <c r="A1220" s="1066"/>
      <c r="B1220" s="976"/>
      <c r="C1220" s="976"/>
      <c r="D1220" s="976"/>
      <c r="E1220" s="50">
        <v>12</v>
      </c>
      <c r="F1220" s="100"/>
      <c r="G1220" s="100"/>
      <c r="H1220" s="529"/>
      <c r="I1220" s="52"/>
      <c r="J1220" s="53"/>
      <c r="K1220" s="52"/>
      <c r="L1220" s="53"/>
      <c r="M1220" s="54"/>
      <c r="N1220" s="55"/>
      <c r="O1220" s="56"/>
      <c r="P1220" s="54"/>
      <c r="Q1220" s="55"/>
      <c r="R1220" s="57"/>
      <c r="S1220" s="133"/>
      <c r="T1220" s="134">
        <f t="shared" ref="T1220:T1264" si="47">IF(J1220="",0,INT(SUM(PRODUCT(J1220,L1220,O1220),R1220)))</f>
        <v>0</v>
      </c>
      <c r="U1220" s="522">
        <f t="shared" si="46"/>
        <v>16</v>
      </c>
    </row>
    <row r="1221" spans="1:21" ht="18" hidden="1" customHeight="1" outlineLevel="3">
      <c r="A1221" s="1066"/>
      <c r="B1221" s="976"/>
      <c r="C1221" s="976"/>
      <c r="D1221" s="976"/>
      <c r="E1221" s="50">
        <v>13</v>
      </c>
      <c r="F1221" s="100"/>
      <c r="G1221" s="100"/>
      <c r="H1221" s="529"/>
      <c r="I1221" s="52"/>
      <c r="J1221" s="53"/>
      <c r="K1221" s="52"/>
      <c r="L1221" s="53"/>
      <c r="M1221" s="54"/>
      <c r="N1221" s="55"/>
      <c r="O1221" s="56"/>
      <c r="P1221" s="54"/>
      <c r="Q1221" s="55"/>
      <c r="R1221" s="57"/>
      <c r="S1221" s="133"/>
      <c r="T1221" s="134">
        <f t="shared" si="47"/>
        <v>0</v>
      </c>
      <c r="U1221" s="522">
        <f t="shared" si="46"/>
        <v>16</v>
      </c>
    </row>
    <row r="1222" spans="1:21" ht="18" hidden="1" customHeight="1" outlineLevel="3">
      <c r="A1222" s="1066"/>
      <c r="B1222" s="976"/>
      <c r="C1222" s="976"/>
      <c r="D1222" s="976"/>
      <c r="E1222" s="50">
        <v>14</v>
      </c>
      <c r="F1222" s="100"/>
      <c r="G1222" s="100"/>
      <c r="H1222" s="529"/>
      <c r="I1222" s="52"/>
      <c r="J1222" s="53"/>
      <c r="K1222" s="52"/>
      <c r="L1222" s="53"/>
      <c r="M1222" s="54"/>
      <c r="N1222" s="55"/>
      <c r="O1222" s="56"/>
      <c r="P1222" s="54"/>
      <c r="Q1222" s="55"/>
      <c r="R1222" s="57"/>
      <c r="S1222" s="133"/>
      <c r="T1222" s="134">
        <f t="shared" si="47"/>
        <v>0</v>
      </c>
      <c r="U1222" s="522">
        <f t="shared" si="46"/>
        <v>16</v>
      </c>
    </row>
    <row r="1223" spans="1:21" ht="18" hidden="1" customHeight="1" outlineLevel="3">
      <c r="A1223" s="1066"/>
      <c r="B1223" s="976"/>
      <c r="C1223" s="976"/>
      <c r="D1223" s="976"/>
      <c r="E1223" s="50">
        <v>15</v>
      </c>
      <c r="F1223" s="100"/>
      <c r="G1223" s="100"/>
      <c r="H1223" s="529"/>
      <c r="I1223" s="52"/>
      <c r="J1223" s="53"/>
      <c r="K1223" s="52"/>
      <c r="L1223" s="53"/>
      <c r="M1223" s="54"/>
      <c r="N1223" s="55"/>
      <c r="O1223" s="56"/>
      <c r="P1223" s="54"/>
      <c r="Q1223" s="55"/>
      <c r="R1223" s="57"/>
      <c r="S1223" s="133"/>
      <c r="T1223" s="134">
        <f t="shared" si="47"/>
        <v>0</v>
      </c>
      <c r="U1223" s="522">
        <f t="shared" si="46"/>
        <v>16</v>
      </c>
    </row>
    <row r="1224" spans="1:21" ht="18" hidden="1" customHeight="1" outlineLevel="3">
      <c r="A1224" s="1066"/>
      <c r="B1224" s="976"/>
      <c r="C1224" s="976"/>
      <c r="D1224" s="976"/>
      <c r="E1224" s="50">
        <v>16</v>
      </c>
      <c r="F1224" s="100"/>
      <c r="G1224" s="100"/>
      <c r="H1224" s="529"/>
      <c r="I1224" s="52"/>
      <c r="J1224" s="53"/>
      <c r="K1224" s="52"/>
      <c r="L1224" s="53"/>
      <c r="M1224" s="54"/>
      <c r="N1224" s="55"/>
      <c r="O1224" s="56"/>
      <c r="P1224" s="54"/>
      <c r="Q1224" s="55"/>
      <c r="R1224" s="57"/>
      <c r="S1224" s="133"/>
      <c r="T1224" s="134">
        <f t="shared" si="47"/>
        <v>0</v>
      </c>
      <c r="U1224" s="522">
        <f t="shared" si="46"/>
        <v>16</v>
      </c>
    </row>
    <row r="1225" spans="1:21" ht="18" hidden="1" customHeight="1" outlineLevel="3">
      <c r="A1225" s="1066"/>
      <c r="B1225" s="976"/>
      <c r="C1225" s="976"/>
      <c r="D1225" s="976"/>
      <c r="E1225" s="50">
        <v>17</v>
      </c>
      <c r="F1225" s="100"/>
      <c r="G1225" s="100"/>
      <c r="H1225" s="529"/>
      <c r="I1225" s="52"/>
      <c r="J1225" s="53"/>
      <c r="K1225" s="52"/>
      <c r="L1225" s="53"/>
      <c r="M1225" s="54"/>
      <c r="N1225" s="55"/>
      <c r="O1225" s="56"/>
      <c r="P1225" s="54"/>
      <c r="Q1225" s="55"/>
      <c r="R1225" s="57"/>
      <c r="S1225" s="133"/>
      <c r="T1225" s="134">
        <f t="shared" si="47"/>
        <v>0</v>
      </c>
      <c r="U1225" s="522">
        <f t="shared" si="46"/>
        <v>16</v>
      </c>
    </row>
    <row r="1226" spans="1:21" ht="18" hidden="1" customHeight="1" outlineLevel="3">
      <c r="A1226" s="1066"/>
      <c r="B1226" s="976"/>
      <c r="C1226" s="976"/>
      <c r="D1226" s="976"/>
      <c r="E1226" s="50">
        <v>18</v>
      </c>
      <c r="F1226" s="100"/>
      <c r="G1226" s="100"/>
      <c r="H1226" s="529"/>
      <c r="I1226" s="52"/>
      <c r="J1226" s="53"/>
      <c r="K1226" s="52"/>
      <c r="L1226" s="53"/>
      <c r="M1226" s="54"/>
      <c r="N1226" s="55"/>
      <c r="O1226" s="56"/>
      <c r="P1226" s="54"/>
      <c r="Q1226" s="55"/>
      <c r="R1226" s="57"/>
      <c r="S1226" s="133"/>
      <c r="T1226" s="134">
        <f t="shared" si="47"/>
        <v>0</v>
      </c>
      <c r="U1226" s="522">
        <f t="shared" si="46"/>
        <v>16</v>
      </c>
    </row>
    <row r="1227" spans="1:21" ht="18" hidden="1" customHeight="1" outlineLevel="3">
      <c r="A1227" s="1066"/>
      <c r="B1227" s="976"/>
      <c r="C1227" s="976"/>
      <c r="D1227" s="976"/>
      <c r="E1227" s="50">
        <v>19</v>
      </c>
      <c r="F1227" s="100"/>
      <c r="G1227" s="100"/>
      <c r="H1227" s="529"/>
      <c r="I1227" s="52"/>
      <c r="J1227" s="53"/>
      <c r="K1227" s="52"/>
      <c r="L1227" s="53"/>
      <c r="M1227" s="54"/>
      <c r="N1227" s="55"/>
      <c r="O1227" s="56"/>
      <c r="P1227" s="54"/>
      <c r="Q1227" s="55"/>
      <c r="R1227" s="57"/>
      <c r="S1227" s="133"/>
      <c r="T1227" s="134">
        <f t="shared" si="47"/>
        <v>0</v>
      </c>
      <c r="U1227" s="522">
        <f t="shared" si="46"/>
        <v>16</v>
      </c>
    </row>
    <row r="1228" spans="1:21" ht="18" hidden="1" customHeight="1" outlineLevel="3">
      <c r="A1228" s="1066"/>
      <c r="B1228" s="976"/>
      <c r="C1228" s="976"/>
      <c r="D1228" s="976"/>
      <c r="E1228" s="50">
        <v>20</v>
      </c>
      <c r="F1228" s="100"/>
      <c r="G1228" s="100"/>
      <c r="H1228" s="529"/>
      <c r="I1228" s="52"/>
      <c r="J1228" s="53"/>
      <c r="K1228" s="52"/>
      <c r="L1228" s="53"/>
      <c r="M1228" s="54"/>
      <c r="N1228" s="55"/>
      <c r="O1228" s="56"/>
      <c r="P1228" s="54"/>
      <c r="Q1228" s="55"/>
      <c r="R1228" s="57"/>
      <c r="S1228" s="133"/>
      <c r="T1228" s="134">
        <f t="shared" si="47"/>
        <v>0</v>
      </c>
      <c r="U1228" s="522">
        <f t="shared" si="46"/>
        <v>16</v>
      </c>
    </row>
    <row r="1229" spans="1:21" ht="18" hidden="1" customHeight="1" outlineLevel="3">
      <c r="A1229" s="1066"/>
      <c r="B1229" s="976"/>
      <c r="C1229" s="976"/>
      <c r="D1229" s="976"/>
      <c r="E1229" s="50">
        <v>21</v>
      </c>
      <c r="F1229" s="100"/>
      <c r="G1229" s="100"/>
      <c r="H1229" s="529"/>
      <c r="I1229" s="52"/>
      <c r="J1229" s="53"/>
      <c r="K1229" s="52"/>
      <c r="L1229" s="53"/>
      <c r="M1229" s="54"/>
      <c r="N1229" s="55"/>
      <c r="O1229" s="56"/>
      <c r="P1229" s="54"/>
      <c r="Q1229" s="55"/>
      <c r="R1229" s="57"/>
      <c r="S1229" s="133"/>
      <c r="T1229" s="134">
        <f t="shared" si="47"/>
        <v>0</v>
      </c>
      <c r="U1229" s="522">
        <f t="shared" si="46"/>
        <v>16</v>
      </c>
    </row>
    <row r="1230" spans="1:21" ht="18" hidden="1" customHeight="1" outlineLevel="3">
      <c r="A1230" s="1066"/>
      <c r="B1230" s="976"/>
      <c r="C1230" s="976"/>
      <c r="D1230" s="976"/>
      <c r="E1230" s="50">
        <v>22</v>
      </c>
      <c r="F1230" s="100"/>
      <c r="G1230" s="100"/>
      <c r="H1230" s="529"/>
      <c r="I1230" s="52"/>
      <c r="J1230" s="53"/>
      <c r="K1230" s="52"/>
      <c r="L1230" s="53"/>
      <c r="M1230" s="54"/>
      <c r="N1230" s="55"/>
      <c r="O1230" s="56"/>
      <c r="P1230" s="54"/>
      <c r="Q1230" s="55"/>
      <c r="R1230" s="57"/>
      <c r="S1230" s="133"/>
      <c r="T1230" s="134">
        <f t="shared" si="47"/>
        <v>0</v>
      </c>
      <c r="U1230" s="522">
        <f t="shared" si="46"/>
        <v>16</v>
      </c>
    </row>
    <row r="1231" spans="1:21" ht="18" hidden="1" customHeight="1" outlineLevel="3">
      <c r="A1231" s="1066"/>
      <c r="B1231" s="976"/>
      <c r="C1231" s="976"/>
      <c r="D1231" s="976"/>
      <c r="E1231" s="50">
        <v>23</v>
      </c>
      <c r="F1231" s="100"/>
      <c r="G1231" s="100"/>
      <c r="H1231" s="529"/>
      <c r="I1231" s="52"/>
      <c r="J1231" s="53"/>
      <c r="K1231" s="52"/>
      <c r="L1231" s="53"/>
      <c r="M1231" s="54"/>
      <c r="N1231" s="55"/>
      <c r="O1231" s="56"/>
      <c r="P1231" s="54"/>
      <c r="Q1231" s="55"/>
      <c r="R1231" s="57"/>
      <c r="S1231" s="133"/>
      <c r="T1231" s="134">
        <f t="shared" si="47"/>
        <v>0</v>
      </c>
      <c r="U1231" s="522">
        <f t="shared" si="46"/>
        <v>16</v>
      </c>
    </row>
    <row r="1232" spans="1:21" ht="18" hidden="1" customHeight="1" outlineLevel="3">
      <c r="A1232" s="1066"/>
      <c r="B1232" s="976"/>
      <c r="C1232" s="976"/>
      <c r="D1232" s="976"/>
      <c r="E1232" s="50">
        <v>24</v>
      </c>
      <c r="F1232" s="100"/>
      <c r="G1232" s="100"/>
      <c r="H1232" s="529"/>
      <c r="I1232" s="52"/>
      <c r="J1232" s="53"/>
      <c r="K1232" s="52"/>
      <c r="L1232" s="53"/>
      <c r="M1232" s="54"/>
      <c r="N1232" s="55"/>
      <c r="O1232" s="56"/>
      <c r="P1232" s="54"/>
      <c r="Q1232" s="55"/>
      <c r="R1232" s="57"/>
      <c r="S1232" s="133"/>
      <c r="T1232" s="134">
        <f t="shared" si="47"/>
        <v>0</v>
      </c>
      <c r="U1232" s="522">
        <f t="shared" si="46"/>
        <v>16</v>
      </c>
    </row>
    <row r="1233" spans="1:21" ht="18" hidden="1" customHeight="1" outlineLevel="3">
      <c r="A1233" s="1066"/>
      <c r="B1233" s="976"/>
      <c r="C1233" s="976"/>
      <c r="D1233" s="976"/>
      <c r="E1233" s="50">
        <v>25</v>
      </c>
      <c r="F1233" s="100"/>
      <c r="G1233" s="100"/>
      <c r="H1233" s="529"/>
      <c r="I1233" s="52"/>
      <c r="J1233" s="53"/>
      <c r="K1233" s="52"/>
      <c r="L1233" s="53"/>
      <c r="M1233" s="54"/>
      <c r="N1233" s="55"/>
      <c r="O1233" s="56"/>
      <c r="P1233" s="54"/>
      <c r="Q1233" s="55"/>
      <c r="R1233" s="57"/>
      <c r="S1233" s="133"/>
      <c r="T1233" s="134">
        <f t="shared" si="47"/>
        <v>0</v>
      </c>
      <c r="U1233" s="522">
        <f t="shared" si="46"/>
        <v>16</v>
      </c>
    </row>
    <row r="1234" spans="1:21" ht="18" hidden="1" customHeight="1" outlineLevel="3">
      <c r="A1234" s="1066"/>
      <c r="B1234" s="976"/>
      <c r="C1234" s="976"/>
      <c r="D1234" s="976"/>
      <c r="E1234" s="50">
        <v>26</v>
      </c>
      <c r="F1234" s="100"/>
      <c r="G1234" s="100"/>
      <c r="H1234" s="529"/>
      <c r="I1234" s="52"/>
      <c r="J1234" s="53"/>
      <c r="K1234" s="52"/>
      <c r="L1234" s="53"/>
      <c r="M1234" s="54"/>
      <c r="N1234" s="55"/>
      <c r="O1234" s="56"/>
      <c r="P1234" s="54"/>
      <c r="Q1234" s="55"/>
      <c r="R1234" s="57"/>
      <c r="S1234" s="133"/>
      <c r="T1234" s="134">
        <f t="shared" si="47"/>
        <v>0</v>
      </c>
      <c r="U1234" s="522">
        <f t="shared" si="46"/>
        <v>16</v>
      </c>
    </row>
    <row r="1235" spans="1:21" ht="18" hidden="1" customHeight="1" outlineLevel="3">
      <c r="A1235" s="1066"/>
      <c r="B1235" s="976"/>
      <c r="C1235" s="976"/>
      <c r="D1235" s="976"/>
      <c r="E1235" s="50">
        <v>27</v>
      </c>
      <c r="F1235" s="100"/>
      <c r="G1235" s="100"/>
      <c r="H1235" s="529"/>
      <c r="I1235" s="52"/>
      <c r="J1235" s="53"/>
      <c r="K1235" s="52"/>
      <c r="L1235" s="53"/>
      <c r="M1235" s="54"/>
      <c r="N1235" s="55"/>
      <c r="O1235" s="56"/>
      <c r="P1235" s="54"/>
      <c r="Q1235" s="55"/>
      <c r="R1235" s="57"/>
      <c r="S1235" s="133"/>
      <c r="T1235" s="134">
        <f t="shared" si="47"/>
        <v>0</v>
      </c>
      <c r="U1235" s="522">
        <f t="shared" si="46"/>
        <v>16</v>
      </c>
    </row>
    <row r="1236" spans="1:21" ht="18" hidden="1" customHeight="1" outlineLevel="3">
      <c r="A1236" s="1066"/>
      <c r="B1236" s="976"/>
      <c r="C1236" s="976"/>
      <c r="D1236" s="976"/>
      <c r="E1236" s="50">
        <v>28</v>
      </c>
      <c r="F1236" s="100"/>
      <c r="G1236" s="100"/>
      <c r="H1236" s="529"/>
      <c r="I1236" s="52"/>
      <c r="J1236" s="53"/>
      <c r="K1236" s="55"/>
      <c r="L1236" s="56"/>
      <c r="M1236" s="54"/>
      <c r="N1236" s="55"/>
      <c r="O1236" s="56"/>
      <c r="P1236" s="54"/>
      <c r="Q1236" s="55"/>
      <c r="R1236" s="57"/>
      <c r="S1236" s="133"/>
      <c r="T1236" s="134">
        <f t="shared" si="47"/>
        <v>0</v>
      </c>
      <c r="U1236" s="522">
        <f t="shared" si="46"/>
        <v>16</v>
      </c>
    </row>
    <row r="1237" spans="1:21" ht="18" hidden="1" customHeight="1" outlineLevel="3">
      <c r="A1237" s="1066"/>
      <c r="B1237" s="976"/>
      <c r="C1237" s="976"/>
      <c r="D1237" s="976"/>
      <c r="E1237" s="50">
        <v>29</v>
      </c>
      <c r="F1237" s="100"/>
      <c r="G1237" s="100"/>
      <c r="H1237" s="529"/>
      <c r="I1237" s="52"/>
      <c r="J1237" s="53"/>
      <c r="K1237" s="55"/>
      <c r="L1237" s="56"/>
      <c r="M1237" s="54"/>
      <c r="N1237" s="55"/>
      <c r="O1237" s="56"/>
      <c r="P1237" s="54"/>
      <c r="Q1237" s="55"/>
      <c r="R1237" s="57"/>
      <c r="S1237" s="133"/>
      <c r="T1237" s="134">
        <f t="shared" si="47"/>
        <v>0</v>
      </c>
      <c r="U1237" s="522">
        <f t="shared" si="46"/>
        <v>16</v>
      </c>
    </row>
    <row r="1238" spans="1:21" ht="18" hidden="1" customHeight="1" outlineLevel="3">
      <c r="A1238" s="1066"/>
      <c r="B1238" s="976"/>
      <c r="C1238" s="976"/>
      <c r="D1238" s="976"/>
      <c r="E1238" s="50">
        <v>30</v>
      </c>
      <c r="F1238" s="100"/>
      <c r="G1238" s="100"/>
      <c r="H1238" s="529"/>
      <c r="I1238" s="52"/>
      <c r="J1238" s="53"/>
      <c r="K1238" s="55"/>
      <c r="L1238" s="56"/>
      <c r="M1238" s="54"/>
      <c r="N1238" s="55"/>
      <c r="O1238" s="56"/>
      <c r="P1238" s="54"/>
      <c r="Q1238" s="55"/>
      <c r="R1238" s="57"/>
      <c r="S1238" s="133"/>
      <c r="T1238" s="134">
        <f t="shared" si="47"/>
        <v>0</v>
      </c>
      <c r="U1238" s="522">
        <f t="shared" si="46"/>
        <v>16</v>
      </c>
    </row>
    <row r="1239" spans="1:21" ht="18" hidden="1" customHeight="1" outlineLevel="4">
      <c r="A1239" s="1066"/>
      <c r="B1239" s="976"/>
      <c r="C1239" s="976"/>
      <c r="D1239" s="976"/>
      <c r="E1239" s="50">
        <v>31</v>
      </c>
      <c r="F1239" s="100"/>
      <c r="G1239" s="100"/>
      <c r="H1239" s="529"/>
      <c r="I1239" s="52"/>
      <c r="J1239" s="53"/>
      <c r="K1239" s="55"/>
      <c r="L1239" s="56"/>
      <c r="M1239" s="54"/>
      <c r="N1239" s="55"/>
      <c r="O1239" s="56"/>
      <c r="P1239" s="54"/>
      <c r="Q1239" s="55"/>
      <c r="R1239" s="57"/>
      <c r="S1239" s="133"/>
      <c r="T1239" s="134">
        <f t="shared" si="47"/>
        <v>0</v>
      </c>
      <c r="U1239" s="522">
        <f t="shared" si="46"/>
        <v>16</v>
      </c>
    </row>
    <row r="1240" spans="1:21" ht="18" hidden="1" customHeight="1" outlineLevel="4">
      <c r="A1240" s="1066"/>
      <c r="B1240" s="976"/>
      <c r="C1240" s="976"/>
      <c r="D1240" s="976"/>
      <c r="E1240" s="50">
        <v>32</v>
      </c>
      <c r="F1240" s="100"/>
      <c r="G1240" s="100"/>
      <c r="H1240" s="529"/>
      <c r="I1240" s="52"/>
      <c r="J1240" s="53"/>
      <c r="K1240" s="55"/>
      <c r="L1240" s="56"/>
      <c r="M1240" s="54"/>
      <c r="N1240" s="55"/>
      <c r="O1240" s="56"/>
      <c r="P1240" s="54"/>
      <c r="Q1240" s="55"/>
      <c r="R1240" s="57"/>
      <c r="S1240" s="133"/>
      <c r="T1240" s="134">
        <f t="shared" si="47"/>
        <v>0</v>
      </c>
      <c r="U1240" s="522">
        <f t="shared" si="46"/>
        <v>16</v>
      </c>
    </row>
    <row r="1241" spans="1:21" ht="18" hidden="1" customHeight="1" outlineLevel="4">
      <c r="A1241" s="1066"/>
      <c r="B1241" s="976"/>
      <c r="C1241" s="976"/>
      <c r="D1241" s="976"/>
      <c r="E1241" s="50">
        <v>33</v>
      </c>
      <c r="F1241" s="100"/>
      <c r="G1241" s="100"/>
      <c r="H1241" s="529"/>
      <c r="I1241" s="52"/>
      <c r="J1241" s="53"/>
      <c r="K1241" s="52"/>
      <c r="L1241" s="53"/>
      <c r="M1241" s="54"/>
      <c r="N1241" s="52"/>
      <c r="O1241" s="56"/>
      <c r="P1241" s="76"/>
      <c r="Q1241" s="55"/>
      <c r="R1241" s="57"/>
      <c r="S1241" s="133"/>
      <c r="T1241" s="134">
        <f t="shared" si="47"/>
        <v>0</v>
      </c>
      <c r="U1241" s="522">
        <f t="shared" si="46"/>
        <v>16</v>
      </c>
    </row>
    <row r="1242" spans="1:21" ht="18" hidden="1" customHeight="1" outlineLevel="4">
      <c r="A1242" s="1066"/>
      <c r="B1242" s="976"/>
      <c r="C1242" s="976"/>
      <c r="D1242" s="976"/>
      <c r="E1242" s="50">
        <v>34</v>
      </c>
      <c r="F1242" s="100"/>
      <c r="G1242" s="100"/>
      <c r="H1242" s="529"/>
      <c r="I1242" s="52"/>
      <c r="J1242" s="53"/>
      <c r="K1242" s="52"/>
      <c r="L1242" s="53"/>
      <c r="M1242" s="54"/>
      <c r="N1242" s="52"/>
      <c r="O1242" s="56"/>
      <c r="P1242" s="76"/>
      <c r="Q1242" s="55"/>
      <c r="R1242" s="57"/>
      <c r="S1242" s="133"/>
      <c r="T1242" s="134">
        <f t="shared" si="47"/>
        <v>0</v>
      </c>
      <c r="U1242" s="522">
        <f t="shared" si="46"/>
        <v>16</v>
      </c>
    </row>
    <row r="1243" spans="1:21" ht="18" hidden="1" customHeight="1" outlineLevel="4">
      <c r="A1243" s="1066"/>
      <c r="B1243" s="976"/>
      <c r="C1243" s="976"/>
      <c r="D1243" s="976"/>
      <c r="E1243" s="50">
        <v>35</v>
      </c>
      <c r="F1243" s="100"/>
      <c r="G1243" s="100"/>
      <c r="H1243" s="529"/>
      <c r="I1243" s="52"/>
      <c r="J1243" s="53"/>
      <c r="K1243" s="52"/>
      <c r="L1243" s="53"/>
      <c r="M1243" s="54"/>
      <c r="N1243" s="52"/>
      <c r="O1243" s="56"/>
      <c r="P1243" s="76"/>
      <c r="Q1243" s="55"/>
      <c r="R1243" s="57"/>
      <c r="S1243" s="133"/>
      <c r="T1243" s="134">
        <f t="shared" si="47"/>
        <v>0</v>
      </c>
      <c r="U1243" s="522">
        <f t="shared" si="46"/>
        <v>16</v>
      </c>
    </row>
    <row r="1244" spans="1:21" ht="18" hidden="1" customHeight="1" outlineLevel="4">
      <c r="A1244" s="1066"/>
      <c r="B1244" s="976"/>
      <c r="C1244" s="976"/>
      <c r="D1244" s="976"/>
      <c r="E1244" s="50">
        <v>36</v>
      </c>
      <c r="F1244" s="100"/>
      <c r="G1244" s="100"/>
      <c r="H1244" s="529"/>
      <c r="I1244" s="52"/>
      <c r="J1244" s="53"/>
      <c r="K1244" s="52"/>
      <c r="L1244" s="53"/>
      <c r="M1244" s="54"/>
      <c r="N1244" s="55"/>
      <c r="O1244" s="56"/>
      <c r="P1244" s="54"/>
      <c r="Q1244" s="55"/>
      <c r="R1244" s="57"/>
      <c r="S1244" s="133"/>
      <c r="T1244" s="134">
        <f t="shared" si="47"/>
        <v>0</v>
      </c>
      <c r="U1244" s="522">
        <f t="shared" si="46"/>
        <v>16</v>
      </c>
    </row>
    <row r="1245" spans="1:21" ht="18" hidden="1" customHeight="1" outlineLevel="4">
      <c r="A1245" s="1066"/>
      <c r="B1245" s="976"/>
      <c r="C1245" s="976"/>
      <c r="D1245" s="976"/>
      <c r="E1245" s="50">
        <v>37</v>
      </c>
      <c r="F1245" s="100"/>
      <c r="G1245" s="100"/>
      <c r="H1245" s="529"/>
      <c r="I1245" s="52"/>
      <c r="J1245" s="53"/>
      <c r="K1245" s="52"/>
      <c r="L1245" s="53"/>
      <c r="M1245" s="54"/>
      <c r="N1245" s="55"/>
      <c r="O1245" s="56"/>
      <c r="P1245" s="54"/>
      <c r="Q1245" s="55"/>
      <c r="R1245" s="57"/>
      <c r="S1245" s="133"/>
      <c r="T1245" s="134">
        <f t="shared" si="47"/>
        <v>0</v>
      </c>
      <c r="U1245" s="522">
        <f t="shared" si="46"/>
        <v>16</v>
      </c>
    </row>
    <row r="1246" spans="1:21" ht="18" hidden="1" customHeight="1" outlineLevel="4">
      <c r="A1246" s="1066"/>
      <c r="B1246" s="976"/>
      <c r="C1246" s="976"/>
      <c r="D1246" s="976"/>
      <c r="E1246" s="50">
        <v>38</v>
      </c>
      <c r="F1246" s="100"/>
      <c r="G1246" s="100"/>
      <c r="H1246" s="529"/>
      <c r="I1246" s="52"/>
      <c r="J1246" s="53"/>
      <c r="K1246" s="52"/>
      <c r="L1246" s="53"/>
      <c r="M1246" s="54"/>
      <c r="N1246" s="55"/>
      <c r="O1246" s="56"/>
      <c r="P1246" s="54"/>
      <c r="Q1246" s="55"/>
      <c r="R1246" s="57"/>
      <c r="S1246" s="133"/>
      <c r="T1246" s="134">
        <f t="shared" si="47"/>
        <v>0</v>
      </c>
      <c r="U1246" s="522">
        <f t="shared" si="46"/>
        <v>16</v>
      </c>
    </row>
    <row r="1247" spans="1:21" ht="18" hidden="1" customHeight="1" outlineLevel="4">
      <c r="A1247" s="1066"/>
      <c r="B1247" s="976"/>
      <c r="C1247" s="976"/>
      <c r="D1247" s="976"/>
      <c r="E1247" s="50">
        <v>39</v>
      </c>
      <c r="F1247" s="100"/>
      <c r="G1247" s="100"/>
      <c r="H1247" s="529"/>
      <c r="I1247" s="52"/>
      <c r="J1247" s="53"/>
      <c r="K1247" s="52"/>
      <c r="L1247" s="53"/>
      <c r="M1247" s="54"/>
      <c r="N1247" s="55"/>
      <c r="O1247" s="56"/>
      <c r="P1247" s="54"/>
      <c r="Q1247" s="55"/>
      <c r="R1247" s="57"/>
      <c r="S1247" s="133"/>
      <c r="T1247" s="134">
        <f t="shared" si="47"/>
        <v>0</v>
      </c>
      <c r="U1247" s="522">
        <f t="shared" si="46"/>
        <v>16</v>
      </c>
    </row>
    <row r="1248" spans="1:21" ht="18" hidden="1" customHeight="1" outlineLevel="4">
      <c r="A1248" s="1066"/>
      <c r="B1248" s="976"/>
      <c r="C1248" s="976"/>
      <c r="D1248" s="976"/>
      <c r="E1248" s="50">
        <v>40</v>
      </c>
      <c r="F1248" s="100"/>
      <c r="G1248" s="100"/>
      <c r="H1248" s="529"/>
      <c r="I1248" s="52"/>
      <c r="J1248" s="53"/>
      <c r="K1248" s="52"/>
      <c r="L1248" s="53"/>
      <c r="M1248" s="54"/>
      <c r="N1248" s="55"/>
      <c r="O1248" s="56"/>
      <c r="P1248" s="54"/>
      <c r="Q1248" s="55"/>
      <c r="R1248" s="57"/>
      <c r="S1248" s="133"/>
      <c r="T1248" s="134">
        <f t="shared" si="47"/>
        <v>0</v>
      </c>
      <c r="U1248" s="522">
        <f t="shared" si="46"/>
        <v>16</v>
      </c>
    </row>
    <row r="1249" spans="1:21" ht="18" hidden="1" customHeight="1" outlineLevel="4">
      <c r="A1249" s="1066"/>
      <c r="B1249" s="976"/>
      <c r="C1249" s="976"/>
      <c r="D1249" s="976"/>
      <c r="E1249" s="50">
        <v>41</v>
      </c>
      <c r="F1249" s="100"/>
      <c r="G1249" s="100"/>
      <c r="H1249" s="529"/>
      <c r="I1249" s="52"/>
      <c r="J1249" s="53"/>
      <c r="K1249" s="52"/>
      <c r="L1249" s="53"/>
      <c r="M1249" s="54"/>
      <c r="N1249" s="55"/>
      <c r="O1249" s="56"/>
      <c r="P1249" s="54"/>
      <c r="Q1249" s="55"/>
      <c r="R1249" s="57"/>
      <c r="S1249" s="133"/>
      <c r="T1249" s="134">
        <f t="shared" si="47"/>
        <v>0</v>
      </c>
      <c r="U1249" s="522">
        <f t="shared" si="46"/>
        <v>16</v>
      </c>
    </row>
    <row r="1250" spans="1:21" ht="18" hidden="1" customHeight="1" outlineLevel="4">
      <c r="A1250" s="1066"/>
      <c r="B1250" s="976"/>
      <c r="C1250" s="976"/>
      <c r="D1250" s="976"/>
      <c r="E1250" s="50">
        <v>42</v>
      </c>
      <c r="F1250" s="100"/>
      <c r="G1250" s="100"/>
      <c r="H1250" s="529"/>
      <c r="I1250" s="52"/>
      <c r="J1250" s="53"/>
      <c r="K1250" s="52"/>
      <c r="L1250" s="53"/>
      <c r="M1250" s="54"/>
      <c r="N1250" s="55"/>
      <c r="O1250" s="56"/>
      <c r="P1250" s="54"/>
      <c r="Q1250" s="55"/>
      <c r="R1250" s="57"/>
      <c r="S1250" s="133"/>
      <c r="T1250" s="134">
        <f t="shared" si="47"/>
        <v>0</v>
      </c>
      <c r="U1250" s="522">
        <f t="shared" si="46"/>
        <v>16</v>
      </c>
    </row>
    <row r="1251" spans="1:21" ht="18" hidden="1" customHeight="1" outlineLevel="4">
      <c r="A1251" s="1066"/>
      <c r="B1251" s="976"/>
      <c r="C1251" s="976"/>
      <c r="D1251" s="976"/>
      <c r="E1251" s="50">
        <v>43</v>
      </c>
      <c r="F1251" s="100"/>
      <c r="G1251" s="100"/>
      <c r="H1251" s="529"/>
      <c r="I1251" s="52"/>
      <c r="J1251" s="53"/>
      <c r="K1251" s="52"/>
      <c r="L1251" s="53"/>
      <c r="M1251" s="54"/>
      <c r="N1251" s="55"/>
      <c r="O1251" s="56"/>
      <c r="P1251" s="54"/>
      <c r="Q1251" s="55"/>
      <c r="R1251" s="57"/>
      <c r="S1251" s="133"/>
      <c r="T1251" s="134">
        <f t="shared" si="47"/>
        <v>0</v>
      </c>
      <c r="U1251" s="522">
        <f t="shared" si="46"/>
        <v>16</v>
      </c>
    </row>
    <row r="1252" spans="1:21" ht="18" hidden="1" customHeight="1" outlineLevel="4">
      <c r="A1252" s="1066"/>
      <c r="B1252" s="976"/>
      <c r="C1252" s="976"/>
      <c r="D1252" s="976"/>
      <c r="E1252" s="50">
        <v>44</v>
      </c>
      <c r="F1252" s="100"/>
      <c r="G1252" s="100"/>
      <c r="H1252" s="529"/>
      <c r="I1252" s="52"/>
      <c r="J1252" s="53"/>
      <c r="K1252" s="52"/>
      <c r="L1252" s="53"/>
      <c r="M1252" s="54"/>
      <c r="N1252" s="55"/>
      <c r="O1252" s="56"/>
      <c r="P1252" s="54"/>
      <c r="Q1252" s="55"/>
      <c r="R1252" s="57"/>
      <c r="S1252" s="133"/>
      <c r="T1252" s="134">
        <f t="shared" si="47"/>
        <v>0</v>
      </c>
      <c r="U1252" s="522">
        <f t="shared" si="46"/>
        <v>16</v>
      </c>
    </row>
    <row r="1253" spans="1:21" ht="18" hidden="1" customHeight="1" outlineLevel="4">
      <c r="A1253" s="1066"/>
      <c r="B1253" s="976"/>
      <c r="C1253" s="976"/>
      <c r="D1253" s="976"/>
      <c r="E1253" s="50">
        <v>45</v>
      </c>
      <c r="F1253" s="100"/>
      <c r="G1253" s="100"/>
      <c r="H1253" s="529"/>
      <c r="I1253" s="52"/>
      <c r="J1253" s="53"/>
      <c r="K1253" s="52"/>
      <c r="L1253" s="53"/>
      <c r="M1253" s="54"/>
      <c r="N1253" s="55"/>
      <c r="O1253" s="56"/>
      <c r="P1253" s="54"/>
      <c r="Q1253" s="55"/>
      <c r="R1253" s="57"/>
      <c r="S1253" s="133"/>
      <c r="T1253" s="134">
        <f t="shared" si="47"/>
        <v>0</v>
      </c>
      <c r="U1253" s="522">
        <f t="shared" si="46"/>
        <v>16</v>
      </c>
    </row>
    <row r="1254" spans="1:21" ht="18" hidden="1" customHeight="1" outlineLevel="4">
      <c r="A1254" s="1066"/>
      <c r="B1254" s="976"/>
      <c r="C1254" s="976"/>
      <c r="D1254" s="976"/>
      <c r="E1254" s="50">
        <v>46</v>
      </c>
      <c r="F1254" s="100"/>
      <c r="G1254" s="100"/>
      <c r="H1254" s="529"/>
      <c r="I1254" s="52"/>
      <c r="J1254" s="53"/>
      <c r="K1254" s="52"/>
      <c r="L1254" s="53"/>
      <c r="M1254" s="54"/>
      <c r="N1254" s="55"/>
      <c r="O1254" s="56"/>
      <c r="P1254" s="54"/>
      <c r="Q1254" s="55"/>
      <c r="R1254" s="57"/>
      <c r="S1254" s="133"/>
      <c r="T1254" s="134">
        <f t="shared" si="47"/>
        <v>0</v>
      </c>
      <c r="U1254" s="522">
        <f t="shared" si="46"/>
        <v>16</v>
      </c>
    </row>
    <row r="1255" spans="1:21" ht="18" hidden="1" customHeight="1" outlineLevel="4">
      <c r="A1255" s="1066"/>
      <c r="B1255" s="976"/>
      <c r="C1255" s="976"/>
      <c r="D1255" s="976"/>
      <c r="E1255" s="50">
        <v>47</v>
      </c>
      <c r="F1255" s="100"/>
      <c r="G1255" s="100"/>
      <c r="H1255" s="529"/>
      <c r="I1255" s="52"/>
      <c r="J1255" s="53"/>
      <c r="K1255" s="52"/>
      <c r="L1255" s="53"/>
      <c r="M1255" s="54"/>
      <c r="N1255" s="55"/>
      <c r="O1255" s="56"/>
      <c r="P1255" s="54"/>
      <c r="Q1255" s="55"/>
      <c r="R1255" s="57"/>
      <c r="S1255" s="133"/>
      <c r="T1255" s="134">
        <f t="shared" si="47"/>
        <v>0</v>
      </c>
      <c r="U1255" s="522">
        <f t="shared" si="46"/>
        <v>16</v>
      </c>
    </row>
    <row r="1256" spans="1:21" ht="18" hidden="1" customHeight="1" outlineLevel="4">
      <c r="A1256" s="1066"/>
      <c r="B1256" s="976"/>
      <c r="C1256" s="976"/>
      <c r="D1256" s="976"/>
      <c r="E1256" s="50">
        <v>48</v>
      </c>
      <c r="F1256" s="100"/>
      <c r="G1256" s="100"/>
      <c r="H1256" s="529"/>
      <c r="I1256" s="52"/>
      <c r="J1256" s="53"/>
      <c r="K1256" s="52"/>
      <c r="L1256" s="53"/>
      <c r="M1256" s="54"/>
      <c r="N1256" s="55"/>
      <c r="O1256" s="56"/>
      <c r="P1256" s="54"/>
      <c r="Q1256" s="55"/>
      <c r="R1256" s="57"/>
      <c r="S1256" s="133"/>
      <c r="T1256" s="134">
        <f t="shared" si="47"/>
        <v>0</v>
      </c>
      <c r="U1256" s="522">
        <f t="shared" si="46"/>
        <v>16</v>
      </c>
    </row>
    <row r="1257" spans="1:21" ht="18" hidden="1" customHeight="1" outlineLevel="4">
      <c r="A1257" s="1066"/>
      <c r="B1257" s="976"/>
      <c r="C1257" s="976"/>
      <c r="D1257" s="976"/>
      <c r="E1257" s="50">
        <v>49</v>
      </c>
      <c r="F1257" s="100"/>
      <c r="G1257" s="100"/>
      <c r="H1257" s="529"/>
      <c r="I1257" s="52"/>
      <c r="J1257" s="53"/>
      <c r="K1257" s="52"/>
      <c r="L1257" s="53"/>
      <c r="M1257" s="54"/>
      <c r="N1257" s="55"/>
      <c r="O1257" s="56"/>
      <c r="P1257" s="54"/>
      <c r="Q1257" s="55"/>
      <c r="R1257" s="57"/>
      <c r="S1257" s="133"/>
      <c r="T1257" s="134">
        <f t="shared" si="47"/>
        <v>0</v>
      </c>
      <c r="U1257" s="522">
        <f t="shared" si="46"/>
        <v>16</v>
      </c>
    </row>
    <row r="1258" spans="1:21" ht="18" hidden="1" customHeight="1" outlineLevel="4">
      <c r="A1258" s="1066"/>
      <c r="B1258" s="976"/>
      <c r="C1258" s="976"/>
      <c r="D1258" s="976"/>
      <c r="E1258" s="50">
        <v>50</v>
      </c>
      <c r="F1258" s="100"/>
      <c r="G1258" s="100"/>
      <c r="H1258" s="529"/>
      <c r="I1258" s="52"/>
      <c r="J1258" s="53"/>
      <c r="K1258" s="52"/>
      <c r="L1258" s="53"/>
      <c r="M1258" s="54"/>
      <c r="N1258" s="55"/>
      <c r="O1258" s="56"/>
      <c r="P1258" s="54"/>
      <c r="Q1258" s="55"/>
      <c r="R1258" s="57"/>
      <c r="S1258" s="133"/>
      <c r="T1258" s="134">
        <f t="shared" si="47"/>
        <v>0</v>
      </c>
      <c r="U1258" s="522">
        <f t="shared" si="46"/>
        <v>16</v>
      </c>
    </row>
    <row r="1259" spans="1:21" ht="18" hidden="1" customHeight="1" outlineLevel="4">
      <c r="A1259" s="1066"/>
      <c r="B1259" s="976"/>
      <c r="C1259" s="976"/>
      <c r="D1259" s="976"/>
      <c r="E1259" s="50">
        <v>51</v>
      </c>
      <c r="F1259" s="100"/>
      <c r="G1259" s="100"/>
      <c r="H1259" s="529"/>
      <c r="I1259" s="52"/>
      <c r="J1259" s="53"/>
      <c r="K1259" s="52"/>
      <c r="L1259" s="53"/>
      <c r="M1259" s="54"/>
      <c r="N1259" s="55"/>
      <c r="O1259" s="56"/>
      <c r="P1259" s="54"/>
      <c r="Q1259" s="55"/>
      <c r="R1259" s="57"/>
      <c r="S1259" s="133"/>
      <c r="T1259" s="134">
        <f t="shared" si="47"/>
        <v>0</v>
      </c>
      <c r="U1259" s="522">
        <f t="shared" si="46"/>
        <v>16</v>
      </c>
    </row>
    <row r="1260" spans="1:21" ht="18" hidden="1" customHeight="1" outlineLevel="4">
      <c r="A1260" s="1066"/>
      <c r="B1260" s="976"/>
      <c r="C1260" s="976"/>
      <c r="D1260" s="976"/>
      <c r="E1260" s="50">
        <v>52</v>
      </c>
      <c r="F1260" s="100"/>
      <c r="G1260" s="100"/>
      <c r="H1260" s="529"/>
      <c r="I1260" s="52"/>
      <c r="J1260" s="53"/>
      <c r="K1260" s="52"/>
      <c r="L1260" s="53"/>
      <c r="M1260" s="54"/>
      <c r="N1260" s="55"/>
      <c r="O1260" s="56"/>
      <c r="P1260" s="54"/>
      <c r="Q1260" s="55"/>
      <c r="R1260" s="57"/>
      <c r="S1260" s="133"/>
      <c r="T1260" s="134">
        <f t="shared" si="47"/>
        <v>0</v>
      </c>
      <c r="U1260" s="522">
        <f t="shared" si="46"/>
        <v>16</v>
      </c>
    </row>
    <row r="1261" spans="1:21" ht="18" hidden="1" customHeight="1" outlineLevel="4">
      <c r="A1261" s="1066"/>
      <c r="B1261" s="976"/>
      <c r="C1261" s="976"/>
      <c r="D1261" s="976"/>
      <c r="E1261" s="50">
        <v>53</v>
      </c>
      <c r="F1261" s="100"/>
      <c r="G1261" s="100"/>
      <c r="H1261" s="529"/>
      <c r="I1261" s="52"/>
      <c r="J1261" s="53"/>
      <c r="K1261" s="52"/>
      <c r="L1261" s="53"/>
      <c r="M1261" s="54"/>
      <c r="N1261" s="55"/>
      <c r="O1261" s="56"/>
      <c r="P1261" s="54"/>
      <c r="Q1261" s="55"/>
      <c r="R1261" s="57"/>
      <c r="S1261" s="133"/>
      <c r="T1261" s="134">
        <f t="shared" si="47"/>
        <v>0</v>
      </c>
      <c r="U1261" s="522">
        <f t="shared" si="46"/>
        <v>16</v>
      </c>
    </row>
    <row r="1262" spans="1:21" ht="18" hidden="1" customHeight="1" outlineLevel="4">
      <c r="A1262" s="1066"/>
      <c r="B1262" s="976"/>
      <c r="C1262" s="976"/>
      <c r="D1262" s="976"/>
      <c r="E1262" s="50">
        <v>54</v>
      </c>
      <c r="F1262" s="100"/>
      <c r="G1262" s="100"/>
      <c r="H1262" s="529"/>
      <c r="I1262" s="52"/>
      <c r="J1262" s="53"/>
      <c r="K1262" s="52"/>
      <c r="L1262" s="53"/>
      <c r="M1262" s="54"/>
      <c r="N1262" s="55"/>
      <c r="O1262" s="56"/>
      <c r="P1262" s="54"/>
      <c r="Q1262" s="55"/>
      <c r="R1262" s="57"/>
      <c r="S1262" s="133"/>
      <c r="T1262" s="134">
        <f t="shared" si="47"/>
        <v>0</v>
      </c>
      <c r="U1262" s="522">
        <f t="shared" si="46"/>
        <v>16</v>
      </c>
    </row>
    <row r="1263" spans="1:21" ht="18" hidden="1" customHeight="1" outlineLevel="4">
      <c r="A1263" s="1066"/>
      <c r="B1263" s="976"/>
      <c r="C1263" s="976"/>
      <c r="D1263" s="976"/>
      <c r="E1263" s="50">
        <v>55</v>
      </c>
      <c r="F1263" s="100"/>
      <c r="G1263" s="100"/>
      <c r="H1263" s="529"/>
      <c r="I1263" s="52"/>
      <c r="J1263" s="53"/>
      <c r="K1263" s="52"/>
      <c r="L1263" s="53"/>
      <c r="M1263" s="54"/>
      <c r="N1263" s="55"/>
      <c r="O1263" s="56"/>
      <c r="P1263" s="54"/>
      <c r="Q1263" s="55"/>
      <c r="R1263" s="57"/>
      <c r="S1263" s="133"/>
      <c r="T1263" s="134">
        <f t="shared" si="47"/>
        <v>0</v>
      </c>
      <c r="U1263" s="522">
        <f t="shared" si="46"/>
        <v>16</v>
      </c>
    </row>
    <row r="1264" spans="1:21" ht="18" hidden="1" customHeight="1" outlineLevel="4">
      <c r="A1264" s="1066"/>
      <c r="B1264" s="976"/>
      <c r="C1264" s="976"/>
      <c r="D1264" s="976"/>
      <c r="E1264" s="50">
        <v>56</v>
      </c>
      <c r="F1264" s="100"/>
      <c r="G1264" s="100"/>
      <c r="H1264" s="529"/>
      <c r="I1264" s="52"/>
      <c r="J1264" s="53"/>
      <c r="K1264" s="52"/>
      <c r="L1264" s="53"/>
      <c r="M1264" s="54"/>
      <c r="N1264" s="55"/>
      <c r="O1264" s="56"/>
      <c r="P1264" s="54"/>
      <c r="Q1264" s="55"/>
      <c r="R1264" s="57"/>
      <c r="S1264" s="133"/>
      <c r="T1264" s="134">
        <f t="shared" si="47"/>
        <v>0</v>
      </c>
      <c r="U1264" s="522">
        <f t="shared" si="46"/>
        <v>16</v>
      </c>
    </row>
    <row r="1265" spans="1:21" ht="18" hidden="1" customHeight="1" outlineLevel="4">
      <c r="A1265" s="1066"/>
      <c r="B1265" s="976"/>
      <c r="C1265" s="976"/>
      <c r="D1265" s="976"/>
      <c r="E1265" s="50">
        <v>57</v>
      </c>
      <c r="F1265" s="100"/>
      <c r="G1265" s="100"/>
      <c r="H1265" s="529"/>
      <c r="I1265" s="52"/>
      <c r="J1265" s="53"/>
      <c r="K1265" s="55"/>
      <c r="L1265" s="56"/>
      <c r="M1265" s="54"/>
      <c r="N1265" s="55"/>
      <c r="O1265" s="56"/>
      <c r="P1265" s="54"/>
      <c r="Q1265" s="55"/>
      <c r="R1265" s="57"/>
      <c r="S1265" s="133"/>
      <c r="T1265" s="134">
        <f>IF(J1265="",0,INT(SUM(PRODUCT(J1265,L1265,O1265),R1265)))</f>
        <v>0</v>
      </c>
      <c r="U1265" s="522">
        <f t="shared" si="46"/>
        <v>16</v>
      </c>
    </row>
    <row r="1266" spans="1:21" ht="18" hidden="1" customHeight="1" outlineLevel="4">
      <c r="A1266" s="1066"/>
      <c r="B1266" s="976"/>
      <c r="C1266" s="976"/>
      <c r="D1266" s="976"/>
      <c r="E1266" s="50">
        <v>58</v>
      </c>
      <c r="F1266" s="100"/>
      <c r="G1266" s="100"/>
      <c r="H1266" s="529"/>
      <c r="I1266" s="52"/>
      <c r="J1266" s="53"/>
      <c r="K1266" s="55"/>
      <c r="L1266" s="56"/>
      <c r="M1266" s="54"/>
      <c r="N1266" s="55"/>
      <c r="O1266" s="56"/>
      <c r="P1266" s="54"/>
      <c r="Q1266" s="55"/>
      <c r="R1266" s="57"/>
      <c r="S1266" s="133"/>
      <c r="T1266" s="134">
        <f>IF(J1266="",0,INT(SUM(PRODUCT(J1266,L1266,O1266),R1266)))</f>
        <v>0</v>
      </c>
      <c r="U1266" s="522">
        <f t="shared" si="46"/>
        <v>16</v>
      </c>
    </row>
    <row r="1267" spans="1:21" ht="18" hidden="1" customHeight="1" outlineLevel="4">
      <c r="A1267" s="1066"/>
      <c r="B1267" s="976"/>
      <c r="C1267" s="976"/>
      <c r="D1267" s="976"/>
      <c r="E1267" s="50">
        <v>59</v>
      </c>
      <c r="F1267" s="100"/>
      <c r="G1267" s="100"/>
      <c r="H1267" s="529"/>
      <c r="I1267" s="52"/>
      <c r="J1267" s="53"/>
      <c r="K1267" s="55"/>
      <c r="L1267" s="56"/>
      <c r="M1267" s="54"/>
      <c r="N1267" s="55"/>
      <c r="O1267" s="56"/>
      <c r="P1267" s="54"/>
      <c r="Q1267" s="55"/>
      <c r="R1267" s="57"/>
      <c r="S1267" s="133"/>
      <c r="T1267" s="134">
        <f>IF(J1267="",0,INT(SUM(PRODUCT(J1267,L1267,O1267),R1267)))</f>
        <v>0</v>
      </c>
      <c r="U1267" s="522">
        <f t="shared" si="46"/>
        <v>16</v>
      </c>
    </row>
    <row r="1268" spans="1:21" ht="18" hidden="1" customHeight="1" outlineLevel="4">
      <c r="A1268" s="1066"/>
      <c r="B1268" s="976"/>
      <c r="C1268" s="976"/>
      <c r="D1268" s="976"/>
      <c r="E1268" s="50">
        <v>60</v>
      </c>
      <c r="F1268" s="100"/>
      <c r="G1268" s="100"/>
      <c r="H1268" s="529"/>
      <c r="I1268" s="52"/>
      <c r="J1268" s="53"/>
      <c r="K1268" s="52"/>
      <c r="L1268" s="53"/>
      <c r="M1268" s="54"/>
      <c r="N1268" s="52"/>
      <c r="O1268" s="56"/>
      <c r="P1268" s="76"/>
      <c r="Q1268" s="55"/>
      <c r="R1268" s="57"/>
      <c r="S1268" s="133"/>
      <c r="T1268" s="134">
        <f>IF(J1268="",0,INT(SUM(PRODUCT(J1268,L1268,O1268),R1268)))</f>
        <v>0</v>
      </c>
      <c r="U1268" s="522">
        <f t="shared" si="46"/>
        <v>16</v>
      </c>
    </row>
    <row r="1269" spans="1:21" ht="18" hidden="1" customHeight="1" outlineLevel="4">
      <c r="A1269" s="1066"/>
      <c r="B1269" s="976"/>
      <c r="C1269" s="976"/>
      <c r="D1269" s="976"/>
      <c r="E1269" s="50">
        <v>61</v>
      </c>
      <c r="F1269" s="100"/>
      <c r="G1269" s="100"/>
      <c r="H1269" s="529"/>
      <c r="I1269" s="52"/>
      <c r="J1269" s="53"/>
      <c r="K1269" s="52"/>
      <c r="L1269" s="53"/>
      <c r="M1269" s="54"/>
      <c r="N1269" s="52"/>
      <c r="O1269" s="56"/>
      <c r="P1269" s="76"/>
      <c r="Q1269" s="55"/>
      <c r="R1269" s="57"/>
      <c r="S1269" s="133"/>
      <c r="T1269" s="134">
        <f>IF(J1269="",0,INT(SUM(PRODUCT(J1269,L1269,O1269),R1269)))</f>
        <v>0</v>
      </c>
      <c r="U1269" s="522">
        <f t="shared" si="46"/>
        <v>16</v>
      </c>
    </row>
    <row r="1270" spans="1:21" ht="18" hidden="1" customHeight="1" outlineLevel="4">
      <c r="A1270" s="1066"/>
      <c r="B1270" s="976"/>
      <c r="C1270" s="976"/>
      <c r="D1270" s="976"/>
      <c r="E1270" s="50">
        <v>62</v>
      </c>
      <c r="F1270" s="100"/>
      <c r="G1270" s="100"/>
      <c r="H1270" s="529"/>
      <c r="I1270" s="52"/>
      <c r="J1270" s="53"/>
      <c r="K1270" s="52"/>
      <c r="L1270" s="53"/>
      <c r="M1270" s="54"/>
      <c r="N1270" s="52"/>
      <c r="O1270" s="56"/>
      <c r="P1270" s="76"/>
      <c r="Q1270" s="55"/>
      <c r="R1270" s="57"/>
      <c r="S1270" s="133"/>
      <c r="T1270" s="134">
        <f t="shared" ref="T1270:T1448" si="48">IF(J1270="",0,INT(SUM(PRODUCT(J1270,L1270,O1270),R1270)))</f>
        <v>0</v>
      </c>
      <c r="U1270" s="522">
        <f t="shared" si="46"/>
        <v>16</v>
      </c>
    </row>
    <row r="1271" spans="1:21" ht="18" hidden="1" customHeight="1" outlineLevel="4">
      <c r="A1271" s="1066"/>
      <c r="B1271" s="976"/>
      <c r="C1271" s="976"/>
      <c r="D1271" s="976"/>
      <c r="E1271" s="50">
        <v>63</v>
      </c>
      <c r="F1271" s="100"/>
      <c r="G1271" s="100"/>
      <c r="H1271" s="529"/>
      <c r="I1271" s="52"/>
      <c r="J1271" s="53"/>
      <c r="K1271" s="52"/>
      <c r="L1271" s="53"/>
      <c r="M1271" s="54"/>
      <c r="N1271" s="55"/>
      <c r="O1271" s="56"/>
      <c r="P1271" s="54"/>
      <c r="Q1271" s="55"/>
      <c r="R1271" s="57"/>
      <c r="S1271" s="133"/>
      <c r="T1271" s="134">
        <f t="shared" si="48"/>
        <v>0</v>
      </c>
      <c r="U1271" s="522">
        <f t="shared" si="46"/>
        <v>16</v>
      </c>
    </row>
    <row r="1272" spans="1:21" ht="18" hidden="1" customHeight="1" outlineLevel="4">
      <c r="A1272" s="1066"/>
      <c r="B1272" s="976"/>
      <c r="C1272" s="976"/>
      <c r="D1272" s="976"/>
      <c r="E1272" s="50">
        <v>64</v>
      </c>
      <c r="F1272" s="100"/>
      <c r="G1272" s="100"/>
      <c r="H1272" s="529"/>
      <c r="I1272" s="52"/>
      <c r="J1272" s="53"/>
      <c r="K1272" s="52"/>
      <c r="L1272" s="53"/>
      <c r="M1272" s="54"/>
      <c r="N1272" s="55"/>
      <c r="O1272" s="56"/>
      <c r="P1272" s="54"/>
      <c r="Q1272" s="55"/>
      <c r="R1272" s="57"/>
      <c r="S1272" s="133"/>
      <c r="T1272" s="134">
        <f t="shared" si="48"/>
        <v>0</v>
      </c>
      <c r="U1272" s="522">
        <f t="shared" si="46"/>
        <v>16</v>
      </c>
    </row>
    <row r="1273" spans="1:21" ht="18" hidden="1" customHeight="1" outlineLevel="4">
      <c r="A1273" s="1066"/>
      <c r="B1273" s="976"/>
      <c r="C1273" s="976"/>
      <c r="D1273" s="976"/>
      <c r="E1273" s="50">
        <v>65</v>
      </c>
      <c r="F1273" s="100"/>
      <c r="G1273" s="100"/>
      <c r="H1273" s="529"/>
      <c r="I1273" s="52"/>
      <c r="J1273" s="53"/>
      <c r="K1273" s="52"/>
      <c r="L1273" s="53"/>
      <c r="M1273" s="54"/>
      <c r="N1273" s="55"/>
      <c r="O1273" s="56"/>
      <c r="P1273" s="54"/>
      <c r="Q1273" s="55"/>
      <c r="R1273" s="57"/>
      <c r="S1273" s="133"/>
      <c r="T1273" s="134">
        <f t="shared" si="48"/>
        <v>0</v>
      </c>
      <c r="U1273" s="522">
        <f t="shared" ref="U1273:U1288" si="49">$A$1209</f>
        <v>16</v>
      </c>
    </row>
    <row r="1274" spans="1:21" ht="18" hidden="1" customHeight="1" outlineLevel="4">
      <c r="A1274" s="1066"/>
      <c r="B1274" s="976"/>
      <c r="C1274" s="976"/>
      <c r="D1274" s="976"/>
      <c r="E1274" s="50">
        <v>66</v>
      </c>
      <c r="F1274" s="100"/>
      <c r="G1274" s="100"/>
      <c r="H1274" s="529"/>
      <c r="I1274" s="52"/>
      <c r="J1274" s="53"/>
      <c r="K1274" s="52"/>
      <c r="L1274" s="53"/>
      <c r="M1274" s="54"/>
      <c r="N1274" s="55"/>
      <c r="O1274" s="56"/>
      <c r="P1274" s="54"/>
      <c r="Q1274" s="55"/>
      <c r="R1274" s="57"/>
      <c r="S1274" s="133"/>
      <c r="T1274" s="134">
        <f t="shared" si="48"/>
        <v>0</v>
      </c>
      <c r="U1274" s="522">
        <f t="shared" si="49"/>
        <v>16</v>
      </c>
    </row>
    <row r="1275" spans="1:21" ht="18" hidden="1" customHeight="1" outlineLevel="4">
      <c r="A1275" s="1066"/>
      <c r="B1275" s="976"/>
      <c r="C1275" s="976"/>
      <c r="D1275" s="976"/>
      <c r="E1275" s="50">
        <v>67</v>
      </c>
      <c r="F1275" s="100"/>
      <c r="G1275" s="100"/>
      <c r="H1275" s="529"/>
      <c r="I1275" s="52"/>
      <c r="J1275" s="53"/>
      <c r="K1275" s="52"/>
      <c r="L1275" s="53"/>
      <c r="M1275" s="54"/>
      <c r="N1275" s="55"/>
      <c r="O1275" s="56"/>
      <c r="P1275" s="54"/>
      <c r="Q1275" s="55"/>
      <c r="R1275" s="57"/>
      <c r="S1275" s="133"/>
      <c r="T1275" s="134">
        <f t="shared" si="48"/>
        <v>0</v>
      </c>
      <c r="U1275" s="522">
        <f t="shared" si="49"/>
        <v>16</v>
      </c>
    </row>
    <row r="1276" spans="1:21" ht="18" hidden="1" customHeight="1" outlineLevel="4">
      <c r="A1276" s="1066"/>
      <c r="B1276" s="976"/>
      <c r="C1276" s="976"/>
      <c r="D1276" s="976"/>
      <c r="E1276" s="50">
        <v>68</v>
      </c>
      <c r="F1276" s="100"/>
      <c r="G1276" s="100"/>
      <c r="H1276" s="529"/>
      <c r="I1276" s="52"/>
      <c r="J1276" s="53"/>
      <c r="K1276" s="52"/>
      <c r="L1276" s="53"/>
      <c r="M1276" s="54"/>
      <c r="N1276" s="55"/>
      <c r="O1276" s="56"/>
      <c r="P1276" s="54"/>
      <c r="Q1276" s="55"/>
      <c r="R1276" s="57"/>
      <c r="S1276" s="133"/>
      <c r="T1276" s="134">
        <f t="shared" si="48"/>
        <v>0</v>
      </c>
      <c r="U1276" s="522">
        <f t="shared" si="49"/>
        <v>16</v>
      </c>
    </row>
    <row r="1277" spans="1:21" ht="18" hidden="1" customHeight="1" outlineLevel="4">
      <c r="A1277" s="1066"/>
      <c r="B1277" s="976"/>
      <c r="C1277" s="976"/>
      <c r="D1277" s="976"/>
      <c r="E1277" s="50">
        <v>69</v>
      </c>
      <c r="F1277" s="100"/>
      <c r="G1277" s="100"/>
      <c r="H1277" s="529"/>
      <c r="I1277" s="52"/>
      <c r="J1277" s="53"/>
      <c r="K1277" s="52"/>
      <c r="L1277" s="53"/>
      <c r="M1277" s="54"/>
      <c r="N1277" s="55"/>
      <c r="O1277" s="56"/>
      <c r="P1277" s="54"/>
      <c r="Q1277" s="55"/>
      <c r="R1277" s="57"/>
      <c r="S1277" s="133"/>
      <c r="T1277" s="134">
        <f t="shared" si="48"/>
        <v>0</v>
      </c>
      <c r="U1277" s="522">
        <f t="shared" si="49"/>
        <v>16</v>
      </c>
    </row>
    <row r="1278" spans="1:21" ht="18" hidden="1" customHeight="1" outlineLevel="4">
      <c r="A1278" s="1066"/>
      <c r="B1278" s="976"/>
      <c r="C1278" s="976"/>
      <c r="D1278" s="976"/>
      <c r="E1278" s="50">
        <v>70</v>
      </c>
      <c r="F1278" s="100"/>
      <c r="G1278" s="100"/>
      <c r="H1278" s="529"/>
      <c r="I1278" s="52"/>
      <c r="J1278" s="53"/>
      <c r="K1278" s="52"/>
      <c r="L1278" s="53"/>
      <c r="M1278" s="54"/>
      <c r="N1278" s="55"/>
      <c r="O1278" s="56"/>
      <c r="P1278" s="54"/>
      <c r="Q1278" s="55"/>
      <c r="R1278" s="57"/>
      <c r="S1278" s="133"/>
      <c r="T1278" s="134">
        <f t="shared" si="48"/>
        <v>0</v>
      </c>
      <c r="U1278" s="522">
        <f t="shared" si="49"/>
        <v>16</v>
      </c>
    </row>
    <row r="1279" spans="1:21" ht="18" hidden="1" customHeight="1" outlineLevel="4">
      <c r="A1279" s="1066"/>
      <c r="B1279" s="976"/>
      <c r="C1279" s="976"/>
      <c r="D1279" s="976"/>
      <c r="E1279" s="50">
        <v>71</v>
      </c>
      <c r="F1279" s="100"/>
      <c r="G1279" s="100"/>
      <c r="H1279" s="529"/>
      <c r="I1279" s="52"/>
      <c r="J1279" s="53"/>
      <c r="K1279" s="52"/>
      <c r="L1279" s="53"/>
      <c r="M1279" s="54"/>
      <c r="N1279" s="55"/>
      <c r="O1279" s="56"/>
      <c r="P1279" s="54"/>
      <c r="Q1279" s="55"/>
      <c r="R1279" s="57"/>
      <c r="S1279" s="133"/>
      <c r="T1279" s="134">
        <f t="shared" si="48"/>
        <v>0</v>
      </c>
      <c r="U1279" s="522">
        <f t="shared" si="49"/>
        <v>16</v>
      </c>
    </row>
    <row r="1280" spans="1:21" ht="18" hidden="1" customHeight="1" outlineLevel="4">
      <c r="A1280" s="1066"/>
      <c r="B1280" s="976"/>
      <c r="C1280" s="976"/>
      <c r="D1280" s="976"/>
      <c r="E1280" s="50">
        <v>72</v>
      </c>
      <c r="F1280" s="100"/>
      <c r="G1280" s="100"/>
      <c r="H1280" s="529"/>
      <c r="I1280" s="52"/>
      <c r="J1280" s="53"/>
      <c r="K1280" s="52"/>
      <c r="L1280" s="53"/>
      <c r="M1280" s="54"/>
      <c r="N1280" s="55"/>
      <c r="O1280" s="56"/>
      <c r="P1280" s="54"/>
      <c r="Q1280" s="55"/>
      <c r="R1280" s="57"/>
      <c r="S1280" s="133"/>
      <c r="T1280" s="134">
        <f t="shared" si="48"/>
        <v>0</v>
      </c>
      <c r="U1280" s="522">
        <f t="shared" si="49"/>
        <v>16</v>
      </c>
    </row>
    <row r="1281" spans="1:21" ht="18" hidden="1" customHeight="1" outlineLevel="4">
      <c r="A1281" s="1066"/>
      <c r="B1281" s="976"/>
      <c r="C1281" s="976"/>
      <c r="D1281" s="976"/>
      <c r="E1281" s="50">
        <v>73</v>
      </c>
      <c r="F1281" s="100"/>
      <c r="G1281" s="100"/>
      <c r="H1281" s="529"/>
      <c r="I1281" s="52"/>
      <c r="J1281" s="53"/>
      <c r="K1281" s="52"/>
      <c r="L1281" s="53"/>
      <c r="M1281" s="54"/>
      <c r="N1281" s="55"/>
      <c r="O1281" s="56"/>
      <c r="P1281" s="54"/>
      <c r="Q1281" s="55"/>
      <c r="R1281" s="57"/>
      <c r="S1281" s="133"/>
      <c r="T1281" s="134">
        <f t="shared" si="48"/>
        <v>0</v>
      </c>
      <c r="U1281" s="522">
        <f t="shared" si="49"/>
        <v>16</v>
      </c>
    </row>
    <row r="1282" spans="1:21" ht="18" hidden="1" customHeight="1" outlineLevel="4">
      <c r="A1282" s="1066"/>
      <c r="B1282" s="976"/>
      <c r="C1282" s="976"/>
      <c r="D1282" s="976"/>
      <c r="E1282" s="50">
        <v>74</v>
      </c>
      <c r="F1282" s="100"/>
      <c r="G1282" s="100"/>
      <c r="H1282" s="529"/>
      <c r="I1282" s="52"/>
      <c r="J1282" s="53"/>
      <c r="K1282" s="52"/>
      <c r="L1282" s="53"/>
      <c r="M1282" s="54"/>
      <c r="N1282" s="55"/>
      <c r="O1282" s="56"/>
      <c r="P1282" s="54"/>
      <c r="Q1282" s="55"/>
      <c r="R1282" s="57"/>
      <c r="S1282" s="133"/>
      <c r="T1282" s="134">
        <f t="shared" si="48"/>
        <v>0</v>
      </c>
      <c r="U1282" s="522">
        <f t="shared" si="49"/>
        <v>16</v>
      </c>
    </row>
    <row r="1283" spans="1:21" ht="18" hidden="1" customHeight="1" outlineLevel="4">
      <c r="A1283" s="1066"/>
      <c r="B1283" s="976"/>
      <c r="C1283" s="976"/>
      <c r="D1283" s="976"/>
      <c r="E1283" s="50">
        <v>75</v>
      </c>
      <c r="F1283" s="100"/>
      <c r="G1283" s="100"/>
      <c r="H1283" s="529"/>
      <c r="I1283" s="52"/>
      <c r="J1283" s="53"/>
      <c r="K1283" s="52"/>
      <c r="L1283" s="53"/>
      <c r="M1283" s="54"/>
      <c r="N1283" s="55"/>
      <c r="O1283" s="56"/>
      <c r="P1283" s="54"/>
      <c r="Q1283" s="55"/>
      <c r="R1283" s="57"/>
      <c r="S1283" s="133"/>
      <c r="T1283" s="134">
        <f t="shared" si="48"/>
        <v>0</v>
      </c>
      <c r="U1283" s="522">
        <f t="shared" si="49"/>
        <v>16</v>
      </c>
    </row>
    <row r="1284" spans="1:21" ht="18" hidden="1" customHeight="1" outlineLevel="4">
      <c r="A1284" s="1066"/>
      <c r="B1284" s="976"/>
      <c r="C1284" s="976"/>
      <c r="D1284" s="976"/>
      <c r="E1284" s="50">
        <v>76</v>
      </c>
      <c r="F1284" s="100"/>
      <c r="G1284" s="100"/>
      <c r="H1284" s="529"/>
      <c r="I1284" s="52"/>
      <c r="J1284" s="53"/>
      <c r="K1284" s="52"/>
      <c r="L1284" s="53"/>
      <c r="M1284" s="54"/>
      <c r="N1284" s="55"/>
      <c r="O1284" s="56"/>
      <c r="P1284" s="54"/>
      <c r="Q1284" s="55"/>
      <c r="R1284" s="57"/>
      <c r="S1284" s="133"/>
      <c r="T1284" s="134">
        <f t="shared" si="48"/>
        <v>0</v>
      </c>
      <c r="U1284" s="522">
        <f t="shared" si="49"/>
        <v>16</v>
      </c>
    </row>
    <row r="1285" spans="1:21" ht="18" hidden="1" customHeight="1" outlineLevel="4">
      <c r="A1285" s="1066"/>
      <c r="B1285" s="976"/>
      <c r="C1285" s="976"/>
      <c r="D1285" s="976"/>
      <c r="E1285" s="50">
        <v>77</v>
      </c>
      <c r="F1285" s="100"/>
      <c r="G1285" s="100"/>
      <c r="H1285" s="529"/>
      <c r="I1285" s="52"/>
      <c r="J1285" s="53"/>
      <c r="K1285" s="52"/>
      <c r="L1285" s="53"/>
      <c r="M1285" s="54"/>
      <c r="N1285" s="55"/>
      <c r="O1285" s="56"/>
      <c r="P1285" s="54"/>
      <c r="Q1285" s="55"/>
      <c r="R1285" s="57"/>
      <c r="S1285" s="133"/>
      <c r="T1285" s="134">
        <f t="shared" si="48"/>
        <v>0</v>
      </c>
      <c r="U1285" s="522">
        <f t="shared" si="49"/>
        <v>16</v>
      </c>
    </row>
    <row r="1286" spans="1:21" ht="18" hidden="1" customHeight="1" outlineLevel="4">
      <c r="A1286" s="1066"/>
      <c r="B1286" s="976"/>
      <c r="C1286" s="976"/>
      <c r="D1286" s="976"/>
      <c r="E1286" s="50">
        <v>78</v>
      </c>
      <c r="F1286" s="100"/>
      <c r="G1286" s="100"/>
      <c r="H1286" s="529"/>
      <c r="I1286" s="52"/>
      <c r="J1286" s="53"/>
      <c r="K1286" s="52"/>
      <c r="L1286" s="53"/>
      <c r="M1286" s="54"/>
      <c r="N1286" s="55"/>
      <c r="O1286" s="56"/>
      <c r="P1286" s="54"/>
      <c r="Q1286" s="55"/>
      <c r="R1286" s="57"/>
      <c r="S1286" s="133"/>
      <c r="T1286" s="134">
        <f t="shared" si="48"/>
        <v>0</v>
      </c>
      <c r="U1286" s="522">
        <f t="shared" si="49"/>
        <v>16</v>
      </c>
    </row>
    <row r="1287" spans="1:21" ht="18" hidden="1" customHeight="1" outlineLevel="4">
      <c r="A1287" s="1066"/>
      <c r="B1287" s="976"/>
      <c r="C1287" s="976"/>
      <c r="D1287" s="976"/>
      <c r="E1287" s="50">
        <v>79</v>
      </c>
      <c r="F1287" s="100"/>
      <c r="G1287" s="100"/>
      <c r="H1287" s="529"/>
      <c r="I1287" s="52"/>
      <c r="J1287" s="53"/>
      <c r="K1287" s="52"/>
      <c r="L1287" s="53"/>
      <c r="M1287" s="54"/>
      <c r="N1287" s="55"/>
      <c r="O1287" s="56"/>
      <c r="P1287" s="54"/>
      <c r="Q1287" s="55"/>
      <c r="R1287" s="57"/>
      <c r="S1287" s="133"/>
      <c r="T1287" s="134">
        <f t="shared" si="48"/>
        <v>0</v>
      </c>
      <c r="U1287" s="522">
        <f t="shared" si="49"/>
        <v>16</v>
      </c>
    </row>
    <row r="1288" spans="1:21" ht="18" hidden="1" customHeight="1" outlineLevel="4">
      <c r="A1288" s="1069"/>
      <c r="B1288" s="977"/>
      <c r="C1288" s="977"/>
      <c r="D1288" s="977"/>
      <c r="E1288" s="59">
        <v>80</v>
      </c>
      <c r="F1288" s="39"/>
      <c r="G1288" s="39"/>
      <c r="H1288" s="530"/>
      <c r="I1288" s="61"/>
      <c r="J1288" s="62"/>
      <c r="K1288" s="61"/>
      <c r="L1288" s="62"/>
      <c r="M1288" s="63"/>
      <c r="N1288" s="64"/>
      <c r="O1288" s="65"/>
      <c r="P1288" s="63"/>
      <c r="Q1288" s="64"/>
      <c r="R1288" s="66"/>
      <c r="S1288" s="128"/>
      <c r="T1288" s="129">
        <f t="shared" si="48"/>
        <v>0</v>
      </c>
      <c r="U1288" s="522">
        <f t="shared" si="49"/>
        <v>16</v>
      </c>
    </row>
    <row r="1289" spans="1:21" ht="18" hidden="1" customHeight="1" outlineLevel="3">
      <c r="A1289" s="1070">
        <v>17</v>
      </c>
      <c r="B1289" s="998"/>
      <c r="C1289" s="998" t="str">
        <f>IF('B-１地域番号②'!$B103="","",'B-１地域番号②'!$B103)</f>
        <v/>
      </c>
      <c r="D1289" s="998" t="str">
        <f>IF('B-１地域番号②'!$E105="","",'B-１地域番号②'!$E105)</f>
        <v/>
      </c>
      <c r="E1289" s="472">
        <v>1</v>
      </c>
      <c r="F1289" s="36"/>
      <c r="G1289" s="36"/>
      <c r="H1289" s="532"/>
      <c r="I1289" s="38"/>
      <c r="J1289" s="2"/>
      <c r="K1289" s="4"/>
      <c r="L1289" s="5"/>
      <c r="M1289" s="3"/>
      <c r="N1289" s="4"/>
      <c r="O1289" s="5"/>
      <c r="P1289" s="3"/>
      <c r="Q1289" s="4"/>
      <c r="R1289" s="6"/>
      <c r="S1289" s="8"/>
      <c r="T1289" s="127">
        <f t="shared" si="48"/>
        <v>0</v>
      </c>
      <c r="U1289" s="522">
        <f t="shared" ref="U1289:U1352" si="50">$A$1289</f>
        <v>17</v>
      </c>
    </row>
    <row r="1290" spans="1:21" ht="18" hidden="1" customHeight="1" outlineLevel="3">
      <c r="A1290" s="1066"/>
      <c r="B1290" s="976"/>
      <c r="C1290" s="976"/>
      <c r="D1290" s="976"/>
      <c r="E1290" s="50">
        <v>2</v>
      </c>
      <c r="F1290" s="100"/>
      <c r="G1290" s="100"/>
      <c r="H1290" s="529"/>
      <c r="I1290" s="52"/>
      <c r="J1290" s="53"/>
      <c r="K1290" s="55"/>
      <c r="L1290" s="56"/>
      <c r="M1290" s="54"/>
      <c r="N1290" s="55"/>
      <c r="O1290" s="56"/>
      <c r="P1290" s="54"/>
      <c r="Q1290" s="55"/>
      <c r="R1290" s="57"/>
      <c r="S1290" s="133"/>
      <c r="T1290" s="134">
        <f t="shared" si="48"/>
        <v>0</v>
      </c>
      <c r="U1290" s="522">
        <f t="shared" si="50"/>
        <v>17</v>
      </c>
    </row>
    <row r="1291" spans="1:21" ht="18" hidden="1" customHeight="1" outlineLevel="3">
      <c r="A1291" s="1066"/>
      <c r="B1291" s="976"/>
      <c r="C1291" s="976"/>
      <c r="D1291" s="976"/>
      <c r="E1291" s="50">
        <v>3</v>
      </c>
      <c r="F1291" s="100"/>
      <c r="G1291" s="100"/>
      <c r="H1291" s="529"/>
      <c r="I1291" s="52"/>
      <c r="J1291" s="53"/>
      <c r="K1291" s="55"/>
      <c r="L1291" s="56"/>
      <c r="M1291" s="54"/>
      <c r="N1291" s="55"/>
      <c r="O1291" s="56"/>
      <c r="P1291" s="54"/>
      <c r="Q1291" s="55"/>
      <c r="R1291" s="57"/>
      <c r="S1291" s="133"/>
      <c r="T1291" s="134">
        <f t="shared" si="48"/>
        <v>0</v>
      </c>
      <c r="U1291" s="522">
        <f t="shared" si="50"/>
        <v>17</v>
      </c>
    </row>
    <row r="1292" spans="1:21" ht="18" hidden="1" customHeight="1" outlineLevel="3">
      <c r="A1292" s="1066"/>
      <c r="B1292" s="976"/>
      <c r="C1292" s="976"/>
      <c r="D1292" s="976"/>
      <c r="E1292" s="50">
        <v>4</v>
      </c>
      <c r="F1292" s="100"/>
      <c r="G1292" s="100"/>
      <c r="H1292" s="529"/>
      <c r="I1292" s="52"/>
      <c r="J1292" s="53"/>
      <c r="K1292" s="52"/>
      <c r="L1292" s="53"/>
      <c r="M1292" s="54"/>
      <c r="N1292" s="52"/>
      <c r="O1292" s="56"/>
      <c r="P1292" s="76"/>
      <c r="Q1292" s="55"/>
      <c r="R1292" s="57"/>
      <c r="S1292" s="133"/>
      <c r="T1292" s="134">
        <f t="shared" si="48"/>
        <v>0</v>
      </c>
      <c r="U1292" s="522">
        <f t="shared" si="50"/>
        <v>17</v>
      </c>
    </row>
    <row r="1293" spans="1:21" ht="18" hidden="1" customHeight="1" outlineLevel="3">
      <c r="A1293" s="1066"/>
      <c r="B1293" s="976"/>
      <c r="C1293" s="976"/>
      <c r="D1293" s="976"/>
      <c r="E1293" s="50">
        <v>5</v>
      </c>
      <c r="F1293" s="100"/>
      <c r="G1293" s="100"/>
      <c r="H1293" s="529"/>
      <c r="I1293" s="52"/>
      <c r="J1293" s="53"/>
      <c r="K1293" s="52"/>
      <c r="L1293" s="53"/>
      <c r="M1293" s="54"/>
      <c r="N1293" s="52"/>
      <c r="O1293" s="56"/>
      <c r="P1293" s="76"/>
      <c r="Q1293" s="55"/>
      <c r="R1293" s="57"/>
      <c r="S1293" s="133"/>
      <c r="T1293" s="134">
        <f t="shared" si="48"/>
        <v>0</v>
      </c>
      <c r="U1293" s="522">
        <f t="shared" si="50"/>
        <v>17</v>
      </c>
    </row>
    <row r="1294" spans="1:21" ht="18" hidden="1" customHeight="1" outlineLevel="3">
      <c r="A1294" s="1066"/>
      <c r="B1294" s="976"/>
      <c r="C1294" s="976"/>
      <c r="D1294" s="976"/>
      <c r="E1294" s="50">
        <v>6</v>
      </c>
      <c r="F1294" s="100"/>
      <c r="G1294" s="100"/>
      <c r="H1294" s="529"/>
      <c r="I1294" s="52"/>
      <c r="J1294" s="53"/>
      <c r="K1294" s="52"/>
      <c r="L1294" s="53"/>
      <c r="M1294" s="54"/>
      <c r="N1294" s="52"/>
      <c r="O1294" s="56"/>
      <c r="P1294" s="76"/>
      <c r="Q1294" s="55"/>
      <c r="R1294" s="57"/>
      <c r="S1294" s="133"/>
      <c r="T1294" s="134">
        <f t="shared" si="48"/>
        <v>0</v>
      </c>
      <c r="U1294" s="522">
        <f t="shared" si="50"/>
        <v>17</v>
      </c>
    </row>
    <row r="1295" spans="1:21" ht="18" hidden="1" customHeight="1" outlineLevel="3">
      <c r="A1295" s="1066"/>
      <c r="B1295" s="976"/>
      <c r="C1295" s="976"/>
      <c r="D1295" s="976"/>
      <c r="E1295" s="50">
        <v>7</v>
      </c>
      <c r="F1295" s="100"/>
      <c r="G1295" s="100"/>
      <c r="H1295" s="529"/>
      <c r="I1295" s="52"/>
      <c r="J1295" s="53"/>
      <c r="K1295" s="52"/>
      <c r="L1295" s="53"/>
      <c r="M1295" s="54"/>
      <c r="N1295" s="55"/>
      <c r="O1295" s="56"/>
      <c r="P1295" s="54"/>
      <c r="Q1295" s="55"/>
      <c r="R1295" s="57"/>
      <c r="S1295" s="133"/>
      <c r="T1295" s="134">
        <f t="shared" si="48"/>
        <v>0</v>
      </c>
      <c r="U1295" s="522">
        <f t="shared" si="50"/>
        <v>17</v>
      </c>
    </row>
    <row r="1296" spans="1:21" ht="18" hidden="1" customHeight="1" outlineLevel="3">
      <c r="A1296" s="1066"/>
      <c r="B1296" s="976"/>
      <c r="C1296" s="976"/>
      <c r="D1296" s="976"/>
      <c r="E1296" s="50">
        <v>8</v>
      </c>
      <c r="F1296" s="100"/>
      <c r="G1296" s="100"/>
      <c r="H1296" s="529"/>
      <c r="I1296" s="52"/>
      <c r="J1296" s="53"/>
      <c r="K1296" s="52"/>
      <c r="L1296" s="53"/>
      <c r="M1296" s="54"/>
      <c r="N1296" s="55"/>
      <c r="O1296" s="56"/>
      <c r="P1296" s="54"/>
      <c r="Q1296" s="55"/>
      <c r="R1296" s="57"/>
      <c r="S1296" s="133"/>
      <c r="T1296" s="134">
        <f t="shared" si="48"/>
        <v>0</v>
      </c>
      <c r="U1296" s="522">
        <f t="shared" si="50"/>
        <v>17</v>
      </c>
    </row>
    <row r="1297" spans="1:21" ht="18" hidden="1" customHeight="1" outlineLevel="3">
      <c r="A1297" s="1066"/>
      <c r="B1297" s="976"/>
      <c r="C1297" s="976"/>
      <c r="D1297" s="976"/>
      <c r="E1297" s="50">
        <v>9</v>
      </c>
      <c r="F1297" s="100"/>
      <c r="G1297" s="100"/>
      <c r="H1297" s="529"/>
      <c r="I1297" s="52"/>
      <c r="J1297" s="53"/>
      <c r="K1297" s="52"/>
      <c r="L1297" s="53"/>
      <c r="M1297" s="54"/>
      <c r="N1297" s="55"/>
      <c r="O1297" s="56"/>
      <c r="P1297" s="54"/>
      <c r="Q1297" s="55"/>
      <c r="R1297" s="57"/>
      <c r="S1297" s="133"/>
      <c r="T1297" s="134">
        <f t="shared" si="48"/>
        <v>0</v>
      </c>
      <c r="U1297" s="522">
        <f t="shared" si="50"/>
        <v>17</v>
      </c>
    </row>
    <row r="1298" spans="1:21" ht="18" hidden="1" customHeight="1" outlineLevel="3">
      <c r="A1298" s="1066"/>
      <c r="B1298" s="976"/>
      <c r="C1298" s="976"/>
      <c r="D1298" s="976"/>
      <c r="E1298" s="50">
        <v>10</v>
      </c>
      <c r="F1298" s="100"/>
      <c r="G1298" s="100"/>
      <c r="H1298" s="529"/>
      <c r="I1298" s="52"/>
      <c r="J1298" s="53"/>
      <c r="K1298" s="52"/>
      <c r="L1298" s="53"/>
      <c r="M1298" s="54"/>
      <c r="N1298" s="55"/>
      <c r="O1298" s="56"/>
      <c r="P1298" s="54"/>
      <c r="Q1298" s="55"/>
      <c r="R1298" s="57"/>
      <c r="S1298" s="133"/>
      <c r="T1298" s="134">
        <f t="shared" si="48"/>
        <v>0</v>
      </c>
      <c r="U1298" s="522">
        <f t="shared" si="50"/>
        <v>17</v>
      </c>
    </row>
    <row r="1299" spans="1:21" ht="18" hidden="1" customHeight="1" outlineLevel="3">
      <c r="A1299" s="1066"/>
      <c r="B1299" s="976"/>
      <c r="C1299" s="976"/>
      <c r="D1299" s="976"/>
      <c r="E1299" s="50">
        <v>11</v>
      </c>
      <c r="F1299" s="100"/>
      <c r="G1299" s="100"/>
      <c r="H1299" s="529"/>
      <c r="I1299" s="52"/>
      <c r="J1299" s="53"/>
      <c r="K1299" s="52"/>
      <c r="L1299" s="53"/>
      <c r="M1299" s="54"/>
      <c r="N1299" s="55"/>
      <c r="O1299" s="56"/>
      <c r="P1299" s="54"/>
      <c r="Q1299" s="55"/>
      <c r="R1299" s="57"/>
      <c r="S1299" s="133"/>
      <c r="T1299" s="134">
        <f t="shared" si="48"/>
        <v>0</v>
      </c>
      <c r="U1299" s="522">
        <f t="shared" si="50"/>
        <v>17</v>
      </c>
    </row>
    <row r="1300" spans="1:21" ht="18" hidden="1" customHeight="1" outlineLevel="3">
      <c r="A1300" s="1066"/>
      <c r="B1300" s="976"/>
      <c r="C1300" s="976"/>
      <c r="D1300" s="976"/>
      <c r="E1300" s="50">
        <v>12</v>
      </c>
      <c r="F1300" s="100"/>
      <c r="G1300" s="100"/>
      <c r="H1300" s="529"/>
      <c r="I1300" s="52"/>
      <c r="J1300" s="53"/>
      <c r="K1300" s="52"/>
      <c r="L1300" s="53"/>
      <c r="M1300" s="54"/>
      <c r="N1300" s="55"/>
      <c r="O1300" s="56"/>
      <c r="P1300" s="54"/>
      <c r="Q1300" s="55"/>
      <c r="R1300" s="57"/>
      <c r="S1300" s="133"/>
      <c r="T1300" s="134">
        <f t="shared" si="48"/>
        <v>0</v>
      </c>
      <c r="U1300" s="522">
        <f t="shared" si="50"/>
        <v>17</v>
      </c>
    </row>
    <row r="1301" spans="1:21" ht="18" hidden="1" customHeight="1" outlineLevel="3">
      <c r="A1301" s="1066"/>
      <c r="B1301" s="976"/>
      <c r="C1301" s="976"/>
      <c r="D1301" s="976"/>
      <c r="E1301" s="50">
        <v>13</v>
      </c>
      <c r="F1301" s="100"/>
      <c r="G1301" s="100"/>
      <c r="H1301" s="529"/>
      <c r="I1301" s="52"/>
      <c r="J1301" s="53"/>
      <c r="K1301" s="52"/>
      <c r="L1301" s="53"/>
      <c r="M1301" s="54"/>
      <c r="N1301" s="55"/>
      <c r="O1301" s="56"/>
      <c r="P1301" s="54"/>
      <c r="Q1301" s="55"/>
      <c r="R1301" s="57"/>
      <c r="S1301" s="133"/>
      <c r="T1301" s="134">
        <f t="shared" si="48"/>
        <v>0</v>
      </c>
      <c r="U1301" s="522">
        <f t="shared" si="50"/>
        <v>17</v>
      </c>
    </row>
    <row r="1302" spans="1:21" ht="18" hidden="1" customHeight="1" outlineLevel="3">
      <c r="A1302" s="1066"/>
      <c r="B1302" s="976"/>
      <c r="C1302" s="976"/>
      <c r="D1302" s="976"/>
      <c r="E1302" s="50">
        <v>14</v>
      </c>
      <c r="F1302" s="100"/>
      <c r="G1302" s="100"/>
      <c r="H1302" s="529"/>
      <c r="I1302" s="52"/>
      <c r="J1302" s="53"/>
      <c r="K1302" s="52"/>
      <c r="L1302" s="53"/>
      <c r="M1302" s="54"/>
      <c r="N1302" s="55"/>
      <c r="O1302" s="56"/>
      <c r="P1302" s="54"/>
      <c r="Q1302" s="55"/>
      <c r="R1302" s="57"/>
      <c r="S1302" s="133"/>
      <c r="T1302" s="134">
        <f t="shared" si="48"/>
        <v>0</v>
      </c>
      <c r="U1302" s="522">
        <f t="shared" si="50"/>
        <v>17</v>
      </c>
    </row>
    <row r="1303" spans="1:21" ht="18" hidden="1" customHeight="1" outlineLevel="3">
      <c r="A1303" s="1066"/>
      <c r="B1303" s="976"/>
      <c r="C1303" s="976"/>
      <c r="D1303" s="976"/>
      <c r="E1303" s="50">
        <v>15</v>
      </c>
      <c r="F1303" s="100"/>
      <c r="G1303" s="100"/>
      <c r="H1303" s="529"/>
      <c r="I1303" s="52"/>
      <c r="J1303" s="53"/>
      <c r="K1303" s="52"/>
      <c r="L1303" s="53"/>
      <c r="M1303" s="54"/>
      <c r="N1303" s="55"/>
      <c r="O1303" s="56"/>
      <c r="P1303" s="54"/>
      <c r="Q1303" s="55"/>
      <c r="R1303" s="57"/>
      <c r="S1303" s="133"/>
      <c r="T1303" s="134">
        <f t="shared" si="48"/>
        <v>0</v>
      </c>
      <c r="U1303" s="522">
        <f t="shared" si="50"/>
        <v>17</v>
      </c>
    </row>
    <row r="1304" spans="1:21" ht="18" hidden="1" customHeight="1" outlineLevel="3">
      <c r="A1304" s="1066"/>
      <c r="B1304" s="976"/>
      <c r="C1304" s="976"/>
      <c r="D1304" s="976"/>
      <c r="E1304" s="50">
        <v>16</v>
      </c>
      <c r="F1304" s="100"/>
      <c r="G1304" s="100"/>
      <c r="H1304" s="529"/>
      <c r="I1304" s="52"/>
      <c r="J1304" s="53"/>
      <c r="K1304" s="52"/>
      <c r="L1304" s="53"/>
      <c r="M1304" s="54"/>
      <c r="N1304" s="55"/>
      <c r="O1304" s="56"/>
      <c r="P1304" s="54"/>
      <c r="Q1304" s="55"/>
      <c r="R1304" s="57"/>
      <c r="S1304" s="133"/>
      <c r="T1304" s="134">
        <f t="shared" si="48"/>
        <v>0</v>
      </c>
      <c r="U1304" s="522">
        <f t="shared" si="50"/>
        <v>17</v>
      </c>
    </row>
    <row r="1305" spans="1:21" ht="18" hidden="1" customHeight="1" outlineLevel="3">
      <c r="A1305" s="1066"/>
      <c r="B1305" s="976"/>
      <c r="C1305" s="976"/>
      <c r="D1305" s="976"/>
      <c r="E1305" s="50">
        <v>17</v>
      </c>
      <c r="F1305" s="100"/>
      <c r="G1305" s="100"/>
      <c r="H1305" s="529"/>
      <c r="I1305" s="52"/>
      <c r="J1305" s="53"/>
      <c r="K1305" s="52"/>
      <c r="L1305" s="53"/>
      <c r="M1305" s="54"/>
      <c r="N1305" s="55"/>
      <c r="O1305" s="56"/>
      <c r="P1305" s="54"/>
      <c r="Q1305" s="55"/>
      <c r="R1305" s="57"/>
      <c r="S1305" s="133"/>
      <c r="T1305" s="134">
        <f t="shared" si="48"/>
        <v>0</v>
      </c>
      <c r="U1305" s="522">
        <f t="shared" si="50"/>
        <v>17</v>
      </c>
    </row>
    <row r="1306" spans="1:21" ht="18" hidden="1" customHeight="1" outlineLevel="3">
      <c r="A1306" s="1066"/>
      <c r="B1306" s="976"/>
      <c r="C1306" s="976"/>
      <c r="D1306" s="976"/>
      <c r="E1306" s="50">
        <v>18</v>
      </c>
      <c r="F1306" s="100"/>
      <c r="G1306" s="100"/>
      <c r="H1306" s="529"/>
      <c r="I1306" s="52"/>
      <c r="J1306" s="53"/>
      <c r="K1306" s="52"/>
      <c r="L1306" s="53"/>
      <c r="M1306" s="54"/>
      <c r="N1306" s="55"/>
      <c r="O1306" s="56"/>
      <c r="P1306" s="54"/>
      <c r="Q1306" s="55"/>
      <c r="R1306" s="57"/>
      <c r="S1306" s="133"/>
      <c r="T1306" s="134">
        <f t="shared" si="48"/>
        <v>0</v>
      </c>
      <c r="U1306" s="522">
        <f t="shared" si="50"/>
        <v>17</v>
      </c>
    </row>
    <row r="1307" spans="1:21" ht="18" hidden="1" customHeight="1" outlineLevel="3">
      <c r="A1307" s="1066"/>
      <c r="B1307" s="976"/>
      <c r="C1307" s="976"/>
      <c r="D1307" s="976"/>
      <c r="E1307" s="50">
        <v>19</v>
      </c>
      <c r="F1307" s="100"/>
      <c r="G1307" s="100"/>
      <c r="H1307" s="529"/>
      <c r="I1307" s="52"/>
      <c r="J1307" s="53"/>
      <c r="K1307" s="52"/>
      <c r="L1307" s="53"/>
      <c r="M1307" s="54"/>
      <c r="N1307" s="55"/>
      <c r="O1307" s="56"/>
      <c r="P1307" s="54"/>
      <c r="Q1307" s="55"/>
      <c r="R1307" s="57"/>
      <c r="S1307" s="133"/>
      <c r="T1307" s="134">
        <f t="shared" si="48"/>
        <v>0</v>
      </c>
      <c r="U1307" s="522">
        <f t="shared" si="50"/>
        <v>17</v>
      </c>
    </row>
    <row r="1308" spans="1:21" ht="18" hidden="1" customHeight="1" outlineLevel="3">
      <c r="A1308" s="1066"/>
      <c r="B1308" s="976"/>
      <c r="C1308" s="976"/>
      <c r="D1308" s="976"/>
      <c r="E1308" s="50">
        <v>20</v>
      </c>
      <c r="F1308" s="100"/>
      <c r="G1308" s="100"/>
      <c r="H1308" s="529"/>
      <c r="I1308" s="52"/>
      <c r="J1308" s="53"/>
      <c r="K1308" s="52"/>
      <c r="L1308" s="53"/>
      <c r="M1308" s="54"/>
      <c r="N1308" s="55"/>
      <c r="O1308" s="56"/>
      <c r="P1308" s="54"/>
      <c r="Q1308" s="55"/>
      <c r="R1308" s="57"/>
      <c r="S1308" s="133"/>
      <c r="T1308" s="134">
        <f t="shared" si="48"/>
        <v>0</v>
      </c>
      <c r="U1308" s="522">
        <f t="shared" si="50"/>
        <v>17</v>
      </c>
    </row>
    <row r="1309" spans="1:21" ht="18" hidden="1" customHeight="1" outlineLevel="3">
      <c r="A1309" s="1066"/>
      <c r="B1309" s="976"/>
      <c r="C1309" s="976"/>
      <c r="D1309" s="976"/>
      <c r="E1309" s="50">
        <v>21</v>
      </c>
      <c r="F1309" s="100"/>
      <c r="G1309" s="100"/>
      <c r="H1309" s="529"/>
      <c r="I1309" s="52"/>
      <c r="J1309" s="53"/>
      <c r="K1309" s="52"/>
      <c r="L1309" s="53"/>
      <c r="M1309" s="54"/>
      <c r="N1309" s="55"/>
      <c r="O1309" s="56"/>
      <c r="P1309" s="54"/>
      <c r="Q1309" s="55"/>
      <c r="R1309" s="57"/>
      <c r="S1309" s="133"/>
      <c r="T1309" s="134">
        <f t="shared" si="48"/>
        <v>0</v>
      </c>
      <c r="U1309" s="522">
        <f t="shared" si="50"/>
        <v>17</v>
      </c>
    </row>
    <row r="1310" spans="1:21" ht="18" hidden="1" customHeight="1" outlineLevel="3">
      <c r="A1310" s="1066"/>
      <c r="B1310" s="976"/>
      <c r="C1310" s="976"/>
      <c r="D1310" s="976"/>
      <c r="E1310" s="50">
        <v>22</v>
      </c>
      <c r="F1310" s="100"/>
      <c r="G1310" s="100"/>
      <c r="H1310" s="529"/>
      <c r="I1310" s="52"/>
      <c r="J1310" s="53"/>
      <c r="K1310" s="55"/>
      <c r="L1310" s="56"/>
      <c r="M1310" s="54"/>
      <c r="N1310" s="55"/>
      <c r="O1310" s="56"/>
      <c r="P1310" s="54"/>
      <c r="Q1310" s="55"/>
      <c r="R1310" s="57"/>
      <c r="S1310" s="133"/>
      <c r="T1310" s="134">
        <f t="shared" si="48"/>
        <v>0</v>
      </c>
      <c r="U1310" s="522">
        <f t="shared" si="50"/>
        <v>17</v>
      </c>
    </row>
    <row r="1311" spans="1:21" ht="18" hidden="1" customHeight="1" outlineLevel="3">
      <c r="A1311" s="1066"/>
      <c r="B1311" s="976"/>
      <c r="C1311" s="976"/>
      <c r="D1311" s="976"/>
      <c r="E1311" s="50">
        <v>23</v>
      </c>
      <c r="F1311" s="100"/>
      <c r="G1311" s="100"/>
      <c r="H1311" s="529"/>
      <c r="I1311" s="52"/>
      <c r="J1311" s="53"/>
      <c r="K1311" s="55"/>
      <c r="L1311" s="56"/>
      <c r="M1311" s="54"/>
      <c r="N1311" s="55"/>
      <c r="O1311" s="56"/>
      <c r="P1311" s="54"/>
      <c r="Q1311" s="55"/>
      <c r="R1311" s="57"/>
      <c r="S1311" s="133"/>
      <c r="T1311" s="134">
        <f t="shared" si="48"/>
        <v>0</v>
      </c>
      <c r="U1311" s="522">
        <f t="shared" si="50"/>
        <v>17</v>
      </c>
    </row>
    <row r="1312" spans="1:21" ht="18" hidden="1" customHeight="1" outlineLevel="3">
      <c r="A1312" s="1066"/>
      <c r="B1312" s="976"/>
      <c r="C1312" s="976"/>
      <c r="D1312" s="976"/>
      <c r="E1312" s="50">
        <v>24</v>
      </c>
      <c r="F1312" s="100"/>
      <c r="G1312" s="100"/>
      <c r="H1312" s="529"/>
      <c r="I1312" s="52"/>
      <c r="J1312" s="53"/>
      <c r="K1312" s="55"/>
      <c r="L1312" s="56"/>
      <c r="M1312" s="54"/>
      <c r="N1312" s="55"/>
      <c r="O1312" s="56"/>
      <c r="P1312" s="54"/>
      <c r="Q1312" s="55"/>
      <c r="R1312" s="57"/>
      <c r="S1312" s="133"/>
      <c r="T1312" s="134">
        <f t="shared" si="48"/>
        <v>0</v>
      </c>
      <c r="U1312" s="522">
        <f t="shared" si="50"/>
        <v>17</v>
      </c>
    </row>
    <row r="1313" spans="1:21" ht="18" hidden="1" customHeight="1" outlineLevel="3">
      <c r="A1313" s="1066"/>
      <c r="B1313" s="976"/>
      <c r="C1313" s="976"/>
      <c r="D1313" s="976"/>
      <c r="E1313" s="50">
        <v>25</v>
      </c>
      <c r="F1313" s="100"/>
      <c r="G1313" s="100"/>
      <c r="H1313" s="529"/>
      <c r="I1313" s="52"/>
      <c r="J1313" s="53"/>
      <c r="K1313" s="55"/>
      <c r="L1313" s="56"/>
      <c r="M1313" s="54"/>
      <c r="N1313" s="55"/>
      <c r="O1313" s="56"/>
      <c r="P1313" s="54"/>
      <c r="Q1313" s="55"/>
      <c r="R1313" s="57"/>
      <c r="S1313" s="133"/>
      <c r="T1313" s="134">
        <f t="shared" si="48"/>
        <v>0</v>
      </c>
      <c r="U1313" s="522">
        <f t="shared" si="50"/>
        <v>17</v>
      </c>
    </row>
    <row r="1314" spans="1:21" ht="18" hidden="1" customHeight="1" outlineLevel="3">
      <c r="A1314" s="1066"/>
      <c r="B1314" s="976"/>
      <c r="C1314" s="976"/>
      <c r="D1314" s="976"/>
      <c r="E1314" s="50">
        <v>26</v>
      </c>
      <c r="F1314" s="100"/>
      <c r="G1314" s="100"/>
      <c r="H1314" s="529"/>
      <c r="I1314" s="52"/>
      <c r="J1314" s="53"/>
      <c r="K1314" s="52"/>
      <c r="L1314" s="53"/>
      <c r="M1314" s="54"/>
      <c r="N1314" s="52"/>
      <c r="O1314" s="56"/>
      <c r="P1314" s="76"/>
      <c r="Q1314" s="55"/>
      <c r="R1314" s="57"/>
      <c r="S1314" s="133"/>
      <c r="T1314" s="134">
        <f t="shared" si="48"/>
        <v>0</v>
      </c>
      <c r="U1314" s="522">
        <f t="shared" si="50"/>
        <v>17</v>
      </c>
    </row>
    <row r="1315" spans="1:21" ht="18" hidden="1" customHeight="1" outlineLevel="3">
      <c r="A1315" s="1066"/>
      <c r="B1315" s="976"/>
      <c r="C1315" s="976"/>
      <c r="D1315" s="976"/>
      <c r="E1315" s="50">
        <v>27</v>
      </c>
      <c r="F1315" s="100"/>
      <c r="G1315" s="100"/>
      <c r="H1315" s="529"/>
      <c r="I1315" s="52"/>
      <c r="J1315" s="53"/>
      <c r="K1315" s="52"/>
      <c r="L1315" s="53"/>
      <c r="M1315" s="54"/>
      <c r="N1315" s="52"/>
      <c r="O1315" s="56"/>
      <c r="P1315" s="76"/>
      <c r="Q1315" s="55"/>
      <c r="R1315" s="57"/>
      <c r="S1315" s="133"/>
      <c r="T1315" s="134">
        <f t="shared" si="48"/>
        <v>0</v>
      </c>
      <c r="U1315" s="522">
        <f t="shared" si="50"/>
        <v>17</v>
      </c>
    </row>
    <row r="1316" spans="1:21" ht="18" hidden="1" customHeight="1" outlineLevel="3">
      <c r="A1316" s="1066"/>
      <c r="B1316" s="976"/>
      <c r="C1316" s="976"/>
      <c r="D1316" s="976"/>
      <c r="E1316" s="50">
        <v>28</v>
      </c>
      <c r="F1316" s="100"/>
      <c r="G1316" s="100"/>
      <c r="H1316" s="529"/>
      <c r="I1316" s="52"/>
      <c r="J1316" s="53"/>
      <c r="K1316" s="52"/>
      <c r="L1316" s="53"/>
      <c r="M1316" s="54"/>
      <c r="N1316" s="52"/>
      <c r="O1316" s="56"/>
      <c r="P1316" s="76"/>
      <c r="Q1316" s="55"/>
      <c r="R1316" s="57"/>
      <c r="S1316" s="133"/>
      <c r="T1316" s="134">
        <f t="shared" si="48"/>
        <v>0</v>
      </c>
      <c r="U1316" s="522">
        <f t="shared" si="50"/>
        <v>17</v>
      </c>
    </row>
    <row r="1317" spans="1:21" ht="18" hidden="1" customHeight="1" outlineLevel="3">
      <c r="A1317" s="1066"/>
      <c r="B1317" s="976"/>
      <c r="C1317" s="976"/>
      <c r="D1317" s="976"/>
      <c r="E1317" s="50">
        <v>29</v>
      </c>
      <c r="F1317" s="100"/>
      <c r="G1317" s="100"/>
      <c r="H1317" s="529"/>
      <c r="I1317" s="52"/>
      <c r="J1317" s="53"/>
      <c r="K1317" s="52"/>
      <c r="L1317" s="53"/>
      <c r="M1317" s="54"/>
      <c r="N1317" s="55"/>
      <c r="O1317" s="56"/>
      <c r="P1317" s="54"/>
      <c r="Q1317" s="55"/>
      <c r="R1317" s="57"/>
      <c r="S1317" s="133"/>
      <c r="T1317" s="134">
        <f t="shared" si="48"/>
        <v>0</v>
      </c>
      <c r="U1317" s="522">
        <f t="shared" si="50"/>
        <v>17</v>
      </c>
    </row>
    <row r="1318" spans="1:21" ht="18" hidden="1" customHeight="1" outlineLevel="3">
      <c r="A1318" s="1066"/>
      <c r="B1318" s="976"/>
      <c r="C1318" s="976"/>
      <c r="D1318" s="976"/>
      <c r="E1318" s="50">
        <v>30</v>
      </c>
      <c r="F1318" s="100"/>
      <c r="G1318" s="100"/>
      <c r="H1318" s="529"/>
      <c r="I1318" s="52"/>
      <c r="J1318" s="53"/>
      <c r="K1318" s="52"/>
      <c r="L1318" s="53"/>
      <c r="M1318" s="54"/>
      <c r="N1318" s="55"/>
      <c r="O1318" s="56"/>
      <c r="P1318" s="54"/>
      <c r="Q1318" s="55"/>
      <c r="R1318" s="57"/>
      <c r="S1318" s="133"/>
      <c r="T1318" s="134">
        <f t="shared" si="48"/>
        <v>0</v>
      </c>
      <c r="U1318" s="522">
        <f t="shared" si="50"/>
        <v>17</v>
      </c>
    </row>
    <row r="1319" spans="1:21" ht="18" hidden="1" customHeight="1" outlineLevel="4">
      <c r="A1319" s="1066"/>
      <c r="B1319" s="976"/>
      <c r="C1319" s="976"/>
      <c r="D1319" s="976"/>
      <c r="E1319" s="50">
        <v>31</v>
      </c>
      <c r="F1319" s="100"/>
      <c r="G1319" s="100"/>
      <c r="H1319" s="529"/>
      <c r="I1319" s="52"/>
      <c r="J1319" s="53"/>
      <c r="K1319" s="52"/>
      <c r="L1319" s="53"/>
      <c r="M1319" s="54"/>
      <c r="N1319" s="55"/>
      <c r="O1319" s="56"/>
      <c r="P1319" s="54"/>
      <c r="Q1319" s="55"/>
      <c r="R1319" s="57"/>
      <c r="S1319" s="133"/>
      <c r="T1319" s="134">
        <f t="shared" si="48"/>
        <v>0</v>
      </c>
      <c r="U1319" s="522">
        <f t="shared" si="50"/>
        <v>17</v>
      </c>
    </row>
    <row r="1320" spans="1:21" ht="18" hidden="1" customHeight="1" outlineLevel="4">
      <c r="A1320" s="1066"/>
      <c r="B1320" s="976"/>
      <c r="C1320" s="976"/>
      <c r="D1320" s="976"/>
      <c r="E1320" s="50">
        <v>32</v>
      </c>
      <c r="F1320" s="100"/>
      <c r="G1320" s="100"/>
      <c r="H1320" s="529"/>
      <c r="I1320" s="52"/>
      <c r="J1320" s="53"/>
      <c r="K1320" s="52"/>
      <c r="L1320" s="53"/>
      <c r="M1320" s="54"/>
      <c r="N1320" s="55"/>
      <c r="O1320" s="56"/>
      <c r="P1320" s="54"/>
      <c r="Q1320" s="55"/>
      <c r="R1320" s="57"/>
      <c r="S1320" s="133"/>
      <c r="T1320" s="134">
        <f t="shared" si="48"/>
        <v>0</v>
      </c>
      <c r="U1320" s="522">
        <f t="shared" si="50"/>
        <v>17</v>
      </c>
    </row>
    <row r="1321" spans="1:21" ht="18" hidden="1" customHeight="1" outlineLevel="4">
      <c r="A1321" s="1066"/>
      <c r="B1321" s="976"/>
      <c r="C1321" s="976"/>
      <c r="D1321" s="976"/>
      <c r="E1321" s="50">
        <v>33</v>
      </c>
      <c r="F1321" s="100"/>
      <c r="G1321" s="100"/>
      <c r="H1321" s="529"/>
      <c r="I1321" s="52"/>
      <c r="J1321" s="53"/>
      <c r="K1321" s="52"/>
      <c r="L1321" s="53"/>
      <c r="M1321" s="54"/>
      <c r="N1321" s="55"/>
      <c r="O1321" s="56"/>
      <c r="P1321" s="54"/>
      <c r="Q1321" s="55"/>
      <c r="R1321" s="57"/>
      <c r="S1321" s="133"/>
      <c r="T1321" s="134">
        <f t="shared" si="48"/>
        <v>0</v>
      </c>
      <c r="U1321" s="522">
        <f t="shared" si="50"/>
        <v>17</v>
      </c>
    </row>
    <row r="1322" spans="1:21" ht="18" hidden="1" customHeight="1" outlineLevel="4">
      <c r="A1322" s="1066"/>
      <c r="B1322" s="976"/>
      <c r="C1322" s="976"/>
      <c r="D1322" s="976"/>
      <c r="E1322" s="50">
        <v>34</v>
      </c>
      <c r="F1322" s="100"/>
      <c r="G1322" s="100"/>
      <c r="H1322" s="529"/>
      <c r="I1322" s="52"/>
      <c r="J1322" s="53"/>
      <c r="K1322" s="52"/>
      <c r="L1322" s="53"/>
      <c r="M1322" s="54"/>
      <c r="N1322" s="55"/>
      <c r="O1322" s="56"/>
      <c r="P1322" s="54"/>
      <c r="Q1322" s="55"/>
      <c r="R1322" s="57"/>
      <c r="S1322" s="133"/>
      <c r="T1322" s="134">
        <f t="shared" si="48"/>
        <v>0</v>
      </c>
      <c r="U1322" s="522">
        <f t="shared" si="50"/>
        <v>17</v>
      </c>
    </row>
    <row r="1323" spans="1:21" ht="18" hidden="1" customHeight="1" outlineLevel="4">
      <c r="A1323" s="1066"/>
      <c r="B1323" s="976"/>
      <c r="C1323" s="976"/>
      <c r="D1323" s="976"/>
      <c r="E1323" s="50">
        <v>35</v>
      </c>
      <c r="F1323" s="100"/>
      <c r="G1323" s="100"/>
      <c r="H1323" s="529"/>
      <c r="I1323" s="52"/>
      <c r="J1323" s="53"/>
      <c r="K1323" s="52"/>
      <c r="L1323" s="53"/>
      <c r="M1323" s="54"/>
      <c r="N1323" s="55"/>
      <c r="O1323" s="56"/>
      <c r="P1323" s="54"/>
      <c r="Q1323" s="55"/>
      <c r="R1323" s="57"/>
      <c r="S1323" s="133"/>
      <c r="T1323" s="134">
        <f t="shared" si="48"/>
        <v>0</v>
      </c>
      <c r="U1323" s="522">
        <f t="shared" si="50"/>
        <v>17</v>
      </c>
    </row>
    <row r="1324" spans="1:21" ht="18" hidden="1" customHeight="1" outlineLevel="4">
      <c r="A1324" s="1066"/>
      <c r="B1324" s="976"/>
      <c r="C1324" s="976"/>
      <c r="D1324" s="976"/>
      <c r="E1324" s="50">
        <v>36</v>
      </c>
      <c r="F1324" s="100"/>
      <c r="G1324" s="100"/>
      <c r="H1324" s="529"/>
      <c r="I1324" s="52"/>
      <c r="J1324" s="53"/>
      <c r="K1324" s="52"/>
      <c r="L1324" s="53"/>
      <c r="M1324" s="54"/>
      <c r="N1324" s="55"/>
      <c r="O1324" s="56"/>
      <c r="P1324" s="54"/>
      <c r="Q1324" s="55"/>
      <c r="R1324" s="57"/>
      <c r="S1324" s="133"/>
      <c r="T1324" s="134">
        <f t="shared" si="48"/>
        <v>0</v>
      </c>
      <c r="U1324" s="522">
        <f t="shared" si="50"/>
        <v>17</v>
      </c>
    </row>
    <row r="1325" spans="1:21" ht="18" hidden="1" customHeight="1" outlineLevel="4">
      <c r="A1325" s="1066"/>
      <c r="B1325" s="976"/>
      <c r="C1325" s="976"/>
      <c r="D1325" s="976"/>
      <c r="E1325" s="50">
        <v>37</v>
      </c>
      <c r="F1325" s="100"/>
      <c r="G1325" s="100"/>
      <c r="H1325" s="529"/>
      <c r="I1325" s="52"/>
      <c r="J1325" s="53"/>
      <c r="K1325" s="52"/>
      <c r="L1325" s="53"/>
      <c r="M1325" s="54"/>
      <c r="N1325" s="55"/>
      <c r="O1325" s="56"/>
      <c r="P1325" s="54"/>
      <c r="Q1325" s="55"/>
      <c r="R1325" s="57"/>
      <c r="S1325" s="133"/>
      <c r="T1325" s="134">
        <f t="shared" si="48"/>
        <v>0</v>
      </c>
      <c r="U1325" s="522">
        <f t="shared" si="50"/>
        <v>17</v>
      </c>
    </row>
    <row r="1326" spans="1:21" ht="18" hidden="1" customHeight="1" outlineLevel="4">
      <c r="A1326" s="1066"/>
      <c r="B1326" s="976"/>
      <c r="C1326" s="976"/>
      <c r="D1326" s="976"/>
      <c r="E1326" s="50">
        <v>38</v>
      </c>
      <c r="F1326" s="100"/>
      <c r="G1326" s="100"/>
      <c r="H1326" s="529"/>
      <c r="I1326" s="52"/>
      <c r="J1326" s="53"/>
      <c r="K1326" s="52"/>
      <c r="L1326" s="53"/>
      <c r="M1326" s="54"/>
      <c r="N1326" s="55"/>
      <c r="O1326" s="56"/>
      <c r="P1326" s="54"/>
      <c r="Q1326" s="55"/>
      <c r="R1326" s="57"/>
      <c r="S1326" s="133"/>
      <c r="T1326" s="134">
        <f t="shared" si="48"/>
        <v>0</v>
      </c>
      <c r="U1326" s="522">
        <f t="shared" si="50"/>
        <v>17</v>
      </c>
    </row>
    <row r="1327" spans="1:21" ht="18" hidden="1" customHeight="1" outlineLevel="4">
      <c r="A1327" s="1066"/>
      <c r="B1327" s="976"/>
      <c r="C1327" s="976"/>
      <c r="D1327" s="976"/>
      <c r="E1327" s="50">
        <v>39</v>
      </c>
      <c r="F1327" s="100"/>
      <c r="G1327" s="100"/>
      <c r="H1327" s="529"/>
      <c r="I1327" s="52"/>
      <c r="J1327" s="53"/>
      <c r="K1327" s="52"/>
      <c r="L1327" s="53"/>
      <c r="M1327" s="54"/>
      <c r="N1327" s="55"/>
      <c r="O1327" s="56"/>
      <c r="P1327" s="54"/>
      <c r="Q1327" s="55"/>
      <c r="R1327" s="57"/>
      <c r="S1327" s="133"/>
      <c r="T1327" s="134">
        <f t="shared" si="48"/>
        <v>0</v>
      </c>
      <c r="U1327" s="522">
        <f t="shared" si="50"/>
        <v>17</v>
      </c>
    </row>
    <row r="1328" spans="1:21" ht="18" hidden="1" customHeight="1" outlineLevel="4">
      <c r="A1328" s="1066"/>
      <c r="B1328" s="976"/>
      <c r="C1328" s="976"/>
      <c r="D1328" s="976"/>
      <c r="E1328" s="50">
        <v>40</v>
      </c>
      <c r="F1328" s="100"/>
      <c r="G1328" s="100"/>
      <c r="H1328" s="529"/>
      <c r="I1328" s="52"/>
      <c r="J1328" s="53"/>
      <c r="K1328" s="52"/>
      <c r="L1328" s="53"/>
      <c r="M1328" s="54"/>
      <c r="N1328" s="55"/>
      <c r="O1328" s="56"/>
      <c r="P1328" s="54"/>
      <c r="Q1328" s="55"/>
      <c r="R1328" s="57"/>
      <c r="S1328" s="133"/>
      <c r="T1328" s="134">
        <f t="shared" si="48"/>
        <v>0</v>
      </c>
      <c r="U1328" s="522">
        <f t="shared" si="50"/>
        <v>17</v>
      </c>
    </row>
    <row r="1329" spans="1:21" ht="18" hidden="1" customHeight="1" outlineLevel="4">
      <c r="A1329" s="1066"/>
      <c r="B1329" s="976"/>
      <c r="C1329" s="976"/>
      <c r="D1329" s="976"/>
      <c r="E1329" s="50">
        <v>41</v>
      </c>
      <c r="F1329" s="100"/>
      <c r="G1329" s="100"/>
      <c r="H1329" s="529"/>
      <c r="I1329" s="52"/>
      <c r="J1329" s="53"/>
      <c r="K1329" s="55"/>
      <c r="L1329" s="56"/>
      <c r="M1329" s="54"/>
      <c r="N1329" s="55"/>
      <c r="O1329" s="56"/>
      <c r="P1329" s="54"/>
      <c r="Q1329" s="55"/>
      <c r="R1329" s="57"/>
      <c r="S1329" s="133"/>
      <c r="T1329" s="134">
        <f t="shared" si="48"/>
        <v>0</v>
      </c>
      <c r="U1329" s="522">
        <f t="shared" si="50"/>
        <v>17</v>
      </c>
    </row>
    <row r="1330" spans="1:21" ht="18" hidden="1" customHeight="1" outlineLevel="4">
      <c r="A1330" s="1066"/>
      <c r="B1330" s="976"/>
      <c r="C1330" s="976"/>
      <c r="D1330" s="976"/>
      <c r="E1330" s="50">
        <v>42</v>
      </c>
      <c r="F1330" s="100"/>
      <c r="G1330" s="100"/>
      <c r="H1330" s="529"/>
      <c r="I1330" s="52"/>
      <c r="J1330" s="53"/>
      <c r="K1330" s="55"/>
      <c r="L1330" s="56"/>
      <c r="M1330" s="54"/>
      <c r="N1330" s="55"/>
      <c r="O1330" s="56"/>
      <c r="P1330" s="54"/>
      <c r="Q1330" s="55"/>
      <c r="R1330" s="57"/>
      <c r="S1330" s="133"/>
      <c r="T1330" s="134">
        <f t="shared" si="48"/>
        <v>0</v>
      </c>
      <c r="U1330" s="522">
        <f t="shared" si="50"/>
        <v>17</v>
      </c>
    </row>
    <row r="1331" spans="1:21" ht="18" hidden="1" customHeight="1" outlineLevel="4">
      <c r="A1331" s="1066"/>
      <c r="B1331" s="976"/>
      <c r="C1331" s="976"/>
      <c r="D1331" s="976"/>
      <c r="E1331" s="50">
        <v>43</v>
      </c>
      <c r="F1331" s="100"/>
      <c r="G1331" s="100"/>
      <c r="H1331" s="529"/>
      <c r="I1331" s="52"/>
      <c r="J1331" s="53"/>
      <c r="K1331" s="55"/>
      <c r="L1331" s="56"/>
      <c r="M1331" s="54"/>
      <c r="N1331" s="55"/>
      <c r="O1331" s="56"/>
      <c r="P1331" s="54"/>
      <c r="Q1331" s="55"/>
      <c r="R1331" s="57"/>
      <c r="S1331" s="133"/>
      <c r="T1331" s="134">
        <f t="shared" si="48"/>
        <v>0</v>
      </c>
      <c r="U1331" s="522">
        <f t="shared" si="50"/>
        <v>17</v>
      </c>
    </row>
    <row r="1332" spans="1:21" ht="18" hidden="1" customHeight="1" outlineLevel="4">
      <c r="A1332" s="1066"/>
      <c r="B1332" s="976"/>
      <c r="C1332" s="976"/>
      <c r="D1332" s="976"/>
      <c r="E1332" s="50">
        <v>44</v>
      </c>
      <c r="F1332" s="100"/>
      <c r="G1332" s="100"/>
      <c r="H1332" s="529"/>
      <c r="I1332" s="52"/>
      <c r="J1332" s="53"/>
      <c r="K1332" s="52"/>
      <c r="L1332" s="53"/>
      <c r="M1332" s="54"/>
      <c r="N1332" s="52"/>
      <c r="O1332" s="56"/>
      <c r="P1332" s="76"/>
      <c r="Q1332" s="55"/>
      <c r="R1332" s="57"/>
      <c r="S1332" s="133"/>
      <c r="T1332" s="134">
        <f t="shared" si="48"/>
        <v>0</v>
      </c>
      <c r="U1332" s="522">
        <f t="shared" si="50"/>
        <v>17</v>
      </c>
    </row>
    <row r="1333" spans="1:21" ht="18" hidden="1" customHeight="1" outlineLevel="4">
      <c r="A1333" s="1066"/>
      <c r="B1333" s="976"/>
      <c r="C1333" s="976"/>
      <c r="D1333" s="976"/>
      <c r="E1333" s="50">
        <v>45</v>
      </c>
      <c r="F1333" s="100"/>
      <c r="G1333" s="100"/>
      <c r="H1333" s="529"/>
      <c r="I1333" s="52"/>
      <c r="J1333" s="53"/>
      <c r="K1333" s="52"/>
      <c r="L1333" s="53"/>
      <c r="M1333" s="54"/>
      <c r="N1333" s="52"/>
      <c r="O1333" s="56"/>
      <c r="P1333" s="76"/>
      <c r="Q1333" s="55"/>
      <c r="R1333" s="57"/>
      <c r="S1333" s="133"/>
      <c r="T1333" s="134">
        <f t="shared" si="48"/>
        <v>0</v>
      </c>
      <c r="U1333" s="522">
        <f t="shared" si="50"/>
        <v>17</v>
      </c>
    </row>
    <row r="1334" spans="1:21" ht="18" hidden="1" customHeight="1" outlineLevel="4">
      <c r="A1334" s="1066"/>
      <c r="B1334" s="976"/>
      <c r="C1334" s="976"/>
      <c r="D1334" s="976"/>
      <c r="E1334" s="50">
        <v>46</v>
      </c>
      <c r="F1334" s="100"/>
      <c r="G1334" s="100"/>
      <c r="H1334" s="529"/>
      <c r="I1334" s="52"/>
      <c r="J1334" s="53"/>
      <c r="K1334" s="52"/>
      <c r="L1334" s="53"/>
      <c r="M1334" s="54"/>
      <c r="N1334" s="52"/>
      <c r="O1334" s="56"/>
      <c r="P1334" s="76"/>
      <c r="Q1334" s="55"/>
      <c r="R1334" s="57"/>
      <c r="S1334" s="133"/>
      <c r="T1334" s="134">
        <f t="shared" si="48"/>
        <v>0</v>
      </c>
      <c r="U1334" s="522">
        <f t="shared" si="50"/>
        <v>17</v>
      </c>
    </row>
    <row r="1335" spans="1:21" ht="18" hidden="1" customHeight="1" outlineLevel="4">
      <c r="A1335" s="1066"/>
      <c r="B1335" s="976"/>
      <c r="C1335" s="976"/>
      <c r="D1335" s="976"/>
      <c r="E1335" s="50">
        <v>47</v>
      </c>
      <c r="F1335" s="100"/>
      <c r="G1335" s="100"/>
      <c r="H1335" s="529"/>
      <c r="I1335" s="52"/>
      <c r="J1335" s="53"/>
      <c r="K1335" s="52"/>
      <c r="L1335" s="53"/>
      <c r="M1335" s="54"/>
      <c r="N1335" s="55"/>
      <c r="O1335" s="56"/>
      <c r="P1335" s="54"/>
      <c r="Q1335" s="55"/>
      <c r="R1335" s="57"/>
      <c r="S1335" s="133"/>
      <c r="T1335" s="134">
        <f t="shared" si="48"/>
        <v>0</v>
      </c>
      <c r="U1335" s="522">
        <f t="shared" si="50"/>
        <v>17</v>
      </c>
    </row>
    <row r="1336" spans="1:21" ht="18" hidden="1" customHeight="1" outlineLevel="4">
      <c r="A1336" s="1066"/>
      <c r="B1336" s="976"/>
      <c r="C1336" s="976"/>
      <c r="D1336" s="976"/>
      <c r="E1336" s="50">
        <v>48</v>
      </c>
      <c r="F1336" s="100"/>
      <c r="G1336" s="100"/>
      <c r="H1336" s="529"/>
      <c r="I1336" s="52"/>
      <c r="J1336" s="53"/>
      <c r="K1336" s="52"/>
      <c r="L1336" s="53"/>
      <c r="M1336" s="54"/>
      <c r="N1336" s="55"/>
      <c r="O1336" s="56"/>
      <c r="P1336" s="54"/>
      <c r="Q1336" s="55"/>
      <c r="R1336" s="57"/>
      <c r="S1336" s="133"/>
      <c r="T1336" s="134">
        <f t="shared" si="48"/>
        <v>0</v>
      </c>
      <c r="U1336" s="522">
        <f t="shared" si="50"/>
        <v>17</v>
      </c>
    </row>
    <row r="1337" spans="1:21" ht="18" hidden="1" customHeight="1" outlineLevel="4">
      <c r="A1337" s="1066"/>
      <c r="B1337" s="976"/>
      <c r="C1337" s="976"/>
      <c r="D1337" s="976"/>
      <c r="E1337" s="50">
        <v>49</v>
      </c>
      <c r="F1337" s="100"/>
      <c r="G1337" s="100"/>
      <c r="H1337" s="529"/>
      <c r="I1337" s="52"/>
      <c r="J1337" s="53"/>
      <c r="K1337" s="52"/>
      <c r="L1337" s="53"/>
      <c r="M1337" s="54"/>
      <c r="N1337" s="55"/>
      <c r="O1337" s="56"/>
      <c r="P1337" s="54"/>
      <c r="Q1337" s="55"/>
      <c r="R1337" s="57"/>
      <c r="S1337" s="133"/>
      <c r="T1337" s="134">
        <f t="shared" si="48"/>
        <v>0</v>
      </c>
      <c r="U1337" s="522">
        <f t="shared" si="50"/>
        <v>17</v>
      </c>
    </row>
    <row r="1338" spans="1:21" ht="18" hidden="1" customHeight="1" outlineLevel="4">
      <c r="A1338" s="1066"/>
      <c r="B1338" s="976"/>
      <c r="C1338" s="976"/>
      <c r="D1338" s="976"/>
      <c r="E1338" s="50">
        <v>50</v>
      </c>
      <c r="F1338" s="100"/>
      <c r="G1338" s="100"/>
      <c r="H1338" s="529"/>
      <c r="I1338" s="52"/>
      <c r="J1338" s="53"/>
      <c r="K1338" s="52"/>
      <c r="L1338" s="53"/>
      <c r="M1338" s="54"/>
      <c r="N1338" s="55"/>
      <c r="O1338" s="56"/>
      <c r="P1338" s="54"/>
      <c r="Q1338" s="55"/>
      <c r="R1338" s="57"/>
      <c r="S1338" s="133"/>
      <c r="T1338" s="134">
        <f t="shared" si="48"/>
        <v>0</v>
      </c>
      <c r="U1338" s="522">
        <f t="shared" si="50"/>
        <v>17</v>
      </c>
    </row>
    <row r="1339" spans="1:21" ht="18" hidden="1" customHeight="1" outlineLevel="4">
      <c r="A1339" s="1066"/>
      <c r="B1339" s="976"/>
      <c r="C1339" s="976"/>
      <c r="D1339" s="976"/>
      <c r="E1339" s="50">
        <v>51</v>
      </c>
      <c r="F1339" s="100"/>
      <c r="G1339" s="100"/>
      <c r="H1339" s="529"/>
      <c r="I1339" s="52"/>
      <c r="J1339" s="53"/>
      <c r="K1339" s="52"/>
      <c r="L1339" s="53"/>
      <c r="M1339" s="54"/>
      <c r="N1339" s="55"/>
      <c r="O1339" s="56"/>
      <c r="P1339" s="54"/>
      <c r="Q1339" s="55"/>
      <c r="R1339" s="57"/>
      <c r="S1339" s="133"/>
      <c r="T1339" s="134">
        <f t="shared" si="48"/>
        <v>0</v>
      </c>
      <c r="U1339" s="522">
        <f t="shared" si="50"/>
        <v>17</v>
      </c>
    </row>
    <row r="1340" spans="1:21" ht="18" hidden="1" customHeight="1" outlineLevel="4">
      <c r="A1340" s="1066"/>
      <c r="B1340" s="976"/>
      <c r="C1340" s="976"/>
      <c r="D1340" s="976"/>
      <c r="E1340" s="50">
        <v>52</v>
      </c>
      <c r="F1340" s="100"/>
      <c r="G1340" s="100"/>
      <c r="H1340" s="529"/>
      <c r="I1340" s="52"/>
      <c r="J1340" s="53"/>
      <c r="K1340" s="52"/>
      <c r="L1340" s="53"/>
      <c r="M1340" s="54"/>
      <c r="N1340" s="55"/>
      <c r="O1340" s="56"/>
      <c r="P1340" s="54"/>
      <c r="Q1340" s="55"/>
      <c r="R1340" s="57"/>
      <c r="S1340" s="133"/>
      <c r="T1340" s="134">
        <f t="shared" si="48"/>
        <v>0</v>
      </c>
      <c r="U1340" s="522">
        <f t="shared" si="50"/>
        <v>17</v>
      </c>
    </row>
    <row r="1341" spans="1:21" ht="18" hidden="1" customHeight="1" outlineLevel="4">
      <c r="A1341" s="1066"/>
      <c r="B1341" s="976"/>
      <c r="C1341" s="976"/>
      <c r="D1341" s="976"/>
      <c r="E1341" s="50">
        <v>53</v>
      </c>
      <c r="F1341" s="100"/>
      <c r="G1341" s="100"/>
      <c r="H1341" s="529"/>
      <c r="I1341" s="52"/>
      <c r="J1341" s="53"/>
      <c r="K1341" s="52"/>
      <c r="L1341" s="53"/>
      <c r="M1341" s="54"/>
      <c r="N1341" s="55"/>
      <c r="O1341" s="56"/>
      <c r="P1341" s="54"/>
      <c r="Q1341" s="55"/>
      <c r="R1341" s="57"/>
      <c r="S1341" s="133"/>
      <c r="T1341" s="134">
        <f t="shared" si="48"/>
        <v>0</v>
      </c>
      <c r="U1341" s="522">
        <f t="shared" si="50"/>
        <v>17</v>
      </c>
    </row>
    <row r="1342" spans="1:21" ht="18" hidden="1" customHeight="1" outlineLevel="4">
      <c r="A1342" s="1066"/>
      <c r="B1342" s="976"/>
      <c r="C1342" s="976"/>
      <c r="D1342" s="976"/>
      <c r="E1342" s="50">
        <v>54</v>
      </c>
      <c r="F1342" s="100"/>
      <c r="G1342" s="100"/>
      <c r="H1342" s="529"/>
      <c r="I1342" s="52"/>
      <c r="J1342" s="53"/>
      <c r="K1342" s="52"/>
      <c r="L1342" s="53"/>
      <c r="M1342" s="54"/>
      <c r="N1342" s="55"/>
      <c r="O1342" s="56"/>
      <c r="P1342" s="54"/>
      <c r="Q1342" s="55"/>
      <c r="R1342" s="57"/>
      <c r="S1342" s="133"/>
      <c r="T1342" s="134">
        <f t="shared" si="48"/>
        <v>0</v>
      </c>
      <c r="U1342" s="522">
        <f t="shared" si="50"/>
        <v>17</v>
      </c>
    </row>
    <row r="1343" spans="1:21" ht="18" hidden="1" customHeight="1" outlineLevel="4">
      <c r="A1343" s="1066"/>
      <c r="B1343" s="976"/>
      <c r="C1343" s="976"/>
      <c r="D1343" s="976"/>
      <c r="E1343" s="50">
        <v>55</v>
      </c>
      <c r="F1343" s="100"/>
      <c r="G1343" s="100"/>
      <c r="H1343" s="529"/>
      <c r="I1343" s="52"/>
      <c r="J1343" s="53"/>
      <c r="K1343" s="52"/>
      <c r="L1343" s="53"/>
      <c r="M1343" s="54"/>
      <c r="N1343" s="55"/>
      <c r="O1343" s="56"/>
      <c r="P1343" s="54"/>
      <c r="Q1343" s="55"/>
      <c r="R1343" s="57"/>
      <c r="S1343" s="133"/>
      <c r="T1343" s="134">
        <f t="shared" si="48"/>
        <v>0</v>
      </c>
      <c r="U1343" s="522">
        <f t="shared" si="50"/>
        <v>17</v>
      </c>
    </row>
    <row r="1344" spans="1:21" ht="18" hidden="1" customHeight="1" outlineLevel="4">
      <c r="A1344" s="1066"/>
      <c r="B1344" s="976"/>
      <c r="C1344" s="976"/>
      <c r="D1344" s="976"/>
      <c r="E1344" s="50">
        <v>56</v>
      </c>
      <c r="F1344" s="100"/>
      <c r="G1344" s="100"/>
      <c r="H1344" s="529"/>
      <c r="I1344" s="52"/>
      <c r="J1344" s="53"/>
      <c r="K1344" s="52"/>
      <c r="L1344" s="53"/>
      <c r="M1344" s="54"/>
      <c r="N1344" s="55"/>
      <c r="O1344" s="56"/>
      <c r="P1344" s="54"/>
      <c r="Q1344" s="55"/>
      <c r="R1344" s="57"/>
      <c r="S1344" s="133"/>
      <c r="T1344" s="134">
        <f t="shared" si="48"/>
        <v>0</v>
      </c>
      <c r="U1344" s="522">
        <f t="shared" si="50"/>
        <v>17</v>
      </c>
    </row>
    <row r="1345" spans="1:21" ht="18" hidden="1" customHeight="1" outlineLevel="4">
      <c r="A1345" s="1066"/>
      <c r="B1345" s="976"/>
      <c r="C1345" s="976"/>
      <c r="D1345" s="976"/>
      <c r="E1345" s="50">
        <v>57</v>
      </c>
      <c r="F1345" s="100"/>
      <c r="G1345" s="100"/>
      <c r="H1345" s="529"/>
      <c r="I1345" s="52"/>
      <c r="J1345" s="53"/>
      <c r="K1345" s="52"/>
      <c r="L1345" s="53"/>
      <c r="M1345" s="54"/>
      <c r="N1345" s="55"/>
      <c r="O1345" s="56"/>
      <c r="P1345" s="54"/>
      <c r="Q1345" s="55"/>
      <c r="R1345" s="57"/>
      <c r="S1345" s="133"/>
      <c r="T1345" s="134">
        <f t="shared" si="48"/>
        <v>0</v>
      </c>
      <c r="U1345" s="522">
        <f t="shared" si="50"/>
        <v>17</v>
      </c>
    </row>
    <row r="1346" spans="1:21" ht="18" hidden="1" customHeight="1" outlineLevel="4">
      <c r="A1346" s="1066"/>
      <c r="B1346" s="976"/>
      <c r="C1346" s="976"/>
      <c r="D1346" s="976"/>
      <c r="E1346" s="50">
        <v>58</v>
      </c>
      <c r="F1346" s="100"/>
      <c r="G1346" s="100"/>
      <c r="H1346" s="529"/>
      <c r="I1346" s="52"/>
      <c r="J1346" s="53"/>
      <c r="K1346" s="52"/>
      <c r="L1346" s="53"/>
      <c r="M1346" s="54"/>
      <c r="N1346" s="55"/>
      <c r="O1346" s="56"/>
      <c r="P1346" s="54"/>
      <c r="Q1346" s="55"/>
      <c r="R1346" s="57"/>
      <c r="S1346" s="133"/>
      <c r="T1346" s="134">
        <f t="shared" si="48"/>
        <v>0</v>
      </c>
      <c r="U1346" s="522">
        <f t="shared" si="50"/>
        <v>17</v>
      </c>
    </row>
    <row r="1347" spans="1:21" ht="18" hidden="1" customHeight="1" outlineLevel="4">
      <c r="A1347" s="1066"/>
      <c r="B1347" s="976"/>
      <c r="C1347" s="976"/>
      <c r="D1347" s="976"/>
      <c r="E1347" s="50">
        <v>59</v>
      </c>
      <c r="F1347" s="100"/>
      <c r="G1347" s="100"/>
      <c r="H1347" s="529"/>
      <c r="I1347" s="52"/>
      <c r="J1347" s="53"/>
      <c r="K1347" s="52"/>
      <c r="L1347" s="53"/>
      <c r="M1347" s="54"/>
      <c r="N1347" s="55"/>
      <c r="O1347" s="56"/>
      <c r="P1347" s="54"/>
      <c r="Q1347" s="55"/>
      <c r="R1347" s="57"/>
      <c r="S1347" s="133"/>
      <c r="T1347" s="134">
        <f t="shared" si="48"/>
        <v>0</v>
      </c>
      <c r="U1347" s="522">
        <f t="shared" si="50"/>
        <v>17</v>
      </c>
    </row>
    <row r="1348" spans="1:21" ht="18" hidden="1" customHeight="1" outlineLevel="4">
      <c r="A1348" s="1066"/>
      <c r="B1348" s="976"/>
      <c r="C1348" s="976"/>
      <c r="D1348" s="976"/>
      <c r="E1348" s="50">
        <v>60</v>
      </c>
      <c r="F1348" s="100"/>
      <c r="G1348" s="100"/>
      <c r="H1348" s="529"/>
      <c r="I1348" s="52"/>
      <c r="J1348" s="53"/>
      <c r="K1348" s="52"/>
      <c r="L1348" s="53"/>
      <c r="M1348" s="54"/>
      <c r="N1348" s="55"/>
      <c r="O1348" s="56"/>
      <c r="P1348" s="54"/>
      <c r="Q1348" s="55"/>
      <c r="R1348" s="57"/>
      <c r="S1348" s="133"/>
      <c r="T1348" s="134">
        <f t="shared" si="48"/>
        <v>0</v>
      </c>
      <c r="U1348" s="522">
        <f t="shared" si="50"/>
        <v>17</v>
      </c>
    </row>
    <row r="1349" spans="1:21" ht="18" hidden="1" customHeight="1" outlineLevel="4">
      <c r="A1349" s="1066"/>
      <c r="B1349" s="976"/>
      <c r="C1349" s="976"/>
      <c r="D1349" s="976"/>
      <c r="E1349" s="50">
        <v>61</v>
      </c>
      <c r="F1349" s="100"/>
      <c r="G1349" s="100"/>
      <c r="H1349" s="529"/>
      <c r="I1349" s="52"/>
      <c r="J1349" s="53"/>
      <c r="K1349" s="52"/>
      <c r="L1349" s="53"/>
      <c r="M1349" s="54"/>
      <c r="N1349" s="55"/>
      <c r="O1349" s="56"/>
      <c r="P1349" s="54"/>
      <c r="Q1349" s="55"/>
      <c r="R1349" s="57"/>
      <c r="S1349" s="133"/>
      <c r="T1349" s="134">
        <f t="shared" si="48"/>
        <v>0</v>
      </c>
      <c r="U1349" s="522">
        <f t="shared" si="50"/>
        <v>17</v>
      </c>
    </row>
    <row r="1350" spans="1:21" ht="18" hidden="1" customHeight="1" outlineLevel="4">
      <c r="A1350" s="1066"/>
      <c r="B1350" s="976"/>
      <c r="C1350" s="976"/>
      <c r="D1350" s="976"/>
      <c r="E1350" s="50">
        <v>62</v>
      </c>
      <c r="F1350" s="100"/>
      <c r="G1350" s="100"/>
      <c r="H1350" s="529"/>
      <c r="I1350" s="52"/>
      <c r="J1350" s="53"/>
      <c r="K1350" s="55"/>
      <c r="L1350" s="56"/>
      <c r="M1350" s="54"/>
      <c r="N1350" s="55"/>
      <c r="O1350" s="56"/>
      <c r="P1350" s="54"/>
      <c r="Q1350" s="55"/>
      <c r="R1350" s="57"/>
      <c r="S1350" s="133"/>
      <c r="T1350" s="134">
        <f t="shared" si="48"/>
        <v>0</v>
      </c>
      <c r="U1350" s="522">
        <f t="shared" si="50"/>
        <v>17</v>
      </c>
    </row>
    <row r="1351" spans="1:21" ht="18" hidden="1" customHeight="1" outlineLevel="4">
      <c r="A1351" s="1066"/>
      <c r="B1351" s="976"/>
      <c r="C1351" s="976"/>
      <c r="D1351" s="976"/>
      <c r="E1351" s="50">
        <v>63</v>
      </c>
      <c r="F1351" s="100"/>
      <c r="G1351" s="100"/>
      <c r="H1351" s="529"/>
      <c r="I1351" s="52"/>
      <c r="J1351" s="53"/>
      <c r="K1351" s="55"/>
      <c r="L1351" s="56"/>
      <c r="M1351" s="54"/>
      <c r="N1351" s="55"/>
      <c r="O1351" s="56"/>
      <c r="P1351" s="54"/>
      <c r="Q1351" s="55"/>
      <c r="R1351" s="57"/>
      <c r="S1351" s="133"/>
      <c r="T1351" s="134">
        <f t="shared" si="48"/>
        <v>0</v>
      </c>
      <c r="U1351" s="522">
        <f t="shared" si="50"/>
        <v>17</v>
      </c>
    </row>
    <row r="1352" spans="1:21" ht="18" hidden="1" customHeight="1" outlineLevel="4">
      <c r="A1352" s="1066"/>
      <c r="B1352" s="976"/>
      <c r="C1352" s="976"/>
      <c r="D1352" s="976"/>
      <c r="E1352" s="50">
        <v>64</v>
      </c>
      <c r="F1352" s="100"/>
      <c r="G1352" s="100"/>
      <c r="H1352" s="529"/>
      <c r="I1352" s="52"/>
      <c r="J1352" s="53"/>
      <c r="K1352" s="55"/>
      <c r="L1352" s="56"/>
      <c r="M1352" s="54"/>
      <c r="N1352" s="55"/>
      <c r="O1352" s="56"/>
      <c r="P1352" s="54"/>
      <c r="Q1352" s="55"/>
      <c r="R1352" s="57"/>
      <c r="S1352" s="133"/>
      <c r="T1352" s="134">
        <f t="shared" si="48"/>
        <v>0</v>
      </c>
      <c r="U1352" s="522">
        <f t="shared" si="50"/>
        <v>17</v>
      </c>
    </row>
    <row r="1353" spans="1:21" ht="18" hidden="1" customHeight="1" outlineLevel="4">
      <c r="A1353" s="1066"/>
      <c r="B1353" s="976"/>
      <c r="C1353" s="976"/>
      <c r="D1353" s="976"/>
      <c r="E1353" s="50">
        <v>65</v>
      </c>
      <c r="F1353" s="100"/>
      <c r="G1353" s="100"/>
      <c r="H1353" s="529"/>
      <c r="I1353" s="52"/>
      <c r="J1353" s="53"/>
      <c r="K1353" s="55"/>
      <c r="L1353" s="56"/>
      <c r="M1353" s="54"/>
      <c r="N1353" s="55"/>
      <c r="O1353" s="56"/>
      <c r="P1353" s="54"/>
      <c r="Q1353" s="55"/>
      <c r="R1353" s="57"/>
      <c r="S1353" s="133"/>
      <c r="T1353" s="134">
        <f t="shared" si="48"/>
        <v>0</v>
      </c>
      <c r="U1353" s="522">
        <f t="shared" ref="U1353:U1368" si="51">$A$1289</f>
        <v>17</v>
      </c>
    </row>
    <row r="1354" spans="1:21" ht="18" hidden="1" customHeight="1" outlineLevel="4">
      <c r="A1354" s="1066"/>
      <c r="B1354" s="976"/>
      <c r="C1354" s="976"/>
      <c r="D1354" s="976"/>
      <c r="E1354" s="50">
        <v>66</v>
      </c>
      <c r="F1354" s="100"/>
      <c r="G1354" s="100"/>
      <c r="H1354" s="529"/>
      <c r="I1354" s="52"/>
      <c r="J1354" s="53"/>
      <c r="K1354" s="52"/>
      <c r="L1354" s="53"/>
      <c r="M1354" s="54"/>
      <c r="N1354" s="52"/>
      <c r="O1354" s="56"/>
      <c r="P1354" s="76"/>
      <c r="Q1354" s="55"/>
      <c r="R1354" s="57"/>
      <c r="S1354" s="133"/>
      <c r="T1354" s="134">
        <f t="shared" si="48"/>
        <v>0</v>
      </c>
      <c r="U1354" s="522">
        <f t="shared" si="51"/>
        <v>17</v>
      </c>
    </row>
    <row r="1355" spans="1:21" ht="18" hidden="1" customHeight="1" outlineLevel="4">
      <c r="A1355" s="1066"/>
      <c r="B1355" s="976"/>
      <c r="C1355" s="976"/>
      <c r="D1355" s="976"/>
      <c r="E1355" s="50">
        <v>67</v>
      </c>
      <c r="F1355" s="100"/>
      <c r="G1355" s="100"/>
      <c r="H1355" s="529"/>
      <c r="I1355" s="52"/>
      <c r="J1355" s="53"/>
      <c r="K1355" s="52"/>
      <c r="L1355" s="53"/>
      <c r="M1355" s="54"/>
      <c r="N1355" s="52"/>
      <c r="O1355" s="56"/>
      <c r="P1355" s="76"/>
      <c r="Q1355" s="55"/>
      <c r="R1355" s="57"/>
      <c r="S1355" s="133"/>
      <c r="T1355" s="134">
        <f t="shared" si="48"/>
        <v>0</v>
      </c>
      <c r="U1355" s="522">
        <f t="shared" si="51"/>
        <v>17</v>
      </c>
    </row>
    <row r="1356" spans="1:21" ht="18" hidden="1" customHeight="1" outlineLevel="4">
      <c r="A1356" s="1066"/>
      <c r="B1356" s="976"/>
      <c r="C1356" s="976"/>
      <c r="D1356" s="976"/>
      <c r="E1356" s="50">
        <v>68</v>
      </c>
      <c r="F1356" s="100"/>
      <c r="G1356" s="100"/>
      <c r="H1356" s="529"/>
      <c r="I1356" s="52"/>
      <c r="J1356" s="53"/>
      <c r="K1356" s="52"/>
      <c r="L1356" s="53"/>
      <c r="M1356" s="54"/>
      <c r="N1356" s="52"/>
      <c r="O1356" s="56"/>
      <c r="P1356" s="76"/>
      <c r="Q1356" s="55"/>
      <c r="R1356" s="57"/>
      <c r="S1356" s="133"/>
      <c r="T1356" s="134">
        <f t="shared" si="48"/>
        <v>0</v>
      </c>
      <c r="U1356" s="522">
        <f t="shared" si="51"/>
        <v>17</v>
      </c>
    </row>
    <row r="1357" spans="1:21" ht="18" hidden="1" customHeight="1" outlineLevel="4">
      <c r="A1357" s="1066"/>
      <c r="B1357" s="976"/>
      <c r="C1357" s="976"/>
      <c r="D1357" s="976"/>
      <c r="E1357" s="50">
        <v>69</v>
      </c>
      <c r="F1357" s="100"/>
      <c r="G1357" s="100"/>
      <c r="H1357" s="529"/>
      <c r="I1357" s="52"/>
      <c r="J1357" s="53"/>
      <c r="K1357" s="52"/>
      <c r="L1357" s="53"/>
      <c r="M1357" s="54"/>
      <c r="N1357" s="55"/>
      <c r="O1357" s="56"/>
      <c r="P1357" s="54"/>
      <c r="Q1357" s="55"/>
      <c r="R1357" s="57"/>
      <c r="S1357" s="133"/>
      <c r="T1357" s="134">
        <f t="shared" si="48"/>
        <v>0</v>
      </c>
      <c r="U1357" s="522">
        <f t="shared" si="51"/>
        <v>17</v>
      </c>
    </row>
    <row r="1358" spans="1:21" ht="18" hidden="1" customHeight="1" outlineLevel="4">
      <c r="A1358" s="1066"/>
      <c r="B1358" s="976"/>
      <c r="C1358" s="976"/>
      <c r="D1358" s="976"/>
      <c r="E1358" s="50">
        <v>70</v>
      </c>
      <c r="F1358" s="100"/>
      <c r="G1358" s="100"/>
      <c r="H1358" s="529"/>
      <c r="I1358" s="52"/>
      <c r="J1358" s="53"/>
      <c r="K1358" s="52"/>
      <c r="L1358" s="53"/>
      <c r="M1358" s="54"/>
      <c r="N1358" s="55"/>
      <c r="O1358" s="56"/>
      <c r="P1358" s="54"/>
      <c r="Q1358" s="55"/>
      <c r="R1358" s="57"/>
      <c r="S1358" s="133"/>
      <c r="T1358" s="134">
        <f t="shared" si="48"/>
        <v>0</v>
      </c>
      <c r="U1358" s="522">
        <f t="shared" si="51"/>
        <v>17</v>
      </c>
    </row>
    <row r="1359" spans="1:21" ht="18" hidden="1" customHeight="1" outlineLevel="4">
      <c r="A1359" s="1066"/>
      <c r="B1359" s="976"/>
      <c r="C1359" s="976"/>
      <c r="D1359" s="976"/>
      <c r="E1359" s="50">
        <v>71</v>
      </c>
      <c r="F1359" s="100"/>
      <c r="G1359" s="100"/>
      <c r="H1359" s="529"/>
      <c r="I1359" s="52"/>
      <c r="J1359" s="53"/>
      <c r="K1359" s="52"/>
      <c r="L1359" s="53"/>
      <c r="M1359" s="54"/>
      <c r="N1359" s="55"/>
      <c r="O1359" s="56"/>
      <c r="P1359" s="54"/>
      <c r="Q1359" s="55"/>
      <c r="R1359" s="57"/>
      <c r="S1359" s="133"/>
      <c r="T1359" s="134">
        <f t="shared" si="48"/>
        <v>0</v>
      </c>
      <c r="U1359" s="522">
        <f t="shared" si="51"/>
        <v>17</v>
      </c>
    </row>
    <row r="1360" spans="1:21" ht="18" hidden="1" customHeight="1" outlineLevel="4">
      <c r="A1360" s="1066"/>
      <c r="B1360" s="976"/>
      <c r="C1360" s="976"/>
      <c r="D1360" s="976"/>
      <c r="E1360" s="50">
        <v>72</v>
      </c>
      <c r="F1360" s="100"/>
      <c r="G1360" s="100"/>
      <c r="H1360" s="529"/>
      <c r="I1360" s="52"/>
      <c r="J1360" s="53"/>
      <c r="K1360" s="52"/>
      <c r="L1360" s="53"/>
      <c r="M1360" s="54"/>
      <c r="N1360" s="55"/>
      <c r="O1360" s="56"/>
      <c r="P1360" s="54"/>
      <c r="Q1360" s="55"/>
      <c r="R1360" s="57"/>
      <c r="S1360" s="133"/>
      <c r="T1360" s="134">
        <f t="shared" si="48"/>
        <v>0</v>
      </c>
      <c r="U1360" s="522">
        <f t="shared" si="51"/>
        <v>17</v>
      </c>
    </row>
    <row r="1361" spans="1:21" ht="18" hidden="1" customHeight="1" outlineLevel="4">
      <c r="A1361" s="1066"/>
      <c r="B1361" s="976"/>
      <c r="C1361" s="976"/>
      <c r="D1361" s="976"/>
      <c r="E1361" s="50">
        <v>73</v>
      </c>
      <c r="F1361" s="100"/>
      <c r="G1361" s="100"/>
      <c r="H1361" s="529"/>
      <c r="I1361" s="52"/>
      <c r="J1361" s="53"/>
      <c r="K1361" s="52"/>
      <c r="L1361" s="53"/>
      <c r="M1361" s="54"/>
      <c r="N1361" s="55"/>
      <c r="O1361" s="56"/>
      <c r="P1361" s="54"/>
      <c r="Q1361" s="55"/>
      <c r="R1361" s="57"/>
      <c r="S1361" s="133"/>
      <c r="T1361" s="134">
        <f t="shared" si="48"/>
        <v>0</v>
      </c>
      <c r="U1361" s="522">
        <f t="shared" si="51"/>
        <v>17</v>
      </c>
    </row>
    <row r="1362" spans="1:21" ht="18" hidden="1" customHeight="1" outlineLevel="4">
      <c r="A1362" s="1066"/>
      <c r="B1362" s="976"/>
      <c r="C1362" s="976"/>
      <c r="D1362" s="976"/>
      <c r="E1362" s="50">
        <v>74</v>
      </c>
      <c r="F1362" s="100"/>
      <c r="G1362" s="100"/>
      <c r="H1362" s="529"/>
      <c r="I1362" s="52"/>
      <c r="J1362" s="53"/>
      <c r="K1362" s="52"/>
      <c r="L1362" s="53"/>
      <c r="M1362" s="54"/>
      <c r="N1362" s="55"/>
      <c r="O1362" s="56"/>
      <c r="P1362" s="54"/>
      <c r="Q1362" s="55"/>
      <c r="R1362" s="57"/>
      <c r="S1362" s="133"/>
      <c r="T1362" s="134">
        <f t="shared" si="48"/>
        <v>0</v>
      </c>
      <c r="U1362" s="522">
        <f t="shared" si="51"/>
        <v>17</v>
      </c>
    </row>
    <row r="1363" spans="1:21" ht="18" hidden="1" customHeight="1" outlineLevel="4">
      <c r="A1363" s="1066"/>
      <c r="B1363" s="976"/>
      <c r="C1363" s="976"/>
      <c r="D1363" s="976"/>
      <c r="E1363" s="50">
        <v>75</v>
      </c>
      <c r="F1363" s="100"/>
      <c r="G1363" s="100"/>
      <c r="H1363" s="529"/>
      <c r="I1363" s="52"/>
      <c r="J1363" s="53"/>
      <c r="K1363" s="52"/>
      <c r="L1363" s="53"/>
      <c r="M1363" s="54"/>
      <c r="N1363" s="55"/>
      <c r="O1363" s="56"/>
      <c r="P1363" s="54"/>
      <c r="Q1363" s="55"/>
      <c r="R1363" s="57"/>
      <c r="S1363" s="133"/>
      <c r="T1363" s="134">
        <f t="shared" si="48"/>
        <v>0</v>
      </c>
      <c r="U1363" s="522">
        <f t="shared" si="51"/>
        <v>17</v>
      </c>
    </row>
    <row r="1364" spans="1:21" ht="18" hidden="1" customHeight="1" outlineLevel="4">
      <c r="A1364" s="1066"/>
      <c r="B1364" s="976"/>
      <c r="C1364" s="976"/>
      <c r="D1364" s="976"/>
      <c r="E1364" s="50">
        <v>76</v>
      </c>
      <c r="F1364" s="100"/>
      <c r="G1364" s="100"/>
      <c r="H1364" s="529"/>
      <c r="I1364" s="52"/>
      <c r="J1364" s="53"/>
      <c r="K1364" s="52"/>
      <c r="L1364" s="53"/>
      <c r="M1364" s="54"/>
      <c r="N1364" s="55"/>
      <c r="O1364" s="56"/>
      <c r="P1364" s="54"/>
      <c r="Q1364" s="55"/>
      <c r="R1364" s="57"/>
      <c r="S1364" s="133"/>
      <c r="T1364" s="134">
        <f t="shared" si="48"/>
        <v>0</v>
      </c>
      <c r="U1364" s="522">
        <f t="shared" si="51"/>
        <v>17</v>
      </c>
    </row>
    <row r="1365" spans="1:21" ht="18" hidden="1" customHeight="1" outlineLevel="4">
      <c r="A1365" s="1066"/>
      <c r="B1365" s="976"/>
      <c r="C1365" s="976"/>
      <c r="D1365" s="976"/>
      <c r="E1365" s="50">
        <v>77</v>
      </c>
      <c r="F1365" s="100"/>
      <c r="G1365" s="100"/>
      <c r="H1365" s="529"/>
      <c r="I1365" s="52"/>
      <c r="J1365" s="53"/>
      <c r="K1365" s="52"/>
      <c r="L1365" s="53"/>
      <c r="M1365" s="54"/>
      <c r="N1365" s="55"/>
      <c r="O1365" s="56"/>
      <c r="P1365" s="54"/>
      <c r="Q1365" s="55"/>
      <c r="R1365" s="57"/>
      <c r="S1365" s="133"/>
      <c r="T1365" s="134">
        <f t="shared" si="48"/>
        <v>0</v>
      </c>
      <c r="U1365" s="522">
        <f t="shared" si="51"/>
        <v>17</v>
      </c>
    </row>
    <row r="1366" spans="1:21" ht="18" hidden="1" customHeight="1" outlineLevel="4">
      <c r="A1366" s="1066"/>
      <c r="B1366" s="976"/>
      <c r="C1366" s="976"/>
      <c r="D1366" s="976"/>
      <c r="E1366" s="50">
        <v>78</v>
      </c>
      <c r="F1366" s="100"/>
      <c r="G1366" s="100"/>
      <c r="H1366" s="529"/>
      <c r="I1366" s="52"/>
      <c r="J1366" s="53"/>
      <c r="K1366" s="52"/>
      <c r="L1366" s="53"/>
      <c r="M1366" s="54"/>
      <c r="N1366" s="55"/>
      <c r="O1366" s="56"/>
      <c r="P1366" s="54"/>
      <c r="Q1366" s="55"/>
      <c r="R1366" s="57"/>
      <c r="S1366" s="133"/>
      <c r="T1366" s="134">
        <f t="shared" si="48"/>
        <v>0</v>
      </c>
      <c r="U1366" s="522">
        <f t="shared" si="51"/>
        <v>17</v>
      </c>
    </row>
    <row r="1367" spans="1:21" ht="18" hidden="1" customHeight="1" outlineLevel="4">
      <c r="A1367" s="1066"/>
      <c r="B1367" s="976"/>
      <c r="C1367" s="976"/>
      <c r="D1367" s="976"/>
      <c r="E1367" s="50">
        <v>79</v>
      </c>
      <c r="F1367" s="100"/>
      <c r="G1367" s="100"/>
      <c r="H1367" s="529"/>
      <c r="I1367" s="52"/>
      <c r="J1367" s="53"/>
      <c r="K1367" s="52"/>
      <c r="L1367" s="53"/>
      <c r="M1367" s="54"/>
      <c r="N1367" s="55"/>
      <c r="O1367" s="56"/>
      <c r="P1367" s="54"/>
      <c r="Q1367" s="55"/>
      <c r="R1367" s="57"/>
      <c r="S1367" s="133"/>
      <c r="T1367" s="134">
        <f t="shared" si="48"/>
        <v>0</v>
      </c>
      <c r="U1367" s="522">
        <f t="shared" si="51"/>
        <v>17</v>
      </c>
    </row>
    <row r="1368" spans="1:21" ht="18" hidden="1" customHeight="1" outlineLevel="4">
      <c r="A1368" s="1067"/>
      <c r="B1368" s="999"/>
      <c r="C1368" s="999"/>
      <c r="D1368" s="999"/>
      <c r="E1368" s="525">
        <v>80</v>
      </c>
      <c r="F1368" s="526"/>
      <c r="G1368" s="526"/>
      <c r="H1368" s="531"/>
      <c r="I1368" s="70"/>
      <c r="J1368" s="71"/>
      <c r="K1368" s="70"/>
      <c r="L1368" s="71"/>
      <c r="M1368" s="72"/>
      <c r="N1368" s="73"/>
      <c r="O1368" s="74"/>
      <c r="P1368" s="72"/>
      <c r="Q1368" s="73"/>
      <c r="R1368" s="75"/>
      <c r="S1368" s="135"/>
      <c r="T1368" s="136">
        <f t="shared" si="48"/>
        <v>0</v>
      </c>
      <c r="U1368" s="522">
        <f t="shared" si="51"/>
        <v>17</v>
      </c>
    </row>
    <row r="1369" spans="1:21" ht="18" hidden="1" customHeight="1" outlineLevel="3">
      <c r="A1369" s="1065">
        <v>18</v>
      </c>
      <c r="B1369" s="975"/>
      <c r="C1369" s="975" t="str">
        <f>IF('B-１地域番号②'!$B109="","",'B-１地域番号②'!$B109)</f>
        <v/>
      </c>
      <c r="D1369" s="975" t="str">
        <f>IF('B-１地域番号②'!$E111="","",'B-１地域番号②'!$E111)</f>
        <v/>
      </c>
      <c r="E1369" s="130">
        <v>1</v>
      </c>
      <c r="F1369" s="68"/>
      <c r="G1369" s="68"/>
      <c r="H1369" s="528"/>
      <c r="I1369" s="42"/>
      <c r="J1369" s="43"/>
      <c r="K1369" s="45"/>
      <c r="L1369" s="46"/>
      <c r="M1369" s="44"/>
      <c r="N1369" s="45"/>
      <c r="O1369" s="46"/>
      <c r="P1369" s="44"/>
      <c r="Q1369" s="45"/>
      <c r="R1369" s="47"/>
      <c r="S1369" s="131"/>
      <c r="T1369" s="132">
        <f t="shared" si="48"/>
        <v>0</v>
      </c>
      <c r="U1369" s="522">
        <f t="shared" ref="U1369:U1432" si="52">$A$1369</f>
        <v>18</v>
      </c>
    </row>
    <row r="1370" spans="1:21" ht="18" hidden="1" customHeight="1" outlineLevel="3">
      <c r="A1370" s="1066"/>
      <c r="B1370" s="976"/>
      <c r="C1370" s="976"/>
      <c r="D1370" s="976"/>
      <c r="E1370" s="50">
        <v>2</v>
      </c>
      <c r="F1370" s="100"/>
      <c r="G1370" s="100"/>
      <c r="H1370" s="529"/>
      <c r="I1370" s="52"/>
      <c r="J1370" s="53"/>
      <c r="K1370" s="55"/>
      <c r="L1370" s="56"/>
      <c r="M1370" s="54"/>
      <c r="N1370" s="55"/>
      <c r="O1370" s="56"/>
      <c r="P1370" s="54"/>
      <c r="Q1370" s="55"/>
      <c r="R1370" s="57"/>
      <c r="S1370" s="133"/>
      <c r="T1370" s="134">
        <f t="shared" si="48"/>
        <v>0</v>
      </c>
      <c r="U1370" s="522">
        <f t="shared" si="52"/>
        <v>18</v>
      </c>
    </row>
    <row r="1371" spans="1:21" ht="18" hidden="1" customHeight="1" outlineLevel="3">
      <c r="A1371" s="1066"/>
      <c r="B1371" s="976"/>
      <c r="C1371" s="976"/>
      <c r="D1371" s="976"/>
      <c r="E1371" s="50">
        <v>3</v>
      </c>
      <c r="F1371" s="100"/>
      <c r="G1371" s="100"/>
      <c r="H1371" s="529"/>
      <c r="I1371" s="52"/>
      <c r="J1371" s="53"/>
      <c r="K1371" s="55"/>
      <c r="L1371" s="56"/>
      <c r="M1371" s="54"/>
      <c r="N1371" s="55"/>
      <c r="O1371" s="56"/>
      <c r="P1371" s="54"/>
      <c r="Q1371" s="55"/>
      <c r="R1371" s="57"/>
      <c r="S1371" s="133"/>
      <c r="T1371" s="134">
        <f t="shared" si="48"/>
        <v>0</v>
      </c>
      <c r="U1371" s="522">
        <f t="shared" si="52"/>
        <v>18</v>
      </c>
    </row>
    <row r="1372" spans="1:21" ht="18" hidden="1" customHeight="1" outlineLevel="3">
      <c r="A1372" s="1066"/>
      <c r="B1372" s="976"/>
      <c r="C1372" s="976"/>
      <c r="D1372" s="976"/>
      <c r="E1372" s="50">
        <v>4</v>
      </c>
      <c r="F1372" s="100"/>
      <c r="G1372" s="100"/>
      <c r="H1372" s="529"/>
      <c r="I1372" s="52"/>
      <c r="J1372" s="53"/>
      <c r="K1372" s="52"/>
      <c r="L1372" s="53"/>
      <c r="M1372" s="54"/>
      <c r="N1372" s="52"/>
      <c r="O1372" s="56"/>
      <c r="P1372" s="76"/>
      <c r="Q1372" s="55"/>
      <c r="R1372" s="57"/>
      <c r="S1372" s="133"/>
      <c r="T1372" s="134">
        <f t="shared" si="48"/>
        <v>0</v>
      </c>
      <c r="U1372" s="522">
        <f t="shared" si="52"/>
        <v>18</v>
      </c>
    </row>
    <row r="1373" spans="1:21" ht="18" hidden="1" customHeight="1" outlineLevel="3">
      <c r="A1373" s="1066"/>
      <c r="B1373" s="976"/>
      <c r="C1373" s="976"/>
      <c r="D1373" s="976"/>
      <c r="E1373" s="50">
        <v>5</v>
      </c>
      <c r="F1373" s="100"/>
      <c r="G1373" s="100"/>
      <c r="H1373" s="529"/>
      <c r="I1373" s="52"/>
      <c r="J1373" s="53"/>
      <c r="K1373" s="52"/>
      <c r="L1373" s="53"/>
      <c r="M1373" s="54"/>
      <c r="N1373" s="52"/>
      <c r="O1373" s="56"/>
      <c r="P1373" s="76"/>
      <c r="Q1373" s="55"/>
      <c r="R1373" s="57"/>
      <c r="S1373" s="133"/>
      <c r="T1373" s="134">
        <f t="shared" si="48"/>
        <v>0</v>
      </c>
      <c r="U1373" s="522">
        <f t="shared" si="52"/>
        <v>18</v>
      </c>
    </row>
    <row r="1374" spans="1:21" ht="18" hidden="1" customHeight="1" outlineLevel="3">
      <c r="A1374" s="1066"/>
      <c r="B1374" s="976"/>
      <c r="C1374" s="976"/>
      <c r="D1374" s="976"/>
      <c r="E1374" s="50">
        <v>6</v>
      </c>
      <c r="F1374" s="100"/>
      <c r="G1374" s="100"/>
      <c r="H1374" s="529"/>
      <c r="I1374" s="52"/>
      <c r="J1374" s="53"/>
      <c r="K1374" s="52"/>
      <c r="L1374" s="53"/>
      <c r="M1374" s="54"/>
      <c r="N1374" s="52"/>
      <c r="O1374" s="56"/>
      <c r="P1374" s="76"/>
      <c r="Q1374" s="55"/>
      <c r="R1374" s="57"/>
      <c r="S1374" s="133"/>
      <c r="T1374" s="134">
        <f t="shared" si="48"/>
        <v>0</v>
      </c>
      <c r="U1374" s="522">
        <f t="shared" si="52"/>
        <v>18</v>
      </c>
    </row>
    <row r="1375" spans="1:21" ht="18" hidden="1" customHeight="1" outlineLevel="3">
      <c r="A1375" s="1066"/>
      <c r="B1375" s="976"/>
      <c r="C1375" s="976"/>
      <c r="D1375" s="976"/>
      <c r="E1375" s="50">
        <v>7</v>
      </c>
      <c r="F1375" s="100"/>
      <c r="G1375" s="100"/>
      <c r="H1375" s="529"/>
      <c r="I1375" s="52"/>
      <c r="J1375" s="53"/>
      <c r="K1375" s="52"/>
      <c r="L1375" s="53"/>
      <c r="M1375" s="54"/>
      <c r="N1375" s="55"/>
      <c r="O1375" s="56"/>
      <c r="P1375" s="54"/>
      <c r="Q1375" s="55"/>
      <c r="R1375" s="57"/>
      <c r="S1375" s="133"/>
      <c r="T1375" s="134">
        <f t="shared" si="48"/>
        <v>0</v>
      </c>
      <c r="U1375" s="522">
        <f t="shared" si="52"/>
        <v>18</v>
      </c>
    </row>
    <row r="1376" spans="1:21" ht="18" hidden="1" customHeight="1" outlineLevel="3">
      <c r="A1376" s="1066"/>
      <c r="B1376" s="976"/>
      <c r="C1376" s="976"/>
      <c r="D1376" s="976"/>
      <c r="E1376" s="50">
        <v>8</v>
      </c>
      <c r="F1376" s="100"/>
      <c r="G1376" s="100"/>
      <c r="H1376" s="529"/>
      <c r="I1376" s="52"/>
      <c r="J1376" s="53"/>
      <c r="K1376" s="52"/>
      <c r="L1376" s="53"/>
      <c r="M1376" s="54"/>
      <c r="N1376" s="55"/>
      <c r="O1376" s="56"/>
      <c r="P1376" s="54"/>
      <c r="Q1376" s="55"/>
      <c r="R1376" s="57"/>
      <c r="S1376" s="133"/>
      <c r="T1376" s="134">
        <f t="shared" si="48"/>
        <v>0</v>
      </c>
      <c r="U1376" s="522">
        <f t="shared" si="52"/>
        <v>18</v>
      </c>
    </row>
    <row r="1377" spans="1:21" ht="18" hidden="1" customHeight="1" outlineLevel="3">
      <c r="A1377" s="1066"/>
      <c r="B1377" s="976"/>
      <c r="C1377" s="976"/>
      <c r="D1377" s="976"/>
      <c r="E1377" s="50">
        <v>9</v>
      </c>
      <c r="F1377" s="100"/>
      <c r="G1377" s="100"/>
      <c r="H1377" s="529"/>
      <c r="I1377" s="52"/>
      <c r="J1377" s="53"/>
      <c r="K1377" s="52"/>
      <c r="L1377" s="53"/>
      <c r="M1377" s="54"/>
      <c r="N1377" s="55"/>
      <c r="O1377" s="56"/>
      <c r="P1377" s="54"/>
      <c r="Q1377" s="55"/>
      <c r="R1377" s="57"/>
      <c r="S1377" s="133"/>
      <c r="T1377" s="134">
        <f t="shared" si="48"/>
        <v>0</v>
      </c>
      <c r="U1377" s="522">
        <f t="shared" si="52"/>
        <v>18</v>
      </c>
    </row>
    <row r="1378" spans="1:21" ht="18" hidden="1" customHeight="1" outlineLevel="3">
      <c r="A1378" s="1066"/>
      <c r="B1378" s="976"/>
      <c r="C1378" s="976"/>
      <c r="D1378" s="976"/>
      <c r="E1378" s="50">
        <v>10</v>
      </c>
      <c r="F1378" s="100"/>
      <c r="G1378" s="100"/>
      <c r="H1378" s="529"/>
      <c r="I1378" s="52"/>
      <c r="J1378" s="53"/>
      <c r="K1378" s="52"/>
      <c r="L1378" s="53"/>
      <c r="M1378" s="54"/>
      <c r="N1378" s="55"/>
      <c r="O1378" s="56"/>
      <c r="P1378" s="54"/>
      <c r="Q1378" s="55"/>
      <c r="R1378" s="57"/>
      <c r="S1378" s="133"/>
      <c r="T1378" s="134">
        <f t="shared" si="48"/>
        <v>0</v>
      </c>
      <c r="U1378" s="522">
        <f t="shared" si="52"/>
        <v>18</v>
      </c>
    </row>
    <row r="1379" spans="1:21" ht="18" hidden="1" customHeight="1" outlineLevel="3">
      <c r="A1379" s="1066"/>
      <c r="B1379" s="976"/>
      <c r="C1379" s="976"/>
      <c r="D1379" s="976"/>
      <c r="E1379" s="50">
        <v>11</v>
      </c>
      <c r="F1379" s="100"/>
      <c r="G1379" s="100"/>
      <c r="H1379" s="529"/>
      <c r="I1379" s="52"/>
      <c r="J1379" s="53"/>
      <c r="K1379" s="52"/>
      <c r="L1379" s="53"/>
      <c r="M1379" s="54"/>
      <c r="N1379" s="55"/>
      <c r="O1379" s="56"/>
      <c r="P1379" s="54"/>
      <c r="Q1379" s="55"/>
      <c r="R1379" s="57"/>
      <c r="S1379" s="133"/>
      <c r="T1379" s="134">
        <f t="shared" si="48"/>
        <v>0</v>
      </c>
      <c r="U1379" s="522">
        <f t="shared" si="52"/>
        <v>18</v>
      </c>
    </row>
    <row r="1380" spans="1:21" ht="18" hidden="1" customHeight="1" outlineLevel="3">
      <c r="A1380" s="1066"/>
      <c r="B1380" s="976"/>
      <c r="C1380" s="976"/>
      <c r="D1380" s="976"/>
      <c r="E1380" s="50">
        <v>12</v>
      </c>
      <c r="F1380" s="100"/>
      <c r="G1380" s="100"/>
      <c r="H1380" s="529"/>
      <c r="I1380" s="52"/>
      <c r="J1380" s="53"/>
      <c r="K1380" s="52"/>
      <c r="L1380" s="53"/>
      <c r="M1380" s="54"/>
      <c r="N1380" s="55"/>
      <c r="O1380" s="56"/>
      <c r="P1380" s="54"/>
      <c r="Q1380" s="55"/>
      <c r="R1380" s="57"/>
      <c r="S1380" s="133"/>
      <c r="T1380" s="134">
        <f t="shared" si="48"/>
        <v>0</v>
      </c>
      <c r="U1380" s="522">
        <f t="shared" si="52"/>
        <v>18</v>
      </c>
    </row>
    <row r="1381" spans="1:21" ht="18" hidden="1" customHeight="1" outlineLevel="3">
      <c r="A1381" s="1066"/>
      <c r="B1381" s="976"/>
      <c r="C1381" s="976"/>
      <c r="D1381" s="976"/>
      <c r="E1381" s="50">
        <v>13</v>
      </c>
      <c r="F1381" s="100"/>
      <c r="G1381" s="100"/>
      <c r="H1381" s="529"/>
      <c r="I1381" s="52"/>
      <c r="J1381" s="53"/>
      <c r="K1381" s="52"/>
      <c r="L1381" s="53"/>
      <c r="M1381" s="54"/>
      <c r="N1381" s="55"/>
      <c r="O1381" s="56"/>
      <c r="P1381" s="54"/>
      <c r="Q1381" s="55"/>
      <c r="R1381" s="57"/>
      <c r="S1381" s="133"/>
      <c r="T1381" s="134">
        <f t="shared" si="48"/>
        <v>0</v>
      </c>
      <c r="U1381" s="522">
        <f t="shared" si="52"/>
        <v>18</v>
      </c>
    </row>
    <row r="1382" spans="1:21" ht="18" hidden="1" customHeight="1" outlineLevel="3">
      <c r="A1382" s="1066"/>
      <c r="B1382" s="976"/>
      <c r="C1382" s="976"/>
      <c r="D1382" s="976"/>
      <c r="E1382" s="50">
        <v>14</v>
      </c>
      <c r="F1382" s="100"/>
      <c r="G1382" s="100"/>
      <c r="H1382" s="529"/>
      <c r="I1382" s="52"/>
      <c r="J1382" s="53"/>
      <c r="K1382" s="52"/>
      <c r="L1382" s="53"/>
      <c r="M1382" s="54"/>
      <c r="N1382" s="55"/>
      <c r="O1382" s="56"/>
      <c r="P1382" s="54"/>
      <c r="Q1382" s="55"/>
      <c r="R1382" s="57"/>
      <c r="S1382" s="133"/>
      <c r="T1382" s="134">
        <f t="shared" si="48"/>
        <v>0</v>
      </c>
      <c r="U1382" s="522">
        <f t="shared" si="52"/>
        <v>18</v>
      </c>
    </row>
    <row r="1383" spans="1:21" ht="18" hidden="1" customHeight="1" outlineLevel="3">
      <c r="A1383" s="1066"/>
      <c r="B1383" s="976"/>
      <c r="C1383" s="976"/>
      <c r="D1383" s="976"/>
      <c r="E1383" s="50">
        <v>15</v>
      </c>
      <c r="F1383" s="100"/>
      <c r="G1383" s="100"/>
      <c r="H1383" s="529"/>
      <c r="I1383" s="52"/>
      <c r="J1383" s="53"/>
      <c r="K1383" s="52"/>
      <c r="L1383" s="53"/>
      <c r="M1383" s="54"/>
      <c r="N1383" s="55"/>
      <c r="O1383" s="56"/>
      <c r="P1383" s="54"/>
      <c r="Q1383" s="55"/>
      <c r="R1383" s="57"/>
      <c r="S1383" s="133"/>
      <c r="T1383" s="134">
        <f t="shared" si="48"/>
        <v>0</v>
      </c>
      <c r="U1383" s="522">
        <f t="shared" si="52"/>
        <v>18</v>
      </c>
    </row>
    <row r="1384" spans="1:21" ht="18" hidden="1" customHeight="1" outlineLevel="3">
      <c r="A1384" s="1066"/>
      <c r="B1384" s="976"/>
      <c r="C1384" s="976"/>
      <c r="D1384" s="976"/>
      <c r="E1384" s="50">
        <v>16</v>
      </c>
      <c r="F1384" s="100"/>
      <c r="G1384" s="100"/>
      <c r="H1384" s="529"/>
      <c r="I1384" s="52"/>
      <c r="J1384" s="53"/>
      <c r="K1384" s="52"/>
      <c r="L1384" s="53"/>
      <c r="M1384" s="54"/>
      <c r="N1384" s="55"/>
      <c r="O1384" s="56"/>
      <c r="P1384" s="54"/>
      <c r="Q1384" s="55"/>
      <c r="R1384" s="57"/>
      <c r="S1384" s="133"/>
      <c r="T1384" s="134">
        <f t="shared" si="48"/>
        <v>0</v>
      </c>
      <c r="U1384" s="522">
        <f t="shared" si="52"/>
        <v>18</v>
      </c>
    </row>
    <row r="1385" spans="1:21" ht="18" hidden="1" customHeight="1" outlineLevel="3">
      <c r="A1385" s="1066"/>
      <c r="B1385" s="976"/>
      <c r="C1385" s="976"/>
      <c r="D1385" s="976"/>
      <c r="E1385" s="50">
        <v>17</v>
      </c>
      <c r="F1385" s="100"/>
      <c r="G1385" s="100"/>
      <c r="H1385" s="529"/>
      <c r="I1385" s="52"/>
      <c r="J1385" s="53"/>
      <c r="K1385" s="52"/>
      <c r="L1385" s="53"/>
      <c r="M1385" s="54"/>
      <c r="N1385" s="55"/>
      <c r="O1385" s="56"/>
      <c r="P1385" s="54"/>
      <c r="Q1385" s="55"/>
      <c r="R1385" s="57"/>
      <c r="S1385" s="133"/>
      <c r="T1385" s="134">
        <f t="shared" si="48"/>
        <v>0</v>
      </c>
      <c r="U1385" s="522">
        <f t="shared" si="52"/>
        <v>18</v>
      </c>
    </row>
    <row r="1386" spans="1:21" ht="18" hidden="1" customHeight="1" outlineLevel="3">
      <c r="A1386" s="1066"/>
      <c r="B1386" s="976"/>
      <c r="C1386" s="976"/>
      <c r="D1386" s="976"/>
      <c r="E1386" s="50">
        <v>18</v>
      </c>
      <c r="F1386" s="100"/>
      <c r="G1386" s="100"/>
      <c r="H1386" s="529"/>
      <c r="I1386" s="52"/>
      <c r="J1386" s="53"/>
      <c r="K1386" s="52"/>
      <c r="L1386" s="53"/>
      <c r="M1386" s="54"/>
      <c r="N1386" s="55"/>
      <c r="O1386" s="56"/>
      <c r="P1386" s="54"/>
      <c r="Q1386" s="55"/>
      <c r="R1386" s="57"/>
      <c r="S1386" s="133"/>
      <c r="T1386" s="134">
        <f t="shared" si="48"/>
        <v>0</v>
      </c>
      <c r="U1386" s="522">
        <f t="shared" si="52"/>
        <v>18</v>
      </c>
    </row>
    <row r="1387" spans="1:21" ht="18" hidden="1" customHeight="1" outlineLevel="3">
      <c r="A1387" s="1066"/>
      <c r="B1387" s="976"/>
      <c r="C1387" s="976"/>
      <c r="D1387" s="976"/>
      <c r="E1387" s="50">
        <v>19</v>
      </c>
      <c r="F1387" s="100"/>
      <c r="G1387" s="100"/>
      <c r="H1387" s="529"/>
      <c r="I1387" s="52"/>
      <c r="J1387" s="53"/>
      <c r="K1387" s="52"/>
      <c r="L1387" s="53"/>
      <c r="M1387" s="54"/>
      <c r="N1387" s="55"/>
      <c r="O1387" s="56"/>
      <c r="P1387" s="54"/>
      <c r="Q1387" s="55"/>
      <c r="R1387" s="57"/>
      <c r="S1387" s="133"/>
      <c r="T1387" s="134">
        <f t="shared" si="48"/>
        <v>0</v>
      </c>
      <c r="U1387" s="522">
        <f t="shared" si="52"/>
        <v>18</v>
      </c>
    </row>
    <row r="1388" spans="1:21" ht="18" hidden="1" customHeight="1" outlineLevel="3">
      <c r="A1388" s="1066"/>
      <c r="B1388" s="976"/>
      <c r="C1388" s="976"/>
      <c r="D1388" s="976"/>
      <c r="E1388" s="50">
        <v>20</v>
      </c>
      <c r="F1388" s="100"/>
      <c r="G1388" s="100"/>
      <c r="H1388" s="529"/>
      <c r="I1388" s="52"/>
      <c r="J1388" s="53"/>
      <c r="K1388" s="52"/>
      <c r="L1388" s="53"/>
      <c r="M1388" s="54"/>
      <c r="N1388" s="55"/>
      <c r="O1388" s="56"/>
      <c r="P1388" s="54"/>
      <c r="Q1388" s="55"/>
      <c r="R1388" s="57"/>
      <c r="S1388" s="133"/>
      <c r="T1388" s="134">
        <f t="shared" si="48"/>
        <v>0</v>
      </c>
      <c r="U1388" s="522">
        <f t="shared" si="52"/>
        <v>18</v>
      </c>
    </row>
    <row r="1389" spans="1:21" ht="18" hidden="1" customHeight="1" outlineLevel="3">
      <c r="A1389" s="1066"/>
      <c r="B1389" s="976"/>
      <c r="C1389" s="976"/>
      <c r="D1389" s="976"/>
      <c r="E1389" s="50">
        <v>21</v>
      </c>
      <c r="F1389" s="100"/>
      <c r="G1389" s="100"/>
      <c r="H1389" s="529"/>
      <c r="I1389" s="52"/>
      <c r="J1389" s="53"/>
      <c r="K1389" s="52"/>
      <c r="L1389" s="53"/>
      <c r="M1389" s="54"/>
      <c r="N1389" s="55"/>
      <c r="O1389" s="56"/>
      <c r="P1389" s="54"/>
      <c r="Q1389" s="55"/>
      <c r="R1389" s="57"/>
      <c r="S1389" s="133"/>
      <c r="T1389" s="134">
        <f t="shared" si="48"/>
        <v>0</v>
      </c>
      <c r="U1389" s="522">
        <f t="shared" si="52"/>
        <v>18</v>
      </c>
    </row>
    <row r="1390" spans="1:21" ht="18" hidden="1" customHeight="1" outlineLevel="3">
      <c r="A1390" s="1066"/>
      <c r="B1390" s="976"/>
      <c r="C1390" s="976"/>
      <c r="D1390" s="976"/>
      <c r="E1390" s="50">
        <v>22</v>
      </c>
      <c r="F1390" s="100"/>
      <c r="G1390" s="100"/>
      <c r="H1390" s="529"/>
      <c r="I1390" s="52"/>
      <c r="J1390" s="53"/>
      <c r="K1390" s="52"/>
      <c r="L1390" s="53"/>
      <c r="M1390" s="54"/>
      <c r="N1390" s="55"/>
      <c r="O1390" s="56"/>
      <c r="P1390" s="54"/>
      <c r="Q1390" s="55"/>
      <c r="R1390" s="57"/>
      <c r="S1390" s="133"/>
      <c r="T1390" s="134">
        <f t="shared" si="48"/>
        <v>0</v>
      </c>
      <c r="U1390" s="522">
        <f t="shared" si="52"/>
        <v>18</v>
      </c>
    </row>
    <row r="1391" spans="1:21" ht="18" hidden="1" customHeight="1" outlineLevel="3">
      <c r="A1391" s="1066"/>
      <c r="B1391" s="976"/>
      <c r="C1391" s="976"/>
      <c r="D1391" s="976"/>
      <c r="E1391" s="50">
        <v>23</v>
      </c>
      <c r="F1391" s="100"/>
      <c r="G1391" s="100"/>
      <c r="H1391" s="529"/>
      <c r="I1391" s="52"/>
      <c r="J1391" s="53"/>
      <c r="K1391" s="52"/>
      <c r="L1391" s="53"/>
      <c r="M1391" s="54"/>
      <c r="N1391" s="55"/>
      <c r="O1391" s="56"/>
      <c r="P1391" s="54"/>
      <c r="Q1391" s="55"/>
      <c r="R1391" s="57"/>
      <c r="S1391" s="133"/>
      <c r="T1391" s="134">
        <f t="shared" si="48"/>
        <v>0</v>
      </c>
      <c r="U1391" s="522">
        <f t="shared" si="52"/>
        <v>18</v>
      </c>
    </row>
    <row r="1392" spans="1:21" ht="18" hidden="1" customHeight="1" outlineLevel="3">
      <c r="A1392" s="1066"/>
      <c r="B1392" s="976"/>
      <c r="C1392" s="976"/>
      <c r="D1392" s="976"/>
      <c r="E1392" s="50">
        <v>24</v>
      </c>
      <c r="F1392" s="100"/>
      <c r="G1392" s="100"/>
      <c r="H1392" s="529"/>
      <c r="I1392" s="52"/>
      <c r="J1392" s="53"/>
      <c r="K1392" s="52"/>
      <c r="L1392" s="53"/>
      <c r="M1392" s="54"/>
      <c r="N1392" s="55"/>
      <c r="O1392" s="56"/>
      <c r="P1392" s="54"/>
      <c r="Q1392" s="55"/>
      <c r="R1392" s="57"/>
      <c r="S1392" s="133"/>
      <c r="T1392" s="134">
        <f t="shared" si="48"/>
        <v>0</v>
      </c>
      <c r="U1392" s="522">
        <f t="shared" si="52"/>
        <v>18</v>
      </c>
    </row>
    <row r="1393" spans="1:21" ht="18" hidden="1" customHeight="1" outlineLevel="3">
      <c r="A1393" s="1066"/>
      <c r="B1393" s="976"/>
      <c r="C1393" s="976"/>
      <c r="D1393" s="976"/>
      <c r="E1393" s="50">
        <v>25</v>
      </c>
      <c r="F1393" s="100"/>
      <c r="G1393" s="100"/>
      <c r="H1393" s="529"/>
      <c r="I1393" s="52"/>
      <c r="J1393" s="53"/>
      <c r="K1393" s="52"/>
      <c r="L1393" s="53"/>
      <c r="M1393" s="54"/>
      <c r="N1393" s="55"/>
      <c r="O1393" s="56"/>
      <c r="P1393" s="54"/>
      <c r="Q1393" s="55"/>
      <c r="R1393" s="57"/>
      <c r="S1393" s="133"/>
      <c r="T1393" s="134">
        <f t="shared" si="48"/>
        <v>0</v>
      </c>
      <c r="U1393" s="522">
        <f t="shared" si="52"/>
        <v>18</v>
      </c>
    </row>
    <row r="1394" spans="1:21" ht="18" hidden="1" customHeight="1" outlineLevel="3">
      <c r="A1394" s="1066"/>
      <c r="B1394" s="976"/>
      <c r="C1394" s="976"/>
      <c r="D1394" s="976"/>
      <c r="E1394" s="50">
        <v>26</v>
      </c>
      <c r="F1394" s="100"/>
      <c r="G1394" s="100"/>
      <c r="H1394" s="529"/>
      <c r="I1394" s="52"/>
      <c r="J1394" s="53"/>
      <c r="K1394" s="52"/>
      <c r="L1394" s="53"/>
      <c r="M1394" s="54"/>
      <c r="N1394" s="55"/>
      <c r="O1394" s="56"/>
      <c r="P1394" s="54"/>
      <c r="Q1394" s="55"/>
      <c r="R1394" s="57"/>
      <c r="S1394" s="133"/>
      <c r="T1394" s="134">
        <f t="shared" si="48"/>
        <v>0</v>
      </c>
      <c r="U1394" s="522">
        <f t="shared" si="52"/>
        <v>18</v>
      </c>
    </row>
    <row r="1395" spans="1:21" ht="18" hidden="1" customHeight="1" outlineLevel="3">
      <c r="A1395" s="1066"/>
      <c r="B1395" s="976"/>
      <c r="C1395" s="976"/>
      <c r="D1395" s="976"/>
      <c r="E1395" s="50">
        <v>27</v>
      </c>
      <c r="F1395" s="100"/>
      <c r="G1395" s="100"/>
      <c r="H1395" s="529"/>
      <c r="I1395" s="52"/>
      <c r="J1395" s="53"/>
      <c r="K1395" s="52"/>
      <c r="L1395" s="53"/>
      <c r="M1395" s="54"/>
      <c r="N1395" s="55"/>
      <c r="O1395" s="56"/>
      <c r="P1395" s="54"/>
      <c r="Q1395" s="55"/>
      <c r="R1395" s="57"/>
      <c r="S1395" s="133"/>
      <c r="T1395" s="134">
        <f t="shared" si="48"/>
        <v>0</v>
      </c>
      <c r="U1395" s="522">
        <f t="shared" si="52"/>
        <v>18</v>
      </c>
    </row>
    <row r="1396" spans="1:21" ht="18" hidden="1" customHeight="1" outlineLevel="3">
      <c r="A1396" s="1066"/>
      <c r="B1396" s="976"/>
      <c r="C1396" s="976"/>
      <c r="D1396" s="976"/>
      <c r="E1396" s="50">
        <v>28</v>
      </c>
      <c r="F1396" s="100"/>
      <c r="G1396" s="100"/>
      <c r="H1396" s="529"/>
      <c r="I1396" s="52"/>
      <c r="J1396" s="53"/>
      <c r="K1396" s="55"/>
      <c r="L1396" s="56"/>
      <c r="M1396" s="54"/>
      <c r="N1396" s="55"/>
      <c r="O1396" s="56"/>
      <c r="P1396" s="54"/>
      <c r="Q1396" s="55"/>
      <c r="R1396" s="57"/>
      <c r="S1396" s="133"/>
      <c r="T1396" s="134">
        <f t="shared" si="48"/>
        <v>0</v>
      </c>
      <c r="U1396" s="522">
        <f t="shared" si="52"/>
        <v>18</v>
      </c>
    </row>
    <row r="1397" spans="1:21" ht="18" hidden="1" customHeight="1" outlineLevel="3">
      <c r="A1397" s="1066"/>
      <c r="B1397" s="976"/>
      <c r="C1397" s="976"/>
      <c r="D1397" s="976"/>
      <c r="E1397" s="50">
        <v>29</v>
      </c>
      <c r="F1397" s="100"/>
      <c r="G1397" s="100"/>
      <c r="H1397" s="529"/>
      <c r="I1397" s="52"/>
      <c r="J1397" s="53"/>
      <c r="K1397" s="55"/>
      <c r="L1397" s="56"/>
      <c r="M1397" s="54"/>
      <c r="N1397" s="55"/>
      <c r="O1397" s="56"/>
      <c r="P1397" s="54"/>
      <c r="Q1397" s="55"/>
      <c r="R1397" s="57"/>
      <c r="S1397" s="133"/>
      <c r="T1397" s="134">
        <f t="shared" si="48"/>
        <v>0</v>
      </c>
      <c r="U1397" s="522">
        <f t="shared" si="52"/>
        <v>18</v>
      </c>
    </row>
    <row r="1398" spans="1:21" ht="18" hidden="1" customHeight="1" outlineLevel="3">
      <c r="A1398" s="1066"/>
      <c r="B1398" s="976"/>
      <c r="C1398" s="976"/>
      <c r="D1398" s="976"/>
      <c r="E1398" s="50">
        <v>30</v>
      </c>
      <c r="F1398" s="100"/>
      <c r="G1398" s="100"/>
      <c r="H1398" s="529"/>
      <c r="I1398" s="52"/>
      <c r="J1398" s="53"/>
      <c r="K1398" s="55"/>
      <c r="L1398" s="56"/>
      <c r="M1398" s="54"/>
      <c r="N1398" s="55"/>
      <c r="O1398" s="56"/>
      <c r="P1398" s="54"/>
      <c r="Q1398" s="55"/>
      <c r="R1398" s="57"/>
      <c r="S1398" s="133"/>
      <c r="T1398" s="134">
        <f t="shared" si="48"/>
        <v>0</v>
      </c>
      <c r="U1398" s="522">
        <f t="shared" si="52"/>
        <v>18</v>
      </c>
    </row>
    <row r="1399" spans="1:21" ht="18" hidden="1" customHeight="1" outlineLevel="4">
      <c r="A1399" s="1066"/>
      <c r="B1399" s="976"/>
      <c r="C1399" s="976"/>
      <c r="D1399" s="976"/>
      <c r="E1399" s="50">
        <v>31</v>
      </c>
      <c r="F1399" s="100"/>
      <c r="G1399" s="100"/>
      <c r="H1399" s="529"/>
      <c r="I1399" s="52"/>
      <c r="J1399" s="53"/>
      <c r="K1399" s="55"/>
      <c r="L1399" s="56"/>
      <c r="M1399" s="54"/>
      <c r="N1399" s="55"/>
      <c r="O1399" s="56"/>
      <c r="P1399" s="54"/>
      <c r="Q1399" s="55"/>
      <c r="R1399" s="57"/>
      <c r="S1399" s="133"/>
      <c r="T1399" s="134">
        <f t="shared" si="48"/>
        <v>0</v>
      </c>
      <c r="U1399" s="522">
        <f t="shared" si="52"/>
        <v>18</v>
      </c>
    </row>
    <row r="1400" spans="1:21" ht="18" hidden="1" customHeight="1" outlineLevel="4">
      <c r="A1400" s="1066"/>
      <c r="B1400" s="976"/>
      <c r="C1400" s="976"/>
      <c r="D1400" s="976"/>
      <c r="E1400" s="50">
        <v>32</v>
      </c>
      <c r="F1400" s="100"/>
      <c r="G1400" s="100"/>
      <c r="H1400" s="529"/>
      <c r="I1400" s="52"/>
      <c r="J1400" s="53"/>
      <c r="K1400" s="52"/>
      <c r="L1400" s="53"/>
      <c r="M1400" s="54"/>
      <c r="N1400" s="52"/>
      <c r="O1400" s="56"/>
      <c r="P1400" s="76"/>
      <c r="Q1400" s="55"/>
      <c r="R1400" s="57"/>
      <c r="S1400" s="133"/>
      <c r="T1400" s="134">
        <f t="shared" si="48"/>
        <v>0</v>
      </c>
      <c r="U1400" s="522">
        <f t="shared" si="52"/>
        <v>18</v>
      </c>
    </row>
    <row r="1401" spans="1:21" ht="18" hidden="1" customHeight="1" outlineLevel="4">
      <c r="A1401" s="1066"/>
      <c r="B1401" s="976"/>
      <c r="C1401" s="976"/>
      <c r="D1401" s="976"/>
      <c r="E1401" s="50">
        <v>33</v>
      </c>
      <c r="F1401" s="100"/>
      <c r="G1401" s="100"/>
      <c r="H1401" s="529"/>
      <c r="I1401" s="52"/>
      <c r="J1401" s="53"/>
      <c r="K1401" s="52"/>
      <c r="L1401" s="53"/>
      <c r="M1401" s="54"/>
      <c r="N1401" s="52"/>
      <c r="O1401" s="56"/>
      <c r="P1401" s="76"/>
      <c r="Q1401" s="55"/>
      <c r="R1401" s="57"/>
      <c r="S1401" s="133"/>
      <c r="T1401" s="134">
        <f t="shared" si="48"/>
        <v>0</v>
      </c>
      <c r="U1401" s="522">
        <f t="shared" si="52"/>
        <v>18</v>
      </c>
    </row>
    <row r="1402" spans="1:21" ht="18" hidden="1" customHeight="1" outlineLevel="4">
      <c r="A1402" s="1066"/>
      <c r="B1402" s="976"/>
      <c r="C1402" s="976"/>
      <c r="D1402" s="976"/>
      <c r="E1402" s="50">
        <v>34</v>
      </c>
      <c r="F1402" s="100"/>
      <c r="G1402" s="100"/>
      <c r="H1402" s="529"/>
      <c r="I1402" s="52"/>
      <c r="J1402" s="53"/>
      <c r="K1402" s="52"/>
      <c r="L1402" s="53"/>
      <c r="M1402" s="54"/>
      <c r="N1402" s="52"/>
      <c r="O1402" s="56"/>
      <c r="P1402" s="76"/>
      <c r="Q1402" s="55"/>
      <c r="R1402" s="57"/>
      <c r="S1402" s="133"/>
      <c r="T1402" s="134">
        <f t="shared" si="48"/>
        <v>0</v>
      </c>
      <c r="U1402" s="522">
        <f t="shared" si="52"/>
        <v>18</v>
      </c>
    </row>
    <row r="1403" spans="1:21" ht="18" hidden="1" customHeight="1" outlineLevel="4">
      <c r="A1403" s="1066"/>
      <c r="B1403" s="976"/>
      <c r="C1403" s="976"/>
      <c r="D1403" s="976"/>
      <c r="E1403" s="50">
        <v>35</v>
      </c>
      <c r="F1403" s="100"/>
      <c r="G1403" s="100"/>
      <c r="H1403" s="529"/>
      <c r="I1403" s="52"/>
      <c r="J1403" s="53"/>
      <c r="K1403" s="52"/>
      <c r="L1403" s="53"/>
      <c r="M1403" s="54"/>
      <c r="N1403" s="55"/>
      <c r="O1403" s="56"/>
      <c r="P1403" s="54"/>
      <c r="Q1403" s="55"/>
      <c r="R1403" s="57"/>
      <c r="S1403" s="133"/>
      <c r="T1403" s="134">
        <f t="shared" si="48"/>
        <v>0</v>
      </c>
      <c r="U1403" s="522">
        <f t="shared" si="52"/>
        <v>18</v>
      </c>
    </row>
    <row r="1404" spans="1:21" ht="18" hidden="1" customHeight="1" outlineLevel="4">
      <c r="A1404" s="1066"/>
      <c r="B1404" s="976"/>
      <c r="C1404" s="976"/>
      <c r="D1404" s="976"/>
      <c r="E1404" s="50">
        <v>36</v>
      </c>
      <c r="F1404" s="100"/>
      <c r="G1404" s="100"/>
      <c r="H1404" s="529"/>
      <c r="I1404" s="52"/>
      <c r="J1404" s="53"/>
      <c r="K1404" s="52"/>
      <c r="L1404" s="53"/>
      <c r="M1404" s="54"/>
      <c r="N1404" s="55"/>
      <c r="O1404" s="56"/>
      <c r="P1404" s="54"/>
      <c r="Q1404" s="55"/>
      <c r="R1404" s="57"/>
      <c r="S1404" s="133"/>
      <c r="T1404" s="134">
        <f t="shared" si="48"/>
        <v>0</v>
      </c>
      <c r="U1404" s="522">
        <f t="shared" si="52"/>
        <v>18</v>
      </c>
    </row>
    <row r="1405" spans="1:21" ht="18" hidden="1" customHeight="1" outlineLevel="4">
      <c r="A1405" s="1066"/>
      <c r="B1405" s="976"/>
      <c r="C1405" s="976"/>
      <c r="D1405" s="976"/>
      <c r="E1405" s="50">
        <v>37</v>
      </c>
      <c r="F1405" s="100"/>
      <c r="G1405" s="100"/>
      <c r="H1405" s="529"/>
      <c r="I1405" s="52"/>
      <c r="J1405" s="53"/>
      <c r="K1405" s="52"/>
      <c r="L1405" s="53"/>
      <c r="M1405" s="54"/>
      <c r="N1405" s="55"/>
      <c r="O1405" s="56"/>
      <c r="P1405" s="54"/>
      <c r="Q1405" s="55"/>
      <c r="R1405" s="57"/>
      <c r="S1405" s="133"/>
      <c r="T1405" s="134">
        <f t="shared" si="48"/>
        <v>0</v>
      </c>
      <c r="U1405" s="522">
        <f t="shared" si="52"/>
        <v>18</v>
      </c>
    </row>
    <row r="1406" spans="1:21" ht="18" hidden="1" customHeight="1" outlineLevel="4">
      <c r="A1406" s="1066"/>
      <c r="B1406" s="976"/>
      <c r="C1406" s="976"/>
      <c r="D1406" s="976"/>
      <c r="E1406" s="50">
        <v>38</v>
      </c>
      <c r="F1406" s="100"/>
      <c r="G1406" s="100"/>
      <c r="H1406" s="529"/>
      <c r="I1406" s="52"/>
      <c r="J1406" s="53"/>
      <c r="K1406" s="52"/>
      <c r="L1406" s="53"/>
      <c r="M1406" s="54"/>
      <c r="N1406" s="55"/>
      <c r="O1406" s="56"/>
      <c r="P1406" s="54"/>
      <c r="Q1406" s="55"/>
      <c r="R1406" s="57"/>
      <c r="S1406" s="133"/>
      <c r="T1406" s="134">
        <f t="shared" si="48"/>
        <v>0</v>
      </c>
      <c r="U1406" s="522">
        <f t="shared" si="52"/>
        <v>18</v>
      </c>
    </row>
    <row r="1407" spans="1:21" ht="18" hidden="1" customHeight="1" outlineLevel="4">
      <c r="A1407" s="1066"/>
      <c r="B1407" s="976"/>
      <c r="C1407" s="976"/>
      <c r="D1407" s="976"/>
      <c r="E1407" s="50">
        <v>39</v>
      </c>
      <c r="F1407" s="100"/>
      <c r="G1407" s="100"/>
      <c r="H1407" s="529"/>
      <c r="I1407" s="52"/>
      <c r="J1407" s="53"/>
      <c r="K1407" s="52"/>
      <c r="L1407" s="53"/>
      <c r="M1407" s="54"/>
      <c r="N1407" s="55"/>
      <c r="O1407" s="56"/>
      <c r="P1407" s="54"/>
      <c r="Q1407" s="55"/>
      <c r="R1407" s="57"/>
      <c r="S1407" s="133"/>
      <c r="T1407" s="134">
        <f t="shared" si="48"/>
        <v>0</v>
      </c>
      <c r="U1407" s="522">
        <f t="shared" si="52"/>
        <v>18</v>
      </c>
    </row>
    <row r="1408" spans="1:21" ht="18" hidden="1" customHeight="1" outlineLevel="4">
      <c r="A1408" s="1066"/>
      <c r="B1408" s="976"/>
      <c r="C1408" s="976"/>
      <c r="D1408" s="976"/>
      <c r="E1408" s="50">
        <v>40</v>
      </c>
      <c r="F1408" s="100"/>
      <c r="G1408" s="100"/>
      <c r="H1408" s="529"/>
      <c r="I1408" s="52"/>
      <c r="J1408" s="53"/>
      <c r="K1408" s="52"/>
      <c r="L1408" s="53"/>
      <c r="M1408" s="54"/>
      <c r="N1408" s="55"/>
      <c r="O1408" s="56"/>
      <c r="P1408" s="54"/>
      <c r="Q1408" s="55"/>
      <c r="R1408" s="57"/>
      <c r="S1408" s="133"/>
      <c r="T1408" s="134">
        <f t="shared" si="48"/>
        <v>0</v>
      </c>
      <c r="U1408" s="522">
        <f t="shared" si="52"/>
        <v>18</v>
      </c>
    </row>
    <row r="1409" spans="1:21" ht="18" hidden="1" customHeight="1" outlineLevel="4">
      <c r="A1409" s="1066"/>
      <c r="B1409" s="976"/>
      <c r="C1409" s="976"/>
      <c r="D1409" s="976"/>
      <c r="E1409" s="50">
        <v>41</v>
      </c>
      <c r="F1409" s="100"/>
      <c r="G1409" s="100"/>
      <c r="H1409" s="529"/>
      <c r="I1409" s="52"/>
      <c r="J1409" s="53"/>
      <c r="K1409" s="52"/>
      <c r="L1409" s="53"/>
      <c r="M1409" s="54"/>
      <c r="N1409" s="55"/>
      <c r="O1409" s="56"/>
      <c r="P1409" s="54"/>
      <c r="Q1409" s="55"/>
      <c r="R1409" s="57"/>
      <c r="S1409" s="133"/>
      <c r="T1409" s="134">
        <f t="shared" si="48"/>
        <v>0</v>
      </c>
      <c r="U1409" s="522">
        <f t="shared" si="52"/>
        <v>18</v>
      </c>
    </row>
    <row r="1410" spans="1:21" ht="18" hidden="1" customHeight="1" outlineLevel="4">
      <c r="A1410" s="1066"/>
      <c r="B1410" s="976"/>
      <c r="C1410" s="976"/>
      <c r="D1410" s="976"/>
      <c r="E1410" s="50">
        <v>42</v>
      </c>
      <c r="F1410" s="100"/>
      <c r="G1410" s="100"/>
      <c r="H1410" s="529"/>
      <c r="I1410" s="52"/>
      <c r="J1410" s="53"/>
      <c r="K1410" s="52"/>
      <c r="L1410" s="53"/>
      <c r="M1410" s="54"/>
      <c r="N1410" s="55"/>
      <c r="O1410" s="56"/>
      <c r="P1410" s="54"/>
      <c r="Q1410" s="55"/>
      <c r="R1410" s="57"/>
      <c r="S1410" s="133"/>
      <c r="T1410" s="134">
        <f t="shared" si="48"/>
        <v>0</v>
      </c>
      <c r="U1410" s="522">
        <f t="shared" si="52"/>
        <v>18</v>
      </c>
    </row>
    <row r="1411" spans="1:21" ht="18" hidden="1" customHeight="1" outlineLevel="4">
      <c r="A1411" s="1066"/>
      <c r="B1411" s="976"/>
      <c r="C1411" s="976"/>
      <c r="D1411" s="976"/>
      <c r="E1411" s="50">
        <v>43</v>
      </c>
      <c r="F1411" s="100"/>
      <c r="G1411" s="100"/>
      <c r="H1411" s="529"/>
      <c r="I1411" s="52"/>
      <c r="J1411" s="53"/>
      <c r="K1411" s="52"/>
      <c r="L1411" s="53"/>
      <c r="M1411" s="54"/>
      <c r="N1411" s="55"/>
      <c r="O1411" s="56"/>
      <c r="P1411" s="54"/>
      <c r="Q1411" s="55"/>
      <c r="R1411" s="57"/>
      <c r="S1411" s="133"/>
      <c r="T1411" s="134">
        <f t="shared" si="48"/>
        <v>0</v>
      </c>
      <c r="U1411" s="522">
        <f t="shared" si="52"/>
        <v>18</v>
      </c>
    </row>
    <row r="1412" spans="1:21" ht="18" hidden="1" customHeight="1" outlineLevel="4">
      <c r="A1412" s="1066"/>
      <c r="B1412" s="976"/>
      <c r="C1412" s="976"/>
      <c r="D1412" s="976"/>
      <c r="E1412" s="50">
        <v>44</v>
      </c>
      <c r="F1412" s="100"/>
      <c r="G1412" s="100"/>
      <c r="H1412" s="529"/>
      <c r="I1412" s="52"/>
      <c r="J1412" s="53"/>
      <c r="K1412" s="52"/>
      <c r="L1412" s="53"/>
      <c r="M1412" s="54"/>
      <c r="N1412" s="55"/>
      <c r="O1412" s="56"/>
      <c r="P1412" s="54"/>
      <c r="Q1412" s="55"/>
      <c r="R1412" s="57"/>
      <c r="S1412" s="133"/>
      <c r="T1412" s="134">
        <f t="shared" si="48"/>
        <v>0</v>
      </c>
      <c r="U1412" s="522">
        <f t="shared" si="52"/>
        <v>18</v>
      </c>
    </row>
    <row r="1413" spans="1:21" ht="18" hidden="1" customHeight="1" outlineLevel="4">
      <c r="A1413" s="1066"/>
      <c r="B1413" s="976"/>
      <c r="C1413" s="976"/>
      <c r="D1413" s="976"/>
      <c r="E1413" s="50">
        <v>45</v>
      </c>
      <c r="F1413" s="100"/>
      <c r="G1413" s="100"/>
      <c r="H1413" s="529"/>
      <c r="I1413" s="52"/>
      <c r="J1413" s="53"/>
      <c r="K1413" s="52"/>
      <c r="L1413" s="53"/>
      <c r="M1413" s="54"/>
      <c r="N1413" s="55"/>
      <c r="O1413" s="56"/>
      <c r="P1413" s="54"/>
      <c r="Q1413" s="55"/>
      <c r="R1413" s="57"/>
      <c r="S1413" s="133"/>
      <c r="T1413" s="134">
        <f t="shared" si="48"/>
        <v>0</v>
      </c>
      <c r="U1413" s="522">
        <f t="shared" si="52"/>
        <v>18</v>
      </c>
    </row>
    <row r="1414" spans="1:21" ht="18" hidden="1" customHeight="1" outlineLevel="4">
      <c r="A1414" s="1066"/>
      <c r="B1414" s="976"/>
      <c r="C1414" s="976"/>
      <c r="D1414" s="976"/>
      <c r="E1414" s="50">
        <v>46</v>
      </c>
      <c r="F1414" s="100"/>
      <c r="G1414" s="100"/>
      <c r="H1414" s="529"/>
      <c r="I1414" s="52"/>
      <c r="J1414" s="53"/>
      <c r="K1414" s="55"/>
      <c r="L1414" s="56"/>
      <c r="M1414" s="54"/>
      <c r="N1414" s="55"/>
      <c r="O1414" s="56"/>
      <c r="P1414" s="54"/>
      <c r="Q1414" s="55"/>
      <c r="R1414" s="57"/>
      <c r="S1414" s="133"/>
      <c r="T1414" s="134">
        <f t="shared" si="48"/>
        <v>0</v>
      </c>
      <c r="U1414" s="522">
        <f t="shared" si="52"/>
        <v>18</v>
      </c>
    </row>
    <row r="1415" spans="1:21" ht="18" hidden="1" customHeight="1" outlineLevel="4">
      <c r="A1415" s="1066"/>
      <c r="B1415" s="976"/>
      <c r="C1415" s="976"/>
      <c r="D1415" s="976"/>
      <c r="E1415" s="50">
        <v>47</v>
      </c>
      <c r="F1415" s="100"/>
      <c r="G1415" s="100"/>
      <c r="H1415" s="529"/>
      <c r="I1415" s="52"/>
      <c r="J1415" s="53"/>
      <c r="K1415" s="55"/>
      <c r="L1415" s="56"/>
      <c r="M1415" s="54"/>
      <c r="N1415" s="55"/>
      <c r="O1415" s="56"/>
      <c r="P1415" s="54"/>
      <c r="Q1415" s="55"/>
      <c r="R1415" s="57"/>
      <c r="S1415" s="133"/>
      <c r="T1415" s="134">
        <f t="shared" si="48"/>
        <v>0</v>
      </c>
      <c r="U1415" s="522">
        <f t="shared" si="52"/>
        <v>18</v>
      </c>
    </row>
    <row r="1416" spans="1:21" ht="18" hidden="1" customHeight="1" outlineLevel="4">
      <c r="A1416" s="1066"/>
      <c r="B1416" s="976"/>
      <c r="C1416" s="976"/>
      <c r="D1416" s="976"/>
      <c r="E1416" s="50">
        <v>48</v>
      </c>
      <c r="F1416" s="100"/>
      <c r="G1416" s="100"/>
      <c r="H1416" s="529"/>
      <c r="I1416" s="52"/>
      <c r="J1416" s="53"/>
      <c r="K1416" s="55"/>
      <c r="L1416" s="56"/>
      <c r="M1416" s="54"/>
      <c r="N1416" s="55"/>
      <c r="O1416" s="56"/>
      <c r="P1416" s="54"/>
      <c r="Q1416" s="55"/>
      <c r="R1416" s="57"/>
      <c r="S1416" s="133"/>
      <c r="T1416" s="134">
        <f t="shared" si="48"/>
        <v>0</v>
      </c>
      <c r="U1416" s="522">
        <f t="shared" si="52"/>
        <v>18</v>
      </c>
    </row>
    <row r="1417" spans="1:21" ht="18" hidden="1" customHeight="1" outlineLevel="4">
      <c r="A1417" s="1066"/>
      <c r="B1417" s="976"/>
      <c r="C1417" s="976"/>
      <c r="D1417" s="976"/>
      <c r="E1417" s="50">
        <v>49</v>
      </c>
      <c r="F1417" s="100"/>
      <c r="G1417" s="100"/>
      <c r="H1417" s="529"/>
      <c r="I1417" s="52"/>
      <c r="J1417" s="53"/>
      <c r="K1417" s="52"/>
      <c r="L1417" s="53"/>
      <c r="M1417" s="54"/>
      <c r="N1417" s="52"/>
      <c r="O1417" s="56"/>
      <c r="P1417" s="76"/>
      <c r="Q1417" s="55"/>
      <c r="R1417" s="57"/>
      <c r="S1417" s="133"/>
      <c r="T1417" s="134">
        <f t="shared" si="48"/>
        <v>0</v>
      </c>
      <c r="U1417" s="522">
        <f t="shared" si="52"/>
        <v>18</v>
      </c>
    </row>
    <row r="1418" spans="1:21" ht="18" hidden="1" customHeight="1" outlineLevel="4">
      <c r="A1418" s="1066"/>
      <c r="B1418" s="976"/>
      <c r="C1418" s="976"/>
      <c r="D1418" s="976"/>
      <c r="E1418" s="50">
        <v>50</v>
      </c>
      <c r="F1418" s="100"/>
      <c r="G1418" s="100"/>
      <c r="H1418" s="529"/>
      <c r="I1418" s="52"/>
      <c r="J1418" s="53"/>
      <c r="K1418" s="52"/>
      <c r="L1418" s="53"/>
      <c r="M1418" s="54"/>
      <c r="N1418" s="52"/>
      <c r="O1418" s="56"/>
      <c r="P1418" s="76"/>
      <c r="Q1418" s="55"/>
      <c r="R1418" s="57"/>
      <c r="S1418" s="133"/>
      <c r="T1418" s="134">
        <f t="shared" si="48"/>
        <v>0</v>
      </c>
      <c r="U1418" s="522">
        <f t="shared" si="52"/>
        <v>18</v>
      </c>
    </row>
    <row r="1419" spans="1:21" ht="18" hidden="1" customHeight="1" outlineLevel="4">
      <c r="A1419" s="1066"/>
      <c r="B1419" s="976"/>
      <c r="C1419" s="976"/>
      <c r="D1419" s="976"/>
      <c r="E1419" s="50">
        <v>51</v>
      </c>
      <c r="F1419" s="100"/>
      <c r="G1419" s="100"/>
      <c r="H1419" s="529"/>
      <c r="I1419" s="52"/>
      <c r="J1419" s="53"/>
      <c r="K1419" s="52"/>
      <c r="L1419" s="53"/>
      <c r="M1419" s="54"/>
      <c r="N1419" s="52"/>
      <c r="O1419" s="56"/>
      <c r="P1419" s="76"/>
      <c r="Q1419" s="55"/>
      <c r="R1419" s="57"/>
      <c r="S1419" s="133"/>
      <c r="T1419" s="134">
        <f t="shared" si="48"/>
        <v>0</v>
      </c>
      <c r="U1419" s="522">
        <f t="shared" si="52"/>
        <v>18</v>
      </c>
    </row>
    <row r="1420" spans="1:21" ht="18" hidden="1" customHeight="1" outlineLevel="4">
      <c r="A1420" s="1066"/>
      <c r="B1420" s="976"/>
      <c r="C1420" s="976"/>
      <c r="D1420" s="976"/>
      <c r="E1420" s="50">
        <v>52</v>
      </c>
      <c r="F1420" s="100"/>
      <c r="G1420" s="100"/>
      <c r="H1420" s="529"/>
      <c r="I1420" s="52"/>
      <c r="J1420" s="53"/>
      <c r="K1420" s="52"/>
      <c r="L1420" s="53"/>
      <c r="M1420" s="54"/>
      <c r="N1420" s="55"/>
      <c r="O1420" s="56"/>
      <c r="P1420" s="54"/>
      <c r="Q1420" s="55"/>
      <c r="R1420" s="57"/>
      <c r="S1420" s="133"/>
      <c r="T1420" s="134">
        <f t="shared" si="48"/>
        <v>0</v>
      </c>
      <c r="U1420" s="522">
        <f t="shared" si="52"/>
        <v>18</v>
      </c>
    </row>
    <row r="1421" spans="1:21" ht="18" hidden="1" customHeight="1" outlineLevel="4">
      <c r="A1421" s="1066"/>
      <c r="B1421" s="976"/>
      <c r="C1421" s="976"/>
      <c r="D1421" s="976"/>
      <c r="E1421" s="50">
        <v>53</v>
      </c>
      <c r="F1421" s="100"/>
      <c r="G1421" s="100"/>
      <c r="H1421" s="529"/>
      <c r="I1421" s="52"/>
      <c r="J1421" s="53"/>
      <c r="K1421" s="52"/>
      <c r="L1421" s="53"/>
      <c r="M1421" s="54"/>
      <c r="N1421" s="55"/>
      <c r="O1421" s="56"/>
      <c r="P1421" s="54"/>
      <c r="Q1421" s="55"/>
      <c r="R1421" s="57"/>
      <c r="S1421" s="133"/>
      <c r="T1421" s="134">
        <f t="shared" si="48"/>
        <v>0</v>
      </c>
      <c r="U1421" s="522">
        <f t="shared" si="52"/>
        <v>18</v>
      </c>
    </row>
    <row r="1422" spans="1:21" ht="18" hidden="1" customHeight="1" outlineLevel="4">
      <c r="A1422" s="1066"/>
      <c r="B1422" s="976"/>
      <c r="C1422" s="976"/>
      <c r="D1422" s="976"/>
      <c r="E1422" s="50">
        <v>54</v>
      </c>
      <c r="F1422" s="100"/>
      <c r="G1422" s="100"/>
      <c r="H1422" s="529"/>
      <c r="I1422" s="52"/>
      <c r="J1422" s="53"/>
      <c r="K1422" s="52"/>
      <c r="L1422" s="53"/>
      <c r="M1422" s="54"/>
      <c r="N1422" s="55"/>
      <c r="O1422" s="56"/>
      <c r="P1422" s="54"/>
      <c r="Q1422" s="55"/>
      <c r="R1422" s="57"/>
      <c r="S1422" s="133"/>
      <c r="T1422" s="134">
        <f t="shared" si="48"/>
        <v>0</v>
      </c>
      <c r="U1422" s="522">
        <f t="shared" si="52"/>
        <v>18</v>
      </c>
    </row>
    <row r="1423" spans="1:21" ht="18" hidden="1" customHeight="1" outlineLevel="4">
      <c r="A1423" s="1066"/>
      <c r="B1423" s="976"/>
      <c r="C1423" s="976"/>
      <c r="D1423" s="976"/>
      <c r="E1423" s="50">
        <v>55</v>
      </c>
      <c r="F1423" s="100"/>
      <c r="G1423" s="100"/>
      <c r="H1423" s="529"/>
      <c r="I1423" s="52"/>
      <c r="J1423" s="53"/>
      <c r="K1423" s="52"/>
      <c r="L1423" s="53"/>
      <c r="M1423" s="54"/>
      <c r="N1423" s="55"/>
      <c r="O1423" s="56"/>
      <c r="P1423" s="54"/>
      <c r="Q1423" s="55"/>
      <c r="R1423" s="57"/>
      <c r="S1423" s="133"/>
      <c r="T1423" s="134">
        <f t="shared" si="48"/>
        <v>0</v>
      </c>
      <c r="U1423" s="522">
        <f t="shared" si="52"/>
        <v>18</v>
      </c>
    </row>
    <row r="1424" spans="1:21" ht="18" hidden="1" customHeight="1" outlineLevel="4">
      <c r="A1424" s="1066"/>
      <c r="B1424" s="976"/>
      <c r="C1424" s="976"/>
      <c r="D1424" s="976"/>
      <c r="E1424" s="50">
        <v>56</v>
      </c>
      <c r="F1424" s="100"/>
      <c r="G1424" s="100"/>
      <c r="H1424" s="529"/>
      <c r="I1424" s="52"/>
      <c r="J1424" s="53"/>
      <c r="K1424" s="52"/>
      <c r="L1424" s="53"/>
      <c r="M1424" s="54"/>
      <c r="N1424" s="55"/>
      <c r="O1424" s="56"/>
      <c r="P1424" s="54"/>
      <c r="Q1424" s="55"/>
      <c r="R1424" s="57"/>
      <c r="S1424" s="133"/>
      <c r="T1424" s="134">
        <f t="shared" si="48"/>
        <v>0</v>
      </c>
      <c r="U1424" s="522">
        <f t="shared" si="52"/>
        <v>18</v>
      </c>
    </row>
    <row r="1425" spans="1:21" ht="18" hidden="1" customHeight="1" outlineLevel="4">
      <c r="A1425" s="1066"/>
      <c r="B1425" s="976"/>
      <c r="C1425" s="976"/>
      <c r="D1425" s="976"/>
      <c r="E1425" s="50">
        <v>57</v>
      </c>
      <c r="F1425" s="100"/>
      <c r="G1425" s="100"/>
      <c r="H1425" s="529"/>
      <c r="I1425" s="52"/>
      <c r="J1425" s="53"/>
      <c r="K1425" s="52"/>
      <c r="L1425" s="53"/>
      <c r="M1425" s="54"/>
      <c r="N1425" s="55"/>
      <c r="O1425" s="56"/>
      <c r="P1425" s="54"/>
      <c r="Q1425" s="55"/>
      <c r="R1425" s="57"/>
      <c r="S1425" s="133"/>
      <c r="T1425" s="134">
        <f t="shared" si="48"/>
        <v>0</v>
      </c>
      <c r="U1425" s="522">
        <f t="shared" si="52"/>
        <v>18</v>
      </c>
    </row>
    <row r="1426" spans="1:21" ht="18" hidden="1" customHeight="1" outlineLevel="4">
      <c r="A1426" s="1066"/>
      <c r="B1426" s="976"/>
      <c r="C1426" s="976"/>
      <c r="D1426" s="976"/>
      <c r="E1426" s="50">
        <v>58</v>
      </c>
      <c r="F1426" s="100"/>
      <c r="G1426" s="100"/>
      <c r="H1426" s="529"/>
      <c r="I1426" s="52"/>
      <c r="J1426" s="53"/>
      <c r="K1426" s="52"/>
      <c r="L1426" s="53"/>
      <c r="M1426" s="54"/>
      <c r="N1426" s="55"/>
      <c r="O1426" s="56"/>
      <c r="P1426" s="54"/>
      <c r="Q1426" s="55"/>
      <c r="R1426" s="57"/>
      <c r="S1426" s="133"/>
      <c r="T1426" s="134">
        <f t="shared" si="48"/>
        <v>0</v>
      </c>
      <c r="U1426" s="522">
        <f t="shared" si="52"/>
        <v>18</v>
      </c>
    </row>
    <row r="1427" spans="1:21" ht="18" hidden="1" customHeight="1" outlineLevel="4">
      <c r="A1427" s="1066"/>
      <c r="B1427" s="976"/>
      <c r="C1427" s="976"/>
      <c r="D1427" s="976"/>
      <c r="E1427" s="50">
        <v>59</v>
      </c>
      <c r="F1427" s="100"/>
      <c r="G1427" s="100"/>
      <c r="H1427" s="529"/>
      <c r="I1427" s="52"/>
      <c r="J1427" s="53"/>
      <c r="K1427" s="52"/>
      <c r="L1427" s="53"/>
      <c r="M1427" s="54"/>
      <c r="N1427" s="55"/>
      <c r="O1427" s="56"/>
      <c r="P1427" s="54"/>
      <c r="Q1427" s="55"/>
      <c r="R1427" s="57"/>
      <c r="S1427" s="133"/>
      <c r="T1427" s="134">
        <f t="shared" si="48"/>
        <v>0</v>
      </c>
      <c r="U1427" s="522">
        <f t="shared" si="52"/>
        <v>18</v>
      </c>
    </row>
    <row r="1428" spans="1:21" ht="18" hidden="1" customHeight="1" outlineLevel="4">
      <c r="A1428" s="1066"/>
      <c r="B1428" s="976"/>
      <c r="C1428" s="976"/>
      <c r="D1428" s="976"/>
      <c r="E1428" s="50">
        <v>60</v>
      </c>
      <c r="F1428" s="100"/>
      <c r="G1428" s="100"/>
      <c r="H1428" s="529"/>
      <c r="I1428" s="52"/>
      <c r="J1428" s="53"/>
      <c r="K1428" s="52"/>
      <c r="L1428" s="53"/>
      <c r="M1428" s="54"/>
      <c r="N1428" s="55"/>
      <c r="O1428" s="56"/>
      <c r="P1428" s="54"/>
      <c r="Q1428" s="55"/>
      <c r="R1428" s="57"/>
      <c r="S1428" s="133"/>
      <c r="T1428" s="134">
        <f t="shared" si="48"/>
        <v>0</v>
      </c>
      <c r="U1428" s="522">
        <f t="shared" si="52"/>
        <v>18</v>
      </c>
    </row>
    <row r="1429" spans="1:21" ht="18" hidden="1" customHeight="1" outlineLevel="4">
      <c r="A1429" s="1066"/>
      <c r="B1429" s="976"/>
      <c r="C1429" s="976"/>
      <c r="D1429" s="976"/>
      <c r="E1429" s="50">
        <v>61</v>
      </c>
      <c r="F1429" s="100"/>
      <c r="G1429" s="100"/>
      <c r="H1429" s="529"/>
      <c r="I1429" s="52"/>
      <c r="J1429" s="53"/>
      <c r="K1429" s="52"/>
      <c r="L1429" s="53"/>
      <c r="M1429" s="54"/>
      <c r="N1429" s="55"/>
      <c r="O1429" s="56"/>
      <c r="P1429" s="54"/>
      <c r="Q1429" s="55"/>
      <c r="R1429" s="57"/>
      <c r="S1429" s="133"/>
      <c r="T1429" s="134">
        <f t="shared" si="48"/>
        <v>0</v>
      </c>
      <c r="U1429" s="522">
        <f t="shared" si="52"/>
        <v>18</v>
      </c>
    </row>
    <row r="1430" spans="1:21" ht="18" hidden="1" customHeight="1" outlineLevel="4">
      <c r="A1430" s="1066"/>
      <c r="B1430" s="976"/>
      <c r="C1430" s="976"/>
      <c r="D1430" s="976"/>
      <c r="E1430" s="50">
        <v>62</v>
      </c>
      <c r="F1430" s="100"/>
      <c r="G1430" s="100"/>
      <c r="H1430" s="529"/>
      <c r="I1430" s="52"/>
      <c r="J1430" s="53"/>
      <c r="K1430" s="52"/>
      <c r="L1430" s="53"/>
      <c r="M1430" s="54"/>
      <c r="N1430" s="55"/>
      <c r="O1430" s="56"/>
      <c r="P1430" s="54"/>
      <c r="Q1430" s="55"/>
      <c r="R1430" s="57"/>
      <c r="S1430" s="133"/>
      <c r="T1430" s="134">
        <f t="shared" si="48"/>
        <v>0</v>
      </c>
      <c r="U1430" s="522">
        <f t="shared" si="52"/>
        <v>18</v>
      </c>
    </row>
    <row r="1431" spans="1:21" ht="18" hidden="1" customHeight="1" outlineLevel="4">
      <c r="A1431" s="1066"/>
      <c r="B1431" s="976"/>
      <c r="C1431" s="976"/>
      <c r="D1431" s="976"/>
      <c r="E1431" s="50">
        <v>63</v>
      </c>
      <c r="F1431" s="100"/>
      <c r="G1431" s="100"/>
      <c r="H1431" s="529"/>
      <c r="I1431" s="52"/>
      <c r="J1431" s="53"/>
      <c r="K1431" s="52"/>
      <c r="L1431" s="53"/>
      <c r="M1431" s="54"/>
      <c r="N1431" s="55"/>
      <c r="O1431" s="56"/>
      <c r="P1431" s="54"/>
      <c r="Q1431" s="55"/>
      <c r="R1431" s="57"/>
      <c r="S1431" s="133"/>
      <c r="T1431" s="134">
        <f t="shared" si="48"/>
        <v>0</v>
      </c>
      <c r="U1431" s="522">
        <f t="shared" si="52"/>
        <v>18</v>
      </c>
    </row>
    <row r="1432" spans="1:21" ht="18" hidden="1" customHeight="1" outlineLevel="4">
      <c r="A1432" s="1066"/>
      <c r="B1432" s="976"/>
      <c r="C1432" s="976"/>
      <c r="D1432" s="976"/>
      <c r="E1432" s="50">
        <v>64</v>
      </c>
      <c r="F1432" s="100"/>
      <c r="G1432" s="100"/>
      <c r="H1432" s="529"/>
      <c r="I1432" s="52"/>
      <c r="J1432" s="53"/>
      <c r="K1432" s="52"/>
      <c r="L1432" s="53"/>
      <c r="M1432" s="54"/>
      <c r="N1432" s="55"/>
      <c r="O1432" s="56"/>
      <c r="P1432" s="54"/>
      <c r="Q1432" s="55"/>
      <c r="R1432" s="57"/>
      <c r="S1432" s="133"/>
      <c r="T1432" s="134">
        <f t="shared" si="48"/>
        <v>0</v>
      </c>
      <c r="U1432" s="522">
        <f t="shared" si="52"/>
        <v>18</v>
      </c>
    </row>
    <row r="1433" spans="1:21" ht="18" hidden="1" customHeight="1" outlineLevel="4">
      <c r="A1433" s="1066"/>
      <c r="B1433" s="976"/>
      <c r="C1433" s="976"/>
      <c r="D1433" s="976"/>
      <c r="E1433" s="50">
        <v>65</v>
      </c>
      <c r="F1433" s="100"/>
      <c r="G1433" s="100"/>
      <c r="H1433" s="529"/>
      <c r="I1433" s="52"/>
      <c r="J1433" s="53"/>
      <c r="K1433" s="52"/>
      <c r="L1433" s="53"/>
      <c r="M1433" s="54"/>
      <c r="N1433" s="55"/>
      <c r="O1433" s="56"/>
      <c r="P1433" s="54"/>
      <c r="Q1433" s="55"/>
      <c r="R1433" s="57"/>
      <c r="S1433" s="133"/>
      <c r="T1433" s="134">
        <f t="shared" si="48"/>
        <v>0</v>
      </c>
      <c r="U1433" s="522">
        <f t="shared" ref="U1433:U1448" si="53">$A$1369</f>
        <v>18</v>
      </c>
    </row>
    <row r="1434" spans="1:21" ht="18" hidden="1" customHeight="1" outlineLevel="4">
      <c r="A1434" s="1066"/>
      <c r="B1434" s="976"/>
      <c r="C1434" s="976"/>
      <c r="D1434" s="976"/>
      <c r="E1434" s="50">
        <v>66</v>
      </c>
      <c r="F1434" s="100"/>
      <c r="G1434" s="100"/>
      <c r="H1434" s="529"/>
      <c r="I1434" s="52"/>
      <c r="J1434" s="53"/>
      <c r="K1434" s="52"/>
      <c r="L1434" s="53"/>
      <c r="M1434" s="54"/>
      <c r="N1434" s="55"/>
      <c r="O1434" s="56"/>
      <c r="P1434" s="54"/>
      <c r="Q1434" s="55"/>
      <c r="R1434" s="57"/>
      <c r="S1434" s="133"/>
      <c r="T1434" s="134">
        <f t="shared" si="48"/>
        <v>0</v>
      </c>
      <c r="U1434" s="522">
        <f t="shared" si="53"/>
        <v>18</v>
      </c>
    </row>
    <row r="1435" spans="1:21" ht="18" hidden="1" customHeight="1" outlineLevel="4">
      <c r="A1435" s="1066"/>
      <c r="B1435" s="976"/>
      <c r="C1435" s="976"/>
      <c r="D1435" s="976"/>
      <c r="E1435" s="50">
        <v>67</v>
      </c>
      <c r="F1435" s="100"/>
      <c r="G1435" s="100"/>
      <c r="H1435" s="529"/>
      <c r="I1435" s="52"/>
      <c r="J1435" s="53"/>
      <c r="K1435" s="52"/>
      <c r="L1435" s="53"/>
      <c r="M1435" s="54"/>
      <c r="N1435" s="55"/>
      <c r="O1435" s="56"/>
      <c r="P1435" s="54"/>
      <c r="Q1435" s="55"/>
      <c r="R1435" s="57"/>
      <c r="S1435" s="133"/>
      <c r="T1435" s="134">
        <f t="shared" si="48"/>
        <v>0</v>
      </c>
      <c r="U1435" s="522">
        <f t="shared" si="53"/>
        <v>18</v>
      </c>
    </row>
    <row r="1436" spans="1:21" ht="18" hidden="1" customHeight="1" outlineLevel="4">
      <c r="A1436" s="1066"/>
      <c r="B1436" s="976"/>
      <c r="C1436" s="976"/>
      <c r="D1436" s="976"/>
      <c r="E1436" s="50">
        <v>68</v>
      </c>
      <c r="F1436" s="100"/>
      <c r="G1436" s="100"/>
      <c r="H1436" s="529"/>
      <c r="I1436" s="52"/>
      <c r="J1436" s="53"/>
      <c r="K1436" s="52"/>
      <c r="L1436" s="53"/>
      <c r="M1436" s="54"/>
      <c r="N1436" s="55"/>
      <c r="O1436" s="56"/>
      <c r="P1436" s="54"/>
      <c r="Q1436" s="55"/>
      <c r="R1436" s="57"/>
      <c r="S1436" s="133"/>
      <c r="T1436" s="134">
        <f t="shared" si="48"/>
        <v>0</v>
      </c>
      <c r="U1436" s="522">
        <f t="shared" si="53"/>
        <v>18</v>
      </c>
    </row>
    <row r="1437" spans="1:21" ht="18" hidden="1" customHeight="1" outlineLevel="4">
      <c r="A1437" s="1066"/>
      <c r="B1437" s="976"/>
      <c r="C1437" s="976"/>
      <c r="D1437" s="976"/>
      <c r="E1437" s="50">
        <v>69</v>
      </c>
      <c r="F1437" s="100"/>
      <c r="G1437" s="100"/>
      <c r="H1437" s="529"/>
      <c r="I1437" s="52"/>
      <c r="J1437" s="53"/>
      <c r="K1437" s="52"/>
      <c r="L1437" s="53"/>
      <c r="M1437" s="54"/>
      <c r="N1437" s="55"/>
      <c r="O1437" s="56"/>
      <c r="P1437" s="54"/>
      <c r="Q1437" s="55"/>
      <c r="R1437" s="57"/>
      <c r="S1437" s="133"/>
      <c r="T1437" s="134">
        <f t="shared" si="48"/>
        <v>0</v>
      </c>
      <c r="U1437" s="522">
        <f t="shared" si="53"/>
        <v>18</v>
      </c>
    </row>
    <row r="1438" spans="1:21" ht="18" hidden="1" customHeight="1" outlineLevel="4">
      <c r="A1438" s="1066"/>
      <c r="B1438" s="976"/>
      <c r="C1438" s="976"/>
      <c r="D1438" s="976"/>
      <c r="E1438" s="50">
        <v>70</v>
      </c>
      <c r="F1438" s="100"/>
      <c r="G1438" s="100"/>
      <c r="H1438" s="529"/>
      <c r="I1438" s="52"/>
      <c r="J1438" s="53"/>
      <c r="K1438" s="52"/>
      <c r="L1438" s="53"/>
      <c r="M1438" s="54"/>
      <c r="N1438" s="55"/>
      <c r="O1438" s="56"/>
      <c r="P1438" s="54"/>
      <c r="Q1438" s="55"/>
      <c r="R1438" s="57"/>
      <c r="S1438" s="133"/>
      <c r="T1438" s="134">
        <f t="shared" si="48"/>
        <v>0</v>
      </c>
      <c r="U1438" s="522">
        <f t="shared" si="53"/>
        <v>18</v>
      </c>
    </row>
    <row r="1439" spans="1:21" ht="18" hidden="1" customHeight="1" outlineLevel="4">
      <c r="A1439" s="1066"/>
      <c r="B1439" s="976"/>
      <c r="C1439" s="976"/>
      <c r="D1439" s="976"/>
      <c r="E1439" s="50">
        <v>71</v>
      </c>
      <c r="F1439" s="100"/>
      <c r="G1439" s="100"/>
      <c r="H1439" s="529"/>
      <c r="I1439" s="52"/>
      <c r="J1439" s="53"/>
      <c r="K1439" s="52"/>
      <c r="L1439" s="53"/>
      <c r="M1439" s="54"/>
      <c r="N1439" s="55"/>
      <c r="O1439" s="56"/>
      <c r="P1439" s="54"/>
      <c r="Q1439" s="55"/>
      <c r="R1439" s="57"/>
      <c r="S1439" s="133"/>
      <c r="T1439" s="134">
        <f t="shared" si="48"/>
        <v>0</v>
      </c>
      <c r="U1439" s="522">
        <f t="shared" si="53"/>
        <v>18</v>
      </c>
    </row>
    <row r="1440" spans="1:21" ht="18" hidden="1" customHeight="1" outlineLevel="4">
      <c r="A1440" s="1066"/>
      <c r="B1440" s="976"/>
      <c r="C1440" s="976"/>
      <c r="D1440" s="976"/>
      <c r="E1440" s="50">
        <v>72</v>
      </c>
      <c r="F1440" s="100"/>
      <c r="G1440" s="100"/>
      <c r="H1440" s="529"/>
      <c r="I1440" s="52"/>
      <c r="J1440" s="53"/>
      <c r="K1440" s="52"/>
      <c r="L1440" s="53"/>
      <c r="M1440" s="54"/>
      <c r="N1440" s="55"/>
      <c r="O1440" s="56"/>
      <c r="P1440" s="54"/>
      <c r="Q1440" s="55"/>
      <c r="R1440" s="57"/>
      <c r="S1440" s="133"/>
      <c r="T1440" s="134">
        <f t="shared" si="48"/>
        <v>0</v>
      </c>
      <c r="U1440" s="522">
        <f t="shared" si="53"/>
        <v>18</v>
      </c>
    </row>
    <row r="1441" spans="1:21" ht="18" hidden="1" customHeight="1" outlineLevel="4">
      <c r="A1441" s="1066"/>
      <c r="B1441" s="976"/>
      <c r="C1441" s="976"/>
      <c r="D1441" s="976"/>
      <c r="E1441" s="50">
        <v>73</v>
      </c>
      <c r="F1441" s="100"/>
      <c r="G1441" s="100"/>
      <c r="H1441" s="529"/>
      <c r="I1441" s="52"/>
      <c r="J1441" s="53"/>
      <c r="K1441" s="55"/>
      <c r="L1441" s="56"/>
      <c r="M1441" s="54"/>
      <c r="N1441" s="55"/>
      <c r="O1441" s="56"/>
      <c r="P1441" s="54"/>
      <c r="Q1441" s="55"/>
      <c r="R1441" s="57"/>
      <c r="S1441" s="133"/>
      <c r="T1441" s="134">
        <f t="shared" si="48"/>
        <v>0</v>
      </c>
      <c r="U1441" s="522">
        <f t="shared" si="53"/>
        <v>18</v>
      </c>
    </row>
    <row r="1442" spans="1:21" ht="18" hidden="1" customHeight="1" outlineLevel="4">
      <c r="A1442" s="1066"/>
      <c r="B1442" s="976"/>
      <c r="C1442" s="976"/>
      <c r="D1442" s="976"/>
      <c r="E1442" s="50">
        <v>74</v>
      </c>
      <c r="F1442" s="100"/>
      <c r="G1442" s="100"/>
      <c r="H1442" s="529"/>
      <c r="I1442" s="52"/>
      <c r="J1442" s="53"/>
      <c r="K1442" s="55"/>
      <c r="L1442" s="56"/>
      <c r="M1442" s="54"/>
      <c r="N1442" s="55"/>
      <c r="O1442" s="56"/>
      <c r="P1442" s="54"/>
      <c r="Q1442" s="55"/>
      <c r="R1442" s="57"/>
      <c r="S1442" s="133"/>
      <c r="T1442" s="134">
        <f t="shared" si="48"/>
        <v>0</v>
      </c>
      <c r="U1442" s="522">
        <f t="shared" si="53"/>
        <v>18</v>
      </c>
    </row>
    <row r="1443" spans="1:21" ht="18" hidden="1" customHeight="1" outlineLevel="4">
      <c r="A1443" s="1066"/>
      <c r="B1443" s="976"/>
      <c r="C1443" s="976"/>
      <c r="D1443" s="976"/>
      <c r="E1443" s="50">
        <v>75</v>
      </c>
      <c r="F1443" s="100"/>
      <c r="G1443" s="100"/>
      <c r="H1443" s="529"/>
      <c r="I1443" s="52"/>
      <c r="J1443" s="53"/>
      <c r="K1443" s="55"/>
      <c r="L1443" s="56"/>
      <c r="M1443" s="54"/>
      <c r="N1443" s="55"/>
      <c r="O1443" s="56"/>
      <c r="P1443" s="54"/>
      <c r="Q1443" s="55"/>
      <c r="R1443" s="57"/>
      <c r="S1443" s="133"/>
      <c r="T1443" s="134">
        <f t="shared" si="48"/>
        <v>0</v>
      </c>
      <c r="U1443" s="522">
        <f t="shared" si="53"/>
        <v>18</v>
      </c>
    </row>
    <row r="1444" spans="1:21" ht="18" hidden="1" customHeight="1" outlineLevel="4">
      <c r="A1444" s="1066"/>
      <c r="B1444" s="976"/>
      <c r="C1444" s="976"/>
      <c r="D1444" s="976"/>
      <c r="E1444" s="50">
        <v>76</v>
      </c>
      <c r="F1444" s="100"/>
      <c r="G1444" s="100"/>
      <c r="H1444" s="529"/>
      <c r="I1444" s="52"/>
      <c r="J1444" s="53"/>
      <c r="K1444" s="55"/>
      <c r="L1444" s="56"/>
      <c r="M1444" s="54"/>
      <c r="N1444" s="55"/>
      <c r="O1444" s="56"/>
      <c r="P1444" s="54"/>
      <c r="Q1444" s="55"/>
      <c r="R1444" s="57"/>
      <c r="S1444" s="133"/>
      <c r="T1444" s="134">
        <f t="shared" si="48"/>
        <v>0</v>
      </c>
      <c r="U1444" s="522">
        <f t="shared" si="53"/>
        <v>18</v>
      </c>
    </row>
    <row r="1445" spans="1:21" ht="18" hidden="1" customHeight="1" outlineLevel="4">
      <c r="A1445" s="1066"/>
      <c r="B1445" s="976"/>
      <c r="C1445" s="976"/>
      <c r="D1445" s="976"/>
      <c r="E1445" s="50">
        <v>77</v>
      </c>
      <c r="F1445" s="100"/>
      <c r="G1445" s="100"/>
      <c r="H1445" s="529"/>
      <c r="I1445" s="52"/>
      <c r="J1445" s="53"/>
      <c r="K1445" s="52"/>
      <c r="L1445" s="53"/>
      <c r="M1445" s="54"/>
      <c r="N1445" s="52"/>
      <c r="O1445" s="56"/>
      <c r="P1445" s="76"/>
      <c r="Q1445" s="55"/>
      <c r="R1445" s="57"/>
      <c r="S1445" s="133"/>
      <c r="T1445" s="134">
        <f t="shared" si="48"/>
        <v>0</v>
      </c>
      <c r="U1445" s="522">
        <f t="shared" si="53"/>
        <v>18</v>
      </c>
    </row>
    <row r="1446" spans="1:21" ht="18" hidden="1" customHeight="1" outlineLevel="4">
      <c r="A1446" s="1066"/>
      <c r="B1446" s="976"/>
      <c r="C1446" s="976"/>
      <c r="D1446" s="976"/>
      <c r="E1446" s="50">
        <v>78</v>
      </c>
      <c r="F1446" s="100"/>
      <c r="G1446" s="100"/>
      <c r="H1446" s="529"/>
      <c r="I1446" s="52"/>
      <c r="J1446" s="53"/>
      <c r="K1446" s="52"/>
      <c r="L1446" s="53"/>
      <c r="M1446" s="54"/>
      <c r="N1446" s="52"/>
      <c r="O1446" s="56"/>
      <c r="P1446" s="76"/>
      <c r="Q1446" s="55"/>
      <c r="R1446" s="57"/>
      <c r="S1446" s="133"/>
      <c r="T1446" s="134">
        <f t="shared" si="48"/>
        <v>0</v>
      </c>
      <c r="U1446" s="522">
        <f t="shared" si="53"/>
        <v>18</v>
      </c>
    </row>
    <row r="1447" spans="1:21" ht="18" hidden="1" customHeight="1" outlineLevel="4">
      <c r="A1447" s="1066"/>
      <c r="B1447" s="976"/>
      <c r="C1447" s="976"/>
      <c r="D1447" s="976"/>
      <c r="E1447" s="50">
        <v>79</v>
      </c>
      <c r="F1447" s="100"/>
      <c r="G1447" s="100"/>
      <c r="H1447" s="529"/>
      <c r="I1447" s="52"/>
      <c r="J1447" s="53"/>
      <c r="K1447" s="52"/>
      <c r="L1447" s="53"/>
      <c r="M1447" s="54"/>
      <c r="N1447" s="52"/>
      <c r="O1447" s="56"/>
      <c r="P1447" s="76"/>
      <c r="Q1447" s="55"/>
      <c r="R1447" s="57"/>
      <c r="S1447" s="133"/>
      <c r="T1447" s="134">
        <f t="shared" si="48"/>
        <v>0</v>
      </c>
      <c r="U1447" s="522">
        <f t="shared" si="53"/>
        <v>18</v>
      </c>
    </row>
    <row r="1448" spans="1:21" ht="18" hidden="1" customHeight="1" outlineLevel="4">
      <c r="A1448" s="1069"/>
      <c r="B1448" s="977"/>
      <c r="C1448" s="977"/>
      <c r="D1448" s="977"/>
      <c r="E1448" s="59">
        <v>80</v>
      </c>
      <c r="F1448" s="39"/>
      <c r="G1448" s="39"/>
      <c r="H1448" s="530"/>
      <c r="I1448" s="61"/>
      <c r="J1448" s="62"/>
      <c r="K1448" s="61"/>
      <c r="L1448" s="62"/>
      <c r="M1448" s="63"/>
      <c r="N1448" s="64"/>
      <c r="O1448" s="65"/>
      <c r="P1448" s="63"/>
      <c r="Q1448" s="64"/>
      <c r="R1448" s="66"/>
      <c r="S1448" s="128"/>
      <c r="T1448" s="129">
        <f t="shared" si="48"/>
        <v>0</v>
      </c>
      <c r="U1448" s="522">
        <f t="shared" si="53"/>
        <v>18</v>
      </c>
    </row>
    <row r="1449" spans="1:21" ht="18" hidden="1" customHeight="1" outlineLevel="3">
      <c r="A1449" s="1065">
        <v>19</v>
      </c>
      <c r="B1449" s="975"/>
      <c r="C1449" s="975" t="str">
        <f>IF('B-１地域番号②'!$B115="","",'B-１地域番号②'!$B115)</f>
        <v/>
      </c>
      <c r="D1449" s="975" t="str">
        <f>IF('B-１地域番号②'!$E117="","",'B-１地域番号②'!$E117)</f>
        <v/>
      </c>
      <c r="E1449" s="130">
        <v>1</v>
      </c>
      <c r="F1449" s="68"/>
      <c r="G1449" s="68"/>
      <c r="H1449" s="528"/>
      <c r="I1449" s="42"/>
      <c r="J1449" s="43"/>
      <c r="K1449" s="45"/>
      <c r="L1449" s="46"/>
      <c r="M1449" s="44"/>
      <c r="N1449" s="45"/>
      <c r="O1449" s="46"/>
      <c r="P1449" s="44"/>
      <c r="Q1449" s="45"/>
      <c r="R1449" s="47"/>
      <c r="S1449" s="131"/>
      <c r="T1449" s="132">
        <f t="shared" ref="T1449:T1603" si="54">IF(J1449="",0,INT(SUM(PRODUCT(J1449,L1449,O1449),R1449)))</f>
        <v>0</v>
      </c>
      <c r="U1449" s="522">
        <f t="shared" ref="U1449:U1512" si="55">$A$1449</f>
        <v>19</v>
      </c>
    </row>
    <row r="1450" spans="1:21" ht="18" hidden="1" customHeight="1" outlineLevel="3">
      <c r="A1450" s="1066"/>
      <c r="B1450" s="976"/>
      <c r="C1450" s="976"/>
      <c r="D1450" s="976"/>
      <c r="E1450" s="50">
        <v>2</v>
      </c>
      <c r="F1450" s="100"/>
      <c r="G1450" s="100"/>
      <c r="H1450" s="529"/>
      <c r="I1450" s="52"/>
      <c r="J1450" s="53"/>
      <c r="K1450" s="55"/>
      <c r="L1450" s="56"/>
      <c r="M1450" s="54"/>
      <c r="N1450" s="55"/>
      <c r="O1450" s="56"/>
      <c r="P1450" s="54"/>
      <c r="Q1450" s="55"/>
      <c r="R1450" s="57"/>
      <c r="S1450" s="133"/>
      <c r="T1450" s="134">
        <f t="shared" si="54"/>
        <v>0</v>
      </c>
      <c r="U1450" s="522">
        <f t="shared" si="55"/>
        <v>19</v>
      </c>
    </row>
    <row r="1451" spans="1:21" ht="18" hidden="1" customHeight="1" outlineLevel="3">
      <c r="A1451" s="1066"/>
      <c r="B1451" s="976"/>
      <c r="C1451" s="976"/>
      <c r="D1451" s="976"/>
      <c r="E1451" s="50">
        <v>3</v>
      </c>
      <c r="F1451" s="100"/>
      <c r="G1451" s="100"/>
      <c r="H1451" s="529"/>
      <c r="I1451" s="52"/>
      <c r="J1451" s="53"/>
      <c r="K1451" s="55"/>
      <c r="L1451" s="56"/>
      <c r="M1451" s="54"/>
      <c r="N1451" s="55"/>
      <c r="O1451" s="56"/>
      <c r="P1451" s="54"/>
      <c r="Q1451" s="55"/>
      <c r="R1451" s="57"/>
      <c r="S1451" s="133"/>
      <c r="T1451" s="134">
        <f t="shared" si="54"/>
        <v>0</v>
      </c>
      <c r="U1451" s="522">
        <f t="shared" si="55"/>
        <v>19</v>
      </c>
    </row>
    <row r="1452" spans="1:21" ht="18" hidden="1" customHeight="1" outlineLevel="3">
      <c r="A1452" s="1066"/>
      <c r="B1452" s="976"/>
      <c r="C1452" s="976"/>
      <c r="D1452" s="976"/>
      <c r="E1452" s="50">
        <v>4</v>
      </c>
      <c r="F1452" s="100"/>
      <c r="G1452" s="100"/>
      <c r="H1452" s="529"/>
      <c r="I1452" s="52"/>
      <c r="J1452" s="53"/>
      <c r="K1452" s="52"/>
      <c r="L1452" s="53"/>
      <c r="M1452" s="54"/>
      <c r="N1452" s="52"/>
      <c r="O1452" s="56"/>
      <c r="P1452" s="76"/>
      <c r="Q1452" s="55"/>
      <c r="R1452" s="57"/>
      <c r="S1452" s="133"/>
      <c r="T1452" s="134">
        <f t="shared" si="54"/>
        <v>0</v>
      </c>
      <c r="U1452" s="522">
        <f t="shared" si="55"/>
        <v>19</v>
      </c>
    </row>
    <row r="1453" spans="1:21" ht="18" hidden="1" customHeight="1" outlineLevel="3">
      <c r="A1453" s="1066"/>
      <c r="B1453" s="976"/>
      <c r="C1453" s="976"/>
      <c r="D1453" s="976"/>
      <c r="E1453" s="50">
        <v>5</v>
      </c>
      <c r="F1453" s="100"/>
      <c r="G1453" s="100"/>
      <c r="H1453" s="529"/>
      <c r="I1453" s="52"/>
      <c r="J1453" s="53"/>
      <c r="K1453" s="52"/>
      <c r="L1453" s="53"/>
      <c r="M1453" s="54"/>
      <c r="N1453" s="52"/>
      <c r="O1453" s="56"/>
      <c r="P1453" s="76"/>
      <c r="Q1453" s="55"/>
      <c r="R1453" s="57"/>
      <c r="S1453" s="133"/>
      <c r="T1453" s="134">
        <f t="shared" si="54"/>
        <v>0</v>
      </c>
      <c r="U1453" s="522">
        <f t="shared" si="55"/>
        <v>19</v>
      </c>
    </row>
    <row r="1454" spans="1:21" ht="18" hidden="1" customHeight="1" outlineLevel="3">
      <c r="A1454" s="1066"/>
      <c r="B1454" s="976"/>
      <c r="C1454" s="976"/>
      <c r="D1454" s="976"/>
      <c r="E1454" s="50">
        <v>6</v>
      </c>
      <c r="F1454" s="100"/>
      <c r="G1454" s="100"/>
      <c r="H1454" s="529"/>
      <c r="I1454" s="52"/>
      <c r="J1454" s="53"/>
      <c r="K1454" s="52"/>
      <c r="L1454" s="53"/>
      <c r="M1454" s="54"/>
      <c r="N1454" s="52"/>
      <c r="O1454" s="56"/>
      <c r="P1454" s="76"/>
      <c r="Q1454" s="55"/>
      <c r="R1454" s="57"/>
      <c r="S1454" s="133"/>
      <c r="T1454" s="134">
        <f t="shared" si="54"/>
        <v>0</v>
      </c>
      <c r="U1454" s="522">
        <f t="shared" si="55"/>
        <v>19</v>
      </c>
    </row>
    <row r="1455" spans="1:21" ht="18" hidden="1" customHeight="1" outlineLevel="3">
      <c r="A1455" s="1066"/>
      <c r="B1455" s="976"/>
      <c r="C1455" s="976"/>
      <c r="D1455" s="976"/>
      <c r="E1455" s="50">
        <v>7</v>
      </c>
      <c r="F1455" s="100"/>
      <c r="G1455" s="100"/>
      <c r="H1455" s="529"/>
      <c r="I1455" s="52"/>
      <c r="J1455" s="53"/>
      <c r="K1455" s="52"/>
      <c r="L1455" s="53"/>
      <c r="M1455" s="54"/>
      <c r="N1455" s="55"/>
      <c r="O1455" s="56"/>
      <c r="P1455" s="54"/>
      <c r="Q1455" s="55"/>
      <c r="R1455" s="57"/>
      <c r="S1455" s="133"/>
      <c r="T1455" s="134">
        <f t="shared" si="54"/>
        <v>0</v>
      </c>
      <c r="U1455" s="522">
        <f t="shared" si="55"/>
        <v>19</v>
      </c>
    </row>
    <row r="1456" spans="1:21" ht="18" hidden="1" customHeight="1" outlineLevel="3">
      <c r="A1456" s="1066"/>
      <c r="B1456" s="976"/>
      <c r="C1456" s="976"/>
      <c r="D1456" s="976"/>
      <c r="E1456" s="50">
        <v>8</v>
      </c>
      <c r="F1456" s="100"/>
      <c r="G1456" s="100"/>
      <c r="H1456" s="529"/>
      <c r="I1456" s="52"/>
      <c r="J1456" s="53"/>
      <c r="K1456" s="52"/>
      <c r="L1456" s="53"/>
      <c r="M1456" s="54"/>
      <c r="N1456" s="55"/>
      <c r="O1456" s="56"/>
      <c r="P1456" s="54"/>
      <c r="Q1456" s="55"/>
      <c r="R1456" s="57"/>
      <c r="S1456" s="133"/>
      <c r="T1456" s="134">
        <f t="shared" si="54"/>
        <v>0</v>
      </c>
      <c r="U1456" s="522">
        <f t="shared" si="55"/>
        <v>19</v>
      </c>
    </row>
    <row r="1457" spans="1:21" ht="18" hidden="1" customHeight="1" outlineLevel="3">
      <c r="A1457" s="1066"/>
      <c r="B1457" s="976"/>
      <c r="C1457" s="976"/>
      <c r="D1457" s="976"/>
      <c r="E1457" s="50">
        <v>9</v>
      </c>
      <c r="F1457" s="100"/>
      <c r="G1457" s="100"/>
      <c r="H1457" s="529"/>
      <c r="I1457" s="52"/>
      <c r="J1457" s="53"/>
      <c r="K1457" s="52"/>
      <c r="L1457" s="53"/>
      <c r="M1457" s="54"/>
      <c r="N1457" s="55"/>
      <c r="O1457" s="56"/>
      <c r="P1457" s="54"/>
      <c r="Q1457" s="55"/>
      <c r="R1457" s="57"/>
      <c r="S1457" s="133"/>
      <c r="T1457" s="134">
        <f t="shared" si="54"/>
        <v>0</v>
      </c>
      <c r="U1457" s="522">
        <f t="shared" si="55"/>
        <v>19</v>
      </c>
    </row>
    <row r="1458" spans="1:21" ht="18" hidden="1" customHeight="1" outlineLevel="3">
      <c r="A1458" s="1066"/>
      <c r="B1458" s="976"/>
      <c r="C1458" s="976"/>
      <c r="D1458" s="976"/>
      <c r="E1458" s="50">
        <v>10</v>
      </c>
      <c r="F1458" s="100"/>
      <c r="G1458" s="100"/>
      <c r="H1458" s="529"/>
      <c r="I1458" s="52"/>
      <c r="J1458" s="53"/>
      <c r="K1458" s="52"/>
      <c r="L1458" s="53"/>
      <c r="M1458" s="54"/>
      <c r="N1458" s="55"/>
      <c r="O1458" s="56"/>
      <c r="P1458" s="54"/>
      <c r="Q1458" s="55"/>
      <c r="R1458" s="57"/>
      <c r="S1458" s="133"/>
      <c r="T1458" s="134">
        <f t="shared" si="54"/>
        <v>0</v>
      </c>
      <c r="U1458" s="522">
        <f t="shared" si="55"/>
        <v>19</v>
      </c>
    </row>
    <row r="1459" spans="1:21" ht="18" hidden="1" customHeight="1" outlineLevel="3">
      <c r="A1459" s="1066"/>
      <c r="B1459" s="976"/>
      <c r="C1459" s="976"/>
      <c r="D1459" s="976"/>
      <c r="E1459" s="50">
        <v>11</v>
      </c>
      <c r="F1459" s="100"/>
      <c r="G1459" s="100"/>
      <c r="H1459" s="529"/>
      <c r="I1459" s="52"/>
      <c r="J1459" s="53"/>
      <c r="K1459" s="52"/>
      <c r="L1459" s="53"/>
      <c r="M1459" s="54"/>
      <c r="N1459" s="55"/>
      <c r="O1459" s="56"/>
      <c r="P1459" s="54"/>
      <c r="Q1459" s="55"/>
      <c r="R1459" s="57"/>
      <c r="S1459" s="133"/>
      <c r="T1459" s="134">
        <f t="shared" si="54"/>
        <v>0</v>
      </c>
      <c r="U1459" s="522">
        <f t="shared" si="55"/>
        <v>19</v>
      </c>
    </row>
    <row r="1460" spans="1:21" ht="18" hidden="1" customHeight="1" outlineLevel="3">
      <c r="A1460" s="1066"/>
      <c r="B1460" s="976"/>
      <c r="C1460" s="976"/>
      <c r="D1460" s="976"/>
      <c r="E1460" s="50">
        <v>12</v>
      </c>
      <c r="F1460" s="100"/>
      <c r="G1460" s="100"/>
      <c r="H1460" s="529"/>
      <c r="I1460" s="52"/>
      <c r="J1460" s="53"/>
      <c r="K1460" s="52"/>
      <c r="L1460" s="53"/>
      <c r="M1460" s="54"/>
      <c r="N1460" s="55"/>
      <c r="O1460" s="56"/>
      <c r="P1460" s="54"/>
      <c r="Q1460" s="55"/>
      <c r="R1460" s="57"/>
      <c r="S1460" s="133"/>
      <c r="T1460" s="134">
        <f t="shared" si="54"/>
        <v>0</v>
      </c>
      <c r="U1460" s="522">
        <f t="shared" si="55"/>
        <v>19</v>
      </c>
    </row>
    <row r="1461" spans="1:21" ht="18" hidden="1" customHeight="1" outlineLevel="3">
      <c r="A1461" s="1066"/>
      <c r="B1461" s="976"/>
      <c r="C1461" s="976"/>
      <c r="D1461" s="976"/>
      <c r="E1461" s="50">
        <v>13</v>
      </c>
      <c r="F1461" s="100"/>
      <c r="G1461" s="100"/>
      <c r="H1461" s="529"/>
      <c r="I1461" s="52"/>
      <c r="J1461" s="53"/>
      <c r="K1461" s="52"/>
      <c r="L1461" s="53"/>
      <c r="M1461" s="54"/>
      <c r="N1461" s="55"/>
      <c r="O1461" s="56"/>
      <c r="P1461" s="54"/>
      <c r="Q1461" s="55"/>
      <c r="R1461" s="57"/>
      <c r="S1461" s="133"/>
      <c r="T1461" s="134">
        <f t="shared" si="54"/>
        <v>0</v>
      </c>
      <c r="U1461" s="522">
        <f t="shared" si="55"/>
        <v>19</v>
      </c>
    </row>
    <row r="1462" spans="1:21" ht="18" hidden="1" customHeight="1" outlineLevel="3">
      <c r="A1462" s="1066"/>
      <c r="B1462" s="976"/>
      <c r="C1462" s="976"/>
      <c r="D1462" s="976"/>
      <c r="E1462" s="50">
        <v>14</v>
      </c>
      <c r="F1462" s="100"/>
      <c r="G1462" s="100"/>
      <c r="H1462" s="529"/>
      <c r="I1462" s="52"/>
      <c r="J1462" s="53"/>
      <c r="K1462" s="52"/>
      <c r="L1462" s="53"/>
      <c r="M1462" s="54"/>
      <c r="N1462" s="55"/>
      <c r="O1462" s="56"/>
      <c r="P1462" s="54"/>
      <c r="Q1462" s="55"/>
      <c r="R1462" s="57"/>
      <c r="S1462" s="133"/>
      <c r="T1462" s="134">
        <f t="shared" si="54"/>
        <v>0</v>
      </c>
      <c r="U1462" s="522">
        <f t="shared" si="55"/>
        <v>19</v>
      </c>
    </row>
    <row r="1463" spans="1:21" ht="18" hidden="1" customHeight="1" outlineLevel="3">
      <c r="A1463" s="1066"/>
      <c r="B1463" s="976"/>
      <c r="C1463" s="976"/>
      <c r="D1463" s="976"/>
      <c r="E1463" s="50">
        <v>15</v>
      </c>
      <c r="F1463" s="100"/>
      <c r="G1463" s="100"/>
      <c r="H1463" s="529"/>
      <c r="I1463" s="52"/>
      <c r="J1463" s="53"/>
      <c r="K1463" s="52"/>
      <c r="L1463" s="53"/>
      <c r="M1463" s="54"/>
      <c r="N1463" s="55"/>
      <c r="O1463" s="56"/>
      <c r="P1463" s="54"/>
      <c r="Q1463" s="55"/>
      <c r="R1463" s="57"/>
      <c r="S1463" s="133"/>
      <c r="T1463" s="134">
        <f t="shared" si="54"/>
        <v>0</v>
      </c>
      <c r="U1463" s="522">
        <f t="shared" si="55"/>
        <v>19</v>
      </c>
    </row>
    <row r="1464" spans="1:21" ht="18" hidden="1" customHeight="1" outlineLevel="3">
      <c r="A1464" s="1066"/>
      <c r="B1464" s="976"/>
      <c r="C1464" s="976"/>
      <c r="D1464" s="976"/>
      <c r="E1464" s="50">
        <v>16</v>
      </c>
      <c r="F1464" s="100"/>
      <c r="G1464" s="100"/>
      <c r="H1464" s="529"/>
      <c r="I1464" s="52"/>
      <c r="J1464" s="53"/>
      <c r="K1464" s="52"/>
      <c r="L1464" s="53"/>
      <c r="M1464" s="54"/>
      <c r="N1464" s="55"/>
      <c r="O1464" s="56"/>
      <c r="P1464" s="54"/>
      <c r="Q1464" s="55"/>
      <c r="R1464" s="57"/>
      <c r="S1464" s="133"/>
      <c r="T1464" s="134">
        <f t="shared" si="54"/>
        <v>0</v>
      </c>
      <c r="U1464" s="522">
        <f t="shared" si="55"/>
        <v>19</v>
      </c>
    </row>
    <row r="1465" spans="1:21" ht="18" hidden="1" customHeight="1" outlineLevel="3">
      <c r="A1465" s="1066"/>
      <c r="B1465" s="976"/>
      <c r="C1465" s="976"/>
      <c r="D1465" s="976"/>
      <c r="E1465" s="50">
        <v>17</v>
      </c>
      <c r="F1465" s="100"/>
      <c r="G1465" s="100"/>
      <c r="H1465" s="529"/>
      <c r="I1465" s="52"/>
      <c r="J1465" s="53"/>
      <c r="K1465" s="52"/>
      <c r="L1465" s="53"/>
      <c r="M1465" s="54"/>
      <c r="N1465" s="55"/>
      <c r="O1465" s="56"/>
      <c r="P1465" s="54"/>
      <c r="Q1465" s="55"/>
      <c r="R1465" s="57"/>
      <c r="S1465" s="133"/>
      <c r="T1465" s="134">
        <f t="shared" si="54"/>
        <v>0</v>
      </c>
      <c r="U1465" s="522">
        <f t="shared" si="55"/>
        <v>19</v>
      </c>
    </row>
    <row r="1466" spans="1:21" ht="18" hidden="1" customHeight="1" outlineLevel="3">
      <c r="A1466" s="1066"/>
      <c r="B1466" s="976"/>
      <c r="C1466" s="976"/>
      <c r="D1466" s="976"/>
      <c r="E1466" s="50">
        <v>18</v>
      </c>
      <c r="F1466" s="100"/>
      <c r="G1466" s="100"/>
      <c r="H1466" s="529"/>
      <c r="I1466" s="52"/>
      <c r="J1466" s="53"/>
      <c r="K1466" s="52"/>
      <c r="L1466" s="53"/>
      <c r="M1466" s="54"/>
      <c r="N1466" s="55"/>
      <c r="O1466" s="56"/>
      <c r="P1466" s="54"/>
      <c r="Q1466" s="55"/>
      <c r="R1466" s="57"/>
      <c r="S1466" s="133"/>
      <c r="T1466" s="134">
        <f t="shared" si="54"/>
        <v>0</v>
      </c>
      <c r="U1466" s="522">
        <f t="shared" si="55"/>
        <v>19</v>
      </c>
    </row>
    <row r="1467" spans="1:21" ht="18" hidden="1" customHeight="1" outlineLevel="3">
      <c r="A1467" s="1066"/>
      <c r="B1467" s="976"/>
      <c r="C1467" s="976"/>
      <c r="D1467" s="976"/>
      <c r="E1467" s="50">
        <v>19</v>
      </c>
      <c r="F1467" s="100"/>
      <c r="G1467" s="100"/>
      <c r="H1467" s="529"/>
      <c r="I1467" s="52"/>
      <c r="J1467" s="53"/>
      <c r="K1467" s="52"/>
      <c r="L1467" s="53"/>
      <c r="M1467" s="54"/>
      <c r="N1467" s="55"/>
      <c r="O1467" s="56"/>
      <c r="P1467" s="54"/>
      <c r="Q1467" s="55"/>
      <c r="R1467" s="57"/>
      <c r="S1467" s="133"/>
      <c r="T1467" s="134">
        <f t="shared" si="54"/>
        <v>0</v>
      </c>
      <c r="U1467" s="522">
        <f t="shared" si="55"/>
        <v>19</v>
      </c>
    </row>
    <row r="1468" spans="1:21" ht="18" hidden="1" customHeight="1" outlineLevel="3">
      <c r="A1468" s="1066"/>
      <c r="B1468" s="976"/>
      <c r="C1468" s="976"/>
      <c r="D1468" s="976"/>
      <c r="E1468" s="50">
        <v>20</v>
      </c>
      <c r="F1468" s="100"/>
      <c r="G1468" s="100"/>
      <c r="H1468" s="529"/>
      <c r="I1468" s="52"/>
      <c r="J1468" s="53"/>
      <c r="K1468" s="52"/>
      <c r="L1468" s="53"/>
      <c r="M1468" s="54"/>
      <c r="N1468" s="55"/>
      <c r="O1468" s="56"/>
      <c r="P1468" s="54"/>
      <c r="Q1468" s="55"/>
      <c r="R1468" s="57"/>
      <c r="S1468" s="133"/>
      <c r="T1468" s="134">
        <f t="shared" si="54"/>
        <v>0</v>
      </c>
      <c r="U1468" s="522">
        <f t="shared" si="55"/>
        <v>19</v>
      </c>
    </row>
    <row r="1469" spans="1:21" ht="18" hidden="1" customHeight="1" outlineLevel="3">
      <c r="A1469" s="1066"/>
      <c r="B1469" s="976"/>
      <c r="C1469" s="976"/>
      <c r="D1469" s="976"/>
      <c r="E1469" s="50">
        <v>21</v>
      </c>
      <c r="F1469" s="100"/>
      <c r="G1469" s="100"/>
      <c r="H1469" s="529"/>
      <c r="I1469" s="52"/>
      <c r="J1469" s="53"/>
      <c r="K1469" s="52"/>
      <c r="L1469" s="53"/>
      <c r="M1469" s="54"/>
      <c r="N1469" s="55"/>
      <c r="O1469" s="56"/>
      <c r="P1469" s="54"/>
      <c r="Q1469" s="55"/>
      <c r="R1469" s="57"/>
      <c r="S1469" s="133"/>
      <c r="T1469" s="134">
        <f t="shared" si="54"/>
        <v>0</v>
      </c>
      <c r="U1469" s="522">
        <f t="shared" si="55"/>
        <v>19</v>
      </c>
    </row>
    <row r="1470" spans="1:21" ht="18" hidden="1" customHeight="1" outlineLevel="3">
      <c r="A1470" s="1066"/>
      <c r="B1470" s="976"/>
      <c r="C1470" s="976"/>
      <c r="D1470" s="976"/>
      <c r="E1470" s="50">
        <v>22</v>
      </c>
      <c r="F1470" s="100"/>
      <c r="G1470" s="100"/>
      <c r="H1470" s="529"/>
      <c r="I1470" s="52"/>
      <c r="J1470" s="53"/>
      <c r="K1470" s="52"/>
      <c r="L1470" s="53"/>
      <c r="M1470" s="54"/>
      <c r="N1470" s="55"/>
      <c r="O1470" s="56"/>
      <c r="P1470" s="54"/>
      <c r="Q1470" s="55"/>
      <c r="R1470" s="57"/>
      <c r="S1470" s="133"/>
      <c r="T1470" s="134">
        <f t="shared" si="54"/>
        <v>0</v>
      </c>
      <c r="U1470" s="522">
        <f t="shared" si="55"/>
        <v>19</v>
      </c>
    </row>
    <row r="1471" spans="1:21" ht="18" hidden="1" customHeight="1" outlineLevel="3">
      <c r="A1471" s="1066"/>
      <c r="B1471" s="976"/>
      <c r="C1471" s="976"/>
      <c r="D1471" s="976"/>
      <c r="E1471" s="50">
        <v>23</v>
      </c>
      <c r="F1471" s="100"/>
      <c r="G1471" s="100"/>
      <c r="H1471" s="529"/>
      <c r="I1471" s="52"/>
      <c r="J1471" s="53"/>
      <c r="K1471" s="52"/>
      <c r="L1471" s="53"/>
      <c r="M1471" s="54"/>
      <c r="N1471" s="55"/>
      <c r="O1471" s="56"/>
      <c r="P1471" s="54"/>
      <c r="Q1471" s="55"/>
      <c r="R1471" s="57"/>
      <c r="S1471" s="133"/>
      <c r="T1471" s="134">
        <f t="shared" si="54"/>
        <v>0</v>
      </c>
      <c r="U1471" s="522">
        <f t="shared" si="55"/>
        <v>19</v>
      </c>
    </row>
    <row r="1472" spans="1:21" ht="18" hidden="1" customHeight="1" outlineLevel="3">
      <c r="A1472" s="1066"/>
      <c r="B1472" s="976"/>
      <c r="C1472" s="976"/>
      <c r="D1472" s="976"/>
      <c r="E1472" s="50">
        <v>24</v>
      </c>
      <c r="F1472" s="100"/>
      <c r="G1472" s="100"/>
      <c r="H1472" s="529"/>
      <c r="I1472" s="52"/>
      <c r="J1472" s="53"/>
      <c r="K1472" s="52"/>
      <c r="L1472" s="53"/>
      <c r="M1472" s="54"/>
      <c r="N1472" s="55"/>
      <c r="O1472" s="56"/>
      <c r="P1472" s="54"/>
      <c r="Q1472" s="55"/>
      <c r="R1472" s="57"/>
      <c r="S1472" s="133"/>
      <c r="T1472" s="134">
        <f t="shared" si="54"/>
        <v>0</v>
      </c>
      <c r="U1472" s="522">
        <f t="shared" si="55"/>
        <v>19</v>
      </c>
    </row>
    <row r="1473" spans="1:21" ht="18" hidden="1" customHeight="1" outlineLevel="3">
      <c r="A1473" s="1066"/>
      <c r="B1473" s="976"/>
      <c r="C1473" s="976"/>
      <c r="D1473" s="976"/>
      <c r="E1473" s="50">
        <v>25</v>
      </c>
      <c r="F1473" s="100"/>
      <c r="G1473" s="100"/>
      <c r="H1473" s="529"/>
      <c r="I1473" s="52"/>
      <c r="J1473" s="53"/>
      <c r="K1473" s="52"/>
      <c r="L1473" s="53"/>
      <c r="M1473" s="54"/>
      <c r="N1473" s="55"/>
      <c r="O1473" s="56"/>
      <c r="P1473" s="54"/>
      <c r="Q1473" s="55"/>
      <c r="R1473" s="57"/>
      <c r="S1473" s="133"/>
      <c r="T1473" s="134">
        <f t="shared" si="54"/>
        <v>0</v>
      </c>
      <c r="U1473" s="522">
        <f t="shared" si="55"/>
        <v>19</v>
      </c>
    </row>
    <row r="1474" spans="1:21" ht="18" hidden="1" customHeight="1" outlineLevel="3">
      <c r="A1474" s="1066"/>
      <c r="B1474" s="976"/>
      <c r="C1474" s="976"/>
      <c r="D1474" s="976"/>
      <c r="E1474" s="50">
        <v>26</v>
      </c>
      <c r="F1474" s="100"/>
      <c r="G1474" s="100"/>
      <c r="H1474" s="529"/>
      <c r="I1474" s="52"/>
      <c r="J1474" s="53"/>
      <c r="K1474" s="52"/>
      <c r="L1474" s="53"/>
      <c r="M1474" s="54"/>
      <c r="N1474" s="55"/>
      <c r="O1474" s="56"/>
      <c r="P1474" s="54"/>
      <c r="Q1474" s="55"/>
      <c r="R1474" s="57"/>
      <c r="S1474" s="133"/>
      <c r="T1474" s="134">
        <f t="shared" si="54"/>
        <v>0</v>
      </c>
      <c r="U1474" s="522">
        <f t="shared" si="55"/>
        <v>19</v>
      </c>
    </row>
    <row r="1475" spans="1:21" ht="18" hidden="1" customHeight="1" outlineLevel="3">
      <c r="A1475" s="1066"/>
      <c r="B1475" s="976"/>
      <c r="C1475" s="976"/>
      <c r="D1475" s="976"/>
      <c r="E1475" s="50">
        <v>27</v>
      </c>
      <c r="F1475" s="100"/>
      <c r="G1475" s="100"/>
      <c r="H1475" s="529"/>
      <c r="I1475" s="52"/>
      <c r="J1475" s="53"/>
      <c r="K1475" s="52"/>
      <c r="L1475" s="53"/>
      <c r="M1475" s="54"/>
      <c r="N1475" s="55"/>
      <c r="O1475" s="56"/>
      <c r="P1475" s="54"/>
      <c r="Q1475" s="55"/>
      <c r="R1475" s="57"/>
      <c r="S1475" s="133"/>
      <c r="T1475" s="134">
        <f t="shared" si="54"/>
        <v>0</v>
      </c>
      <c r="U1475" s="522">
        <f t="shared" si="55"/>
        <v>19</v>
      </c>
    </row>
    <row r="1476" spans="1:21" ht="18" hidden="1" customHeight="1" outlineLevel="3">
      <c r="A1476" s="1066"/>
      <c r="B1476" s="976"/>
      <c r="C1476" s="976"/>
      <c r="D1476" s="976"/>
      <c r="E1476" s="50">
        <v>28</v>
      </c>
      <c r="F1476" s="100"/>
      <c r="G1476" s="100"/>
      <c r="H1476" s="529"/>
      <c r="I1476" s="52"/>
      <c r="J1476" s="53"/>
      <c r="K1476" s="55"/>
      <c r="L1476" s="56"/>
      <c r="M1476" s="54"/>
      <c r="N1476" s="55"/>
      <c r="O1476" s="56"/>
      <c r="P1476" s="54"/>
      <c r="Q1476" s="55"/>
      <c r="R1476" s="57"/>
      <c r="S1476" s="133"/>
      <c r="T1476" s="134">
        <f t="shared" si="54"/>
        <v>0</v>
      </c>
      <c r="U1476" s="522">
        <f t="shared" si="55"/>
        <v>19</v>
      </c>
    </row>
    <row r="1477" spans="1:21" ht="18" hidden="1" customHeight="1" outlineLevel="3">
      <c r="A1477" s="1066"/>
      <c r="B1477" s="976"/>
      <c r="C1477" s="976"/>
      <c r="D1477" s="976"/>
      <c r="E1477" s="50">
        <v>29</v>
      </c>
      <c r="F1477" s="100"/>
      <c r="G1477" s="100"/>
      <c r="H1477" s="529"/>
      <c r="I1477" s="52"/>
      <c r="J1477" s="53"/>
      <c r="K1477" s="55"/>
      <c r="L1477" s="56"/>
      <c r="M1477" s="54"/>
      <c r="N1477" s="55"/>
      <c r="O1477" s="56"/>
      <c r="P1477" s="54"/>
      <c r="Q1477" s="55"/>
      <c r="R1477" s="57"/>
      <c r="S1477" s="133"/>
      <c r="T1477" s="134">
        <f t="shared" si="54"/>
        <v>0</v>
      </c>
      <c r="U1477" s="522">
        <f t="shared" si="55"/>
        <v>19</v>
      </c>
    </row>
    <row r="1478" spans="1:21" ht="18" hidden="1" customHeight="1" outlineLevel="3">
      <c r="A1478" s="1066"/>
      <c r="B1478" s="976"/>
      <c r="C1478" s="976"/>
      <c r="D1478" s="976"/>
      <c r="E1478" s="50">
        <v>30</v>
      </c>
      <c r="F1478" s="100"/>
      <c r="G1478" s="100"/>
      <c r="H1478" s="529"/>
      <c r="I1478" s="52"/>
      <c r="J1478" s="53"/>
      <c r="K1478" s="55"/>
      <c r="L1478" s="56"/>
      <c r="M1478" s="54"/>
      <c r="N1478" s="55"/>
      <c r="O1478" s="56"/>
      <c r="P1478" s="54"/>
      <c r="Q1478" s="55"/>
      <c r="R1478" s="57"/>
      <c r="S1478" s="133"/>
      <c r="T1478" s="134">
        <f t="shared" si="54"/>
        <v>0</v>
      </c>
      <c r="U1478" s="522">
        <f t="shared" si="55"/>
        <v>19</v>
      </c>
    </row>
    <row r="1479" spans="1:21" ht="18" hidden="1" customHeight="1" outlineLevel="4">
      <c r="A1479" s="1066"/>
      <c r="B1479" s="976"/>
      <c r="C1479" s="976"/>
      <c r="D1479" s="976"/>
      <c r="E1479" s="50">
        <v>31</v>
      </c>
      <c r="F1479" s="100"/>
      <c r="G1479" s="100"/>
      <c r="H1479" s="529"/>
      <c r="I1479" s="52"/>
      <c r="J1479" s="53"/>
      <c r="K1479" s="55"/>
      <c r="L1479" s="56"/>
      <c r="M1479" s="54"/>
      <c r="N1479" s="55"/>
      <c r="O1479" s="56"/>
      <c r="P1479" s="54"/>
      <c r="Q1479" s="55"/>
      <c r="R1479" s="57"/>
      <c r="S1479" s="133"/>
      <c r="T1479" s="134">
        <f t="shared" si="54"/>
        <v>0</v>
      </c>
      <c r="U1479" s="522">
        <f t="shared" si="55"/>
        <v>19</v>
      </c>
    </row>
    <row r="1480" spans="1:21" ht="18" hidden="1" customHeight="1" outlineLevel="4">
      <c r="A1480" s="1066"/>
      <c r="B1480" s="976"/>
      <c r="C1480" s="976"/>
      <c r="D1480" s="976"/>
      <c r="E1480" s="50">
        <v>32</v>
      </c>
      <c r="F1480" s="100"/>
      <c r="G1480" s="100"/>
      <c r="H1480" s="529"/>
      <c r="I1480" s="52"/>
      <c r="J1480" s="53"/>
      <c r="K1480" s="52"/>
      <c r="L1480" s="53"/>
      <c r="M1480" s="54"/>
      <c r="N1480" s="52"/>
      <c r="O1480" s="56"/>
      <c r="P1480" s="76"/>
      <c r="Q1480" s="55"/>
      <c r="R1480" s="57"/>
      <c r="S1480" s="133"/>
      <c r="T1480" s="134">
        <f t="shared" si="54"/>
        <v>0</v>
      </c>
      <c r="U1480" s="522">
        <f t="shared" si="55"/>
        <v>19</v>
      </c>
    </row>
    <row r="1481" spans="1:21" ht="18" hidden="1" customHeight="1" outlineLevel="4">
      <c r="A1481" s="1066"/>
      <c r="B1481" s="976"/>
      <c r="C1481" s="976"/>
      <c r="D1481" s="976"/>
      <c r="E1481" s="50">
        <v>33</v>
      </c>
      <c r="F1481" s="100"/>
      <c r="G1481" s="100"/>
      <c r="H1481" s="529"/>
      <c r="I1481" s="52"/>
      <c r="J1481" s="53"/>
      <c r="K1481" s="52"/>
      <c r="L1481" s="53"/>
      <c r="M1481" s="54"/>
      <c r="N1481" s="52"/>
      <c r="O1481" s="56"/>
      <c r="P1481" s="76"/>
      <c r="Q1481" s="55"/>
      <c r="R1481" s="57"/>
      <c r="S1481" s="133"/>
      <c r="T1481" s="134">
        <f t="shared" si="54"/>
        <v>0</v>
      </c>
      <c r="U1481" s="522">
        <f t="shared" si="55"/>
        <v>19</v>
      </c>
    </row>
    <row r="1482" spans="1:21" ht="18" hidden="1" customHeight="1" outlineLevel="4">
      <c r="A1482" s="1066"/>
      <c r="B1482" s="976"/>
      <c r="C1482" s="976"/>
      <c r="D1482" s="976"/>
      <c r="E1482" s="50">
        <v>34</v>
      </c>
      <c r="F1482" s="100"/>
      <c r="G1482" s="100"/>
      <c r="H1482" s="529"/>
      <c r="I1482" s="52"/>
      <c r="J1482" s="53"/>
      <c r="K1482" s="55"/>
      <c r="L1482" s="56"/>
      <c r="M1482" s="54"/>
      <c r="N1482" s="55"/>
      <c r="O1482" s="56"/>
      <c r="P1482" s="54"/>
      <c r="Q1482" s="55"/>
      <c r="R1482" s="57"/>
      <c r="S1482" s="133"/>
      <c r="T1482" s="134">
        <f t="shared" si="54"/>
        <v>0</v>
      </c>
      <c r="U1482" s="522">
        <f t="shared" si="55"/>
        <v>19</v>
      </c>
    </row>
    <row r="1483" spans="1:21" ht="18" hidden="1" customHeight="1" outlineLevel="4">
      <c r="A1483" s="1066"/>
      <c r="B1483" s="976"/>
      <c r="C1483" s="976"/>
      <c r="D1483" s="976"/>
      <c r="E1483" s="50">
        <v>35</v>
      </c>
      <c r="F1483" s="100"/>
      <c r="G1483" s="100"/>
      <c r="H1483" s="529"/>
      <c r="I1483" s="52"/>
      <c r="J1483" s="53"/>
      <c r="K1483" s="55"/>
      <c r="L1483" s="56"/>
      <c r="M1483" s="54"/>
      <c r="N1483" s="55"/>
      <c r="O1483" s="56"/>
      <c r="P1483" s="54"/>
      <c r="Q1483" s="55"/>
      <c r="R1483" s="57"/>
      <c r="S1483" s="133"/>
      <c r="T1483" s="134">
        <f t="shared" si="54"/>
        <v>0</v>
      </c>
      <c r="U1483" s="522">
        <f t="shared" si="55"/>
        <v>19</v>
      </c>
    </row>
    <row r="1484" spans="1:21" ht="18" hidden="1" customHeight="1" outlineLevel="4">
      <c r="A1484" s="1066"/>
      <c r="B1484" s="976"/>
      <c r="C1484" s="976"/>
      <c r="D1484" s="976"/>
      <c r="E1484" s="50">
        <v>36</v>
      </c>
      <c r="F1484" s="100"/>
      <c r="G1484" s="100"/>
      <c r="H1484" s="529"/>
      <c r="I1484" s="52"/>
      <c r="J1484" s="53"/>
      <c r="K1484" s="55"/>
      <c r="L1484" s="56"/>
      <c r="M1484" s="54"/>
      <c r="N1484" s="55"/>
      <c r="O1484" s="56"/>
      <c r="P1484" s="54"/>
      <c r="Q1484" s="55"/>
      <c r="R1484" s="57"/>
      <c r="S1484" s="133"/>
      <c r="T1484" s="134">
        <f t="shared" si="54"/>
        <v>0</v>
      </c>
      <c r="U1484" s="522">
        <f t="shared" si="55"/>
        <v>19</v>
      </c>
    </row>
    <row r="1485" spans="1:21" ht="18" hidden="1" customHeight="1" outlineLevel="4">
      <c r="A1485" s="1066"/>
      <c r="B1485" s="976"/>
      <c r="C1485" s="976"/>
      <c r="D1485" s="976"/>
      <c r="E1485" s="50">
        <v>37</v>
      </c>
      <c r="F1485" s="100"/>
      <c r="G1485" s="100"/>
      <c r="H1485" s="529"/>
      <c r="I1485" s="52"/>
      <c r="J1485" s="53"/>
      <c r="K1485" s="52"/>
      <c r="L1485" s="53"/>
      <c r="M1485" s="54"/>
      <c r="N1485" s="52"/>
      <c r="O1485" s="56"/>
      <c r="P1485" s="76"/>
      <c r="Q1485" s="55"/>
      <c r="R1485" s="57"/>
      <c r="S1485" s="133"/>
      <c r="T1485" s="134">
        <f t="shared" si="54"/>
        <v>0</v>
      </c>
      <c r="U1485" s="522">
        <f t="shared" si="55"/>
        <v>19</v>
      </c>
    </row>
    <row r="1486" spans="1:21" ht="18" hidden="1" customHeight="1" outlineLevel="4">
      <c r="A1486" s="1066"/>
      <c r="B1486" s="976"/>
      <c r="C1486" s="976"/>
      <c r="D1486" s="976"/>
      <c r="E1486" s="50">
        <v>38</v>
      </c>
      <c r="F1486" s="100"/>
      <c r="G1486" s="100"/>
      <c r="H1486" s="529"/>
      <c r="I1486" s="52"/>
      <c r="J1486" s="53"/>
      <c r="K1486" s="52"/>
      <c r="L1486" s="53"/>
      <c r="M1486" s="54"/>
      <c r="N1486" s="52"/>
      <c r="O1486" s="56"/>
      <c r="P1486" s="76"/>
      <c r="Q1486" s="55"/>
      <c r="R1486" s="57"/>
      <c r="S1486" s="133"/>
      <c r="T1486" s="134">
        <f t="shared" si="54"/>
        <v>0</v>
      </c>
      <c r="U1486" s="522">
        <f t="shared" si="55"/>
        <v>19</v>
      </c>
    </row>
    <row r="1487" spans="1:21" ht="18" hidden="1" customHeight="1" outlineLevel="4">
      <c r="A1487" s="1066"/>
      <c r="B1487" s="976"/>
      <c r="C1487" s="976"/>
      <c r="D1487" s="976"/>
      <c r="E1487" s="50">
        <v>39</v>
      </c>
      <c r="F1487" s="100"/>
      <c r="G1487" s="100"/>
      <c r="H1487" s="529"/>
      <c r="I1487" s="52"/>
      <c r="J1487" s="53"/>
      <c r="K1487" s="52"/>
      <c r="L1487" s="53"/>
      <c r="M1487" s="54"/>
      <c r="N1487" s="52"/>
      <c r="O1487" s="56"/>
      <c r="P1487" s="76"/>
      <c r="Q1487" s="55"/>
      <c r="R1487" s="57"/>
      <c r="S1487" s="133"/>
      <c r="T1487" s="134">
        <f t="shared" si="54"/>
        <v>0</v>
      </c>
      <c r="U1487" s="522">
        <f t="shared" si="55"/>
        <v>19</v>
      </c>
    </row>
    <row r="1488" spans="1:21" ht="18" hidden="1" customHeight="1" outlineLevel="4">
      <c r="A1488" s="1066"/>
      <c r="B1488" s="976"/>
      <c r="C1488" s="976"/>
      <c r="D1488" s="976"/>
      <c r="E1488" s="50">
        <v>40</v>
      </c>
      <c r="F1488" s="100"/>
      <c r="G1488" s="100"/>
      <c r="H1488" s="529"/>
      <c r="I1488" s="52"/>
      <c r="J1488" s="53"/>
      <c r="K1488" s="52"/>
      <c r="L1488" s="53"/>
      <c r="M1488" s="54"/>
      <c r="N1488" s="55"/>
      <c r="O1488" s="56"/>
      <c r="P1488" s="54"/>
      <c r="Q1488" s="55"/>
      <c r="R1488" s="57"/>
      <c r="S1488" s="133"/>
      <c r="T1488" s="134">
        <f t="shared" si="54"/>
        <v>0</v>
      </c>
      <c r="U1488" s="522">
        <f t="shared" si="55"/>
        <v>19</v>
      </c>
    </row>
    <row r="1489" spans="1:21" ht="18" hidden="1" customHeight="1" outlineLevel="4">
      <c r="A1489" s="1066"/>
      <c r="B1489" s="976"/>
      <c r="C1489" s="976"/>
      <c r="D1489" s="976"/>
      <c r="E1489" s="50">
        <v>41</v>
      </c>
      <c r="F1489" s="100"/>
      <c r="G1489" s="100"/>
      <c r="H1489" s="529"/>
      <c r="I1489" s="52"/>
      <c r="J1489" s="53"/>
      <c r="K1489" s="52"/>
      <c r="L1489" s="53"/>
      <c r="M1489" s="54"/>
      <c r="N1489" s="55"/>
      <c r="O1489" s="56"/>
      <c r="P1489" s="54"/>
      <c r="Q1489" s="55"/>
      <c r="R1489" s="57"/>
      <c r="S1489" s="133"/>
      <c r="T1489" s="134">
        <f t="shared" si="54"/>
        <v>0</v>
      </c>
      <c r="U1489" s="522">
        <f t="shared" si="55"/>
        <v>19</v>
      </c>
    </row>
    <row r="1490" spans="1:21" ht="18" hidden="1" customHeight="1" outlineLevel="4">
      <c r="A1490" s="1066"/>
      <c r="B1490" s="976"/>
      <c r="C1490" s="976"/>
      <c r="D1490" s="976"/>
      <c r="E1490" s="50">
        <v>42</v>
      </c>
      <c r="F1490" s="100"/>
      <c r="G1490" s="100"/>
      <c r="H1490" s="529"/>
      <c r="I1490" s="52"/>
      <c r="J1490" s="53"/>
      <c r="K1490" s="52"/>
      <c r="L1490" s="53"/>
      <c r="M1490" s="54"/>
      <c r="N1490" s="55"/>
      <c r="O1490" s="56"/>
      <c r="P1490" s="54"/>
      <c r="Q1490" s="55"/>
      <c r="R1490" s="57"/>
      <c r="S1490" s="133"/>
      <c r="T1490" s="134">
        <f t="shared" si="54"/>
        <v>0</v>
      </c>
      <c r="U1490" s="522">
        <f t="shared" si="55"/>
        <v>19</v>
      </c>
    </row>
    <row r="1491" spans="1:21" ht="18" hidden="1" customHeight="1" outlineLevel="4">
      <c r="A1491" s="1066"/>
      <c r="B1491" s="976"/>
      <c r="C1491" s="976"/>
      <c r="D1491" s="976"/>
      <c r="E1491" s="50">
        <v>43</v>
      </c>
      <c r="F1491" s="100"/>
      <c r="G1491" s="100"/>
      <c r="H1491" s="529"/>
      <c r="I1491" s="52"/>
      <c r="J1491" s="53"/>
      <c r="K1491" s="52"/>
      <c r="L1491" s="53"/>
      <c r="M1491" s="54"/>
      <c r="N1491" s="55"/>
      <c r="O1491" s="56"/>
      <c r="P1491" s="54"/>
      <c r="Q1491" s="55"/>
      <c r="R1491" s="57"/>
      <c r="S1491" s="133"/>
      <c r="T1491" s="134">
        <f t="shared" si="54"/>
        <v>0</v>
      </c>
      <c r="U1491" s="522">
        <f t="shared" si="55"/>
        <v>19</v>
      </c>
    </row>
    <row r="1492" spans="1:21" ht="18" hidden="1" customHeight="1" outlineLevel="4">
      <c r="A1492" s="1066"/>
      <c r="B1492" s="976"/>
      <c r="C1492" s="976"/>
      <c r="D1492" s="976"/>
      <c r="E1492" s="50">
        <v>44</v>
      </c>
      <c r="F1492" s="100"/>
      <c r="G1492" s="100"/>
      <c r="H1492" s="529"/>
      <c r="I1492" s="52"/>
      <c r="J1492" s="53"/>
      <c r="K1492" s="52"/>
      <c r="L1492" s="53"/>
      <c r="M1492" s="54"/>
      <c r="N1492" s="55"/>
      <c r="O1492" s="56"/>
      <c r="P1492" s="54"/>
      <c r="Q1492" s="55"/>
      <c r="R1492" s="57"/>
      <c r="S1492" s="133"/>
      <c r="T1492" s="134">
        <f t="shared" si="54"/>
        <v>0</v>
      </c>
      <c r="U1492" s="522">
        <f t="shared" si="55"/>
        <v>19</v>
      </c>
    </row>
    <row r="1493" spans="1:21" ht="18" hidden="1" customHeight="1" outlineLevel="4">
      <c r="A1493" s="1066"/>
      <c r="B1493" s="976"/>
      <c r="C1493" s="976"/>
      <c r="D1493" s="976"/>
      <c r="E1493" s="50">
        <v>45</v>
      </c>
      <c r="F1493" s="100"/>
      <c r="G1493" s="100"/>
      <c r="H1493" s="529"/>
      <c r="I1493" s="52"/>
      <c r="J1493" s="53"/>
      <c r="K1493" s="52"/>
      <c r="L1493" s="53"/>
      <c r="M1493" s="54"/>
      <c r="N1493" s="55"/>
      <c r="O1493" s="56"/>
      <c r="P1493" s="54"/>
      <c r="Q1493" s="55"/>
      <c r="R1493" s="57"/>
      <c r="S1493" s="133"/>
      <c r="T1493" s="134">
        <f t="shared" si="54"/>
        <v>0</v>
      </c>
      <c r="U1493" s="522">
        <f t="shared" si="55"/>
        <v>19</v>
      </c>
    </row>
    <row r="1494" spans="1:21" ht="18" hidden="1" customHeight="1" outlineLevel="4">
      <c r="A1494" s="1066"/>
      <c r="B1494" s="976"/>
      <c r="C1494" s="976"/>
      <c r="D1494" s="976"/>
      <c r="E1494" s="50">
        <v>46</v>
      </c>
      <c r="F1494" s="100"/>
      <c r="G1494" s="100"/>
      <c r="H1494" s="529"/>
      <c r="I1494" s="52"/>
      <c r="J1494" s="53"/>
      <c r="K1494" s="52"/>
      <c r="L1494" s="53"/>
      <c r="M1494" s="54"/>
      <c r="N1494" s="55"/>
      <c r="O1494" s="56"/>
      <c r="P1494" s="54"/>
      <c r="Q1494" s="55"/>
      <c r="R1494" s="57"/>
      <c r="S1494" s="133"/>
      <c r="T1494" s="134">
        <f t="shared" si="54"/>
        <v>0</v>
      </c>
      <c r="U1494" s="522">
        <f t="shared" si="55"/>
        <v>19</v>
      </c>
    </row>
    <row r="1495" spans="1:21" ht="18" hidden="1" customHeight="1" outlineLevel="4">
      <c r="A1495" s="1066"/>
      <c r="B1495" s="976"/>
      <c r="C1495" s="976"/>
      <c r="D1495" s="976"/>
      <c r="E1495" s="50">
        <v>47</v>
      </c>
      <c r="F1495" s="100"/>
      <c r="G1495" s="100"/>
      <c r="H1495" s="529"/>
      <c r="I1495" s="52"/>
      <c r="J1495" s="53"/>
      <c r="K1495" s="52"/>
      <c r="L1495" s="53"/>
      <c r="M1495" s="54"/>
      <c r="N1495" s="55"/>
      <c r="O1495" s="56"/>
      <c r="P1495" s="54"/>
      <c r="Q1495" s="55"/>
      <c r="R1495" s="57"/>
      <c r="S1495" s="133"/>
      <c r="T1495" s="134">
        <f t="shared" si="54"/>
        <v>0</v>
      </c>
      <c r="U1495" s="522">
        <f t="shared" si="55"/>
        <v>19</v>
      </c>
    </row>
    <row r="1496" spans="1:21" ht="18" hidden="1" customHeight="1" outlineLevel="4">
      <c r="A1496" s="1066"/>
      <c r="B1496" s="976"/>
      <c r="C1496" s="976"/>
      <c r="D1496" s="976"/>
      <c r="E1496" s="50">
        <v>48</v>
      </c>
      <c r="F1496" s="100"/>
      <c r="G1496" s="100"/>
      <c r="H1496" s="529"/>
      <c r="I1496" s="52"/>
      <c r="J1496" s="53"/>
      <c r="K1496" s="52"/>
      <c r="L1496" s="53"/>
      <c r="M1496" s="54"/>
      <c r="N1496" s="55"/>
      <c r="O1496" s="56"/>
      <c r="P1496" s="54"/>
      <c r="Q1496" s="55"/>
      <c r="R1496" s="57"/>
      <c r="S1496" s="133"/>
      <c r="T1496" s="134">
        <f t="shared" si="54"/>
        <v>0</v>
      </c>
      <c r="U1496" s="522">
        <f t="shared" si="55"/>
        <v>19</v>
      </c>
    </row>
    <row r="1497" spans="1:21" ht="18" hidden="1" customHeight="1" outlineLevel="4">
      <c r="A1497" s="1066"/>
      <c r="B1497" s="976"/>
      <c r="C1497" s="976"/>
      <c r="D1497" s="976"/>
      <c r="E1497" s="50">
        <v>49</v>
      </c>
      <c r="F1497" s="100"/>
      <c r="G1497" s="100"/>
      <c r="H1497" s="529"/>
      <c r="I1497" s="52"/>
      <c r="J1497" s="53"/>
      <c r="K1497" s="52"/>
      <c r="L1497" s="53"/>
      <c r="M1497" s="54"/>
      <c r="N1497" s="55"/>
      <c r="O1497" s="56"/>
      <c r="P1497" s="54"/>
      <c r="Q1497" s="55"/>
      <c r="R1497" s="57"/>
      <c r="S1497" s="133"/>
      <c r="T1497" s="134">
        <f t="shared" si="54"/>
        <v>0</v>
      </c>
      <c r="U1497" s="522">
        <f t="shared" si="55"/>
        <v>19</v>
      </c>
    </row>
    <row r="1498" spans="1:21" ht="18" hidden="1" customHeight="1" outlineLevel="4">
      <c r="A1498" s="1066"/>
      <c r="B1498" s="976"/>
      <c r="C1498" s="976"/>
      <c r="D1498" s="976"/>
      <c r="E1498" s="50">
        <v>50</v>
      </c>
      <c r="F1498" s="100"/>
      <c r="G1498" s="100"/>
      <c r="H1498" s="529"/>
      <c r="I1498" s="52"/>
      <c r="J1498" s="53"/>
      <c r="K1498" s="52"/>
      <c r="L1498" s="53"/>
      <c r="M1498" s="54"/>
      <c r="N1498" s="55"/>
      <c r="O1498" s="56"/>
      <c r="P1498" s="54"/>
      <c r="Q1498" s="55"/>
      <c r="R1498" s="57"/>
      <c r="S1498" s="133"/>
      <c r="T1498" s="134">
        <f t="shared" si="54"/>
        <v>0</v>
      </c>
      <c r="U1498" s="522">
        <f t="shared" si="55"/>
        <v>19</v>
      </c>
    </row>
    <row r="1499" spans="1:21" ht="18" hidden="1" customHeight="1" outlineLevel="4">
      <c r="A1499" s="1066"/>
      <c r="B1499" s="976"/>
      <c r="C1499" s="976"/>
      <c r="D1499" s="976"/>
      <c r="E1499" s="50">
        <v>51</v>
      </c>
      <c r="F1499" s="100"/>
      <c r="G1499" s="100"/>
      <c r="H1499" s="529"/>
      <c r="I1499" s="52"/>
      <c r="J1499" s="53"/>
      <c r="K1499" s="52"/>
      <c r="L1499" s="53"/>
      <c r="M1499" s="54"/>
      <c r="N1499" s="55"/>
      <c r="O1499" s="56"/>
      <c r="P1499" s="54"/>
      <c r="Q1499" s="55"/>
      <c r="R1499" s="57"/>
      <c r="S1499" s="133"/>
      <c r="T1499" s="134">
        <f t="shared" si="54"/>
        <v>0</v>
      </c>
      <c r="U1499" s="522">
        <f t="shared" si="55"/>
        <v>19</v>
      </c>
    </row>
    <row r="1500" spans="1:21" ht="18" hidden="1" customHeight="1" outlineLevel="4">
      <c r="A1500" s="1066"/>
      <c r="B1500" s="976"/>
      <c r="C1500" s="976"/>
      <c r="D1500" s="976"/>
      <c r="E1500" s="50">
        <v>52</v>
      </c>
      <c r="F1500" s="100"/>
      <c r="G1500" s="100"/>
      <c r="H1500" s="529"/>
      <c r="I1500" s="52"/>
      <c r="J1500" s="53"/>
      <c r="K1500" s="52"/>
      <c r="L1500" s="53"/>
      <c r="M1500" s="54"/>
      <c r="N1500" s="55"/>
      <c r="O1500" s="56"/>
      <c r="P1500" s="54"/>
      <c r="Q1500" s="55"/>
      <c r="R1500" s="57"/>
      <c r="S1500" s="133"/>
      <c r="T1500" s="134">
        <f t="shared" si="54"/>
        <v>0</v>
      </c>
      <c r="U1500" s="522">
        <f t="shared" si="55"/>
        <v>19</v>
      </c>
    </row>
    <row r="1501" spans="1:21" ht="18" hidden="1" customHeight="1" outlineLevel="4">
      <c r="A1501" s="1066"/>
      <c r="B1501" s="976"/>
      <c r="C1501" s="976"/>
      <c r="D1501" s="976"/>
      <c r="E1501" s="50">
        <v>53</v>
      </c>
      <c r="F1501" s="100"/>
      <c r="G1501" s="100"/>
      <c r="H1501" s="529"/>
      <c r="I1501" s="52"/>
      <c r="J1501" s="53"/>
      <c r="K1501" s="52"/>
      <c r="L1501" s="53"/>
      <c r="M1501" s="54"/>
      <c r="N1501" s="55"/>
      <c r="O1501" s="56"/>
      <c r="P1501" s="54"/>
      <c r="Q1501" s="55"/>
      <c r="R1501" s="57"/>
      <c r="S1501" s="133"/>
      <c r="T1501" s="134">
        <f t="shared" si="54"/>
        <v>0</v>
      </c>
      <c r="U1501" s="522">
        <f t="shared" si="55"/>
        <v>19</v>
      </c>
    </row>
    <row r="1502" spans="1:21" ht="18" hidden="1" customHeight="1" outlineLevel="4">
      <c r="A1502" s="1066"/>
      <c r="B1502" s="976"/>
      <c r="C1502" s="976"/>
      <c r="D1502" s="976"/>
      <c r="E1502" s="50">
        <v>54</v>
      </c>
      <c r="F1502" s="100"/>
      <c r="G1502" s="100"/>
      <c r="H1502" s="529"/>
      <c r="I1502" s="52"/>
      <c r="J1502" s="53"/>
      <c r="K1502" s="52"/>
      <c r="L1502" s="53"/>
      <c r="M1502" s="54"/>
      <c r="N1502" s="55"/>
      <c r="O1502" s="56"/>
      <c r="P1502" s="54"/>
      <c r="Q1502" s="55"/>
      <c r="R1502" s="57"/>
      <c r="S1502" s="133"/>
      <c r="T1502" s="134">
        <f t="shared" si="54"/>
        <v>0</v>
      </c>
      <c r="U1502" s="522">
        <f t="shared" si="55"/>
        <v>19</v>
      </c>
    </row>
    <row r="1503" spans="1:21" ht="18" hidden="1" customHeight="1" outlineLevel="4">
      <c r="A1503" s="1066"/>
      <c r="B1503" s="976"/>
      <c r="C1503" s="976"/>
      <c r="D1503" s="976"/>
      <c r="E1503" s="50">
        <v>55</v>
      </c>
      <c r="F1503" s="100"/>
      <c r="G1503" s="100"/>
      <c r="H1503" s="529"/>
      <c r="I1503" s="52"/>
      <c r="J1503" s="53"/>
      <c r="K1503" s="52"/>
      <c r="L1503" s="53"/>
      <c r="M1503" s="54"/>
      <c r="N1503" s="55"/>
      <c r="O1503" s="56"/>
      <c r="P1503" s="54"/>
      <c r="Q1503" s="55"/>
      <c r="R1503" s="57"/>
      <c r="S1503" s="133"/>
      <c r="T1503" s="134">
        <f t="shared" si="54"/>
        <v>0</v>
      </c>
      <c r="U1503" s="522">
        <f t="shared" si="55"/>
        <v>19</v>
      </c>
    </row>
    <row r="1504" spans="1:21" ht="18" hidden="1" customHeight="1" outlineLevel="4">
      <c r="A1504" s="1066"/>
      <c r="B1504" s="976"/>
      <c r="C1504" s="976"/>
      <c r="D1504" s="976"/>
      <c r="E1504" s="50">
        <v>56</v>
      </c>
      <c r="F1504" s="100"/>
      <c r="G1504" s="100"/>
      <c r="H1504" s="529"/>
      <c r="I1504" s="52"/>
      <c r="J1504" s="53"/>
      <c r="K1504" s="52"/>
      <c r="L1504" s="53"/>
      <c r="M1504" s="54"/>
      <c r="N1504" s="55"/>
      <c r="O1504" s="56"/>
      <c r="P1504" s="54"/>
      <c r="Q1504" s="55"/>
      <c r="R1504" s="57"/>
      <c r="S1504" s="133"/>
      <c r="T1504" s="134">
        <f t="shared" si="54"/>
        <v>0</v>
      </c>
      <c r="U1504" s="522">
        <f t="shared" si="55"/>
        <v>19</v>
      </c>
    </row>
    <row r="1505" spans="1:21" ht="18" hidden="1" customHeight="1" outlineLevel="4">
      <c r="A1505" s="1066"/>
      <c r="B1505" s="976"/>
      <c r="C1505" s="976"/>
      <c r="D1505" s="976"/>
      <c r="E1505" s="50">
        <v>57</v>
      </c>
      <c r="F1505" s="100"/>
      <c r="G1505" s="100"/>
      <c r="H1505" s="529"/>
      <c r="I1505" s="52"/>
      <c r="J1505" s="53"/>
      <c r="K1505" s="52"/>
      <c r="L1505" s="53"/>
      <c r="M1505" s="54"/>
      <c r="N1505" s="55"/>
      <c r="O1505" s="56"/>
      <c r="P1505" s="54"/>
      <c r="Q1505" s="55"/>
      <c r="R1505" s="57"/>
      <c r="S1505" s="133"/>
      <c r="T1505" s="134">
        <f t="shared" si="54"/>
        <v>0</v>
      </c>
      <c r="U1505" s="522">
        <f t="shared" si="55"/>
        <v>19</v>
      </c>
    </row>
    <row r="1506" spans="1:21" ht="18" hidden="1" customHeight="1" outlineLevel="4">
      <c r="A1506" s="1066"/>
      <c r="B1506" s="976"/>
      <c r="C1506" s="976"/>
      <c r="D1506" s="976"/>
      <c r="E1506" s="50">
        <v>58</v>
      </c>
      <c r="F1506" s="100"/>
      <c r="G1506" s="100"/>
      <c r="H1506" s="529"/>
      <c r="I1506" s="52"/>
      <c r="J1506" s="53"/>
      <c r="K1506" s="52"/>
      <c r="L1506" s="53"/>
      <c r="M1506" s="54"/>
      <c r="N1506" s="55"/>
      <c r="O1506" s="56"/>
      <c r="P1506" s="54"/>
      <c r="Q1506" s="55"/>
      <c r="R1506" s="57"/>
      <c r="S1506" s="133"/>
      <c r="T1506" s="134">
        <f t="shared" si="54"/>
        <v>0</v>
      </c>
      <c r="U1506" s="522">
        <f t="shared" si="55"/>
        <v>19</v>
      </c>
    </row>
    <row r="1507" spans="1:21" ht="18" hidden="1" customHeight="1" outlineLevel="4">
      <c r="A1507" s="1066"/>
      <c r="B1507" s="976"/>
      <c r="C1507" s="976"/>
      <c r="D1507" s="976"/>
      <c r="E1507" s="50">
        <v>59</v>
      </c>
      <c r="F1507" s="100"/>
      <c r="G1507" s="100"/>
      <c r="H1507" s="529"/>
      <c r="I1507" s="52"/>
      <c r="J1507" s="53"/>
      <c r="K1507" s="52"/>
      <c r="L1507" s="53"/>
      <c r="M1507" s="54"/>
      <c r="N1507" s="55"/>
      <c r="O1507" s="56"/>
      <c r="P1507" s="54"/>
      <c r="Q1507" s="55"/>
      <c r="R1507" s="57"/>
      <c r="S1507" s="133"/>
      <c r="T1507" s="134">
        <f t="shared" si="54"/>
        <v>0</v>
      </c>
      <c r="U1507" s="522">
        <f t="shared" si="55"/>
        <v>19</v>
      </c>
    </row>
    <row r="1508" spans="1:21" ht="18" hidden="1" customHeight="1" outlineLevel="4">
      <c r="A1508" s="1066"/>
      <c r="B1508" s="976"/>
      <c r="C1508" s="976"/>
      <c r="D1508" s="976"/>
      <c r="E1508" s="50">
        <v>60</v>
      </c>
      <c r="F1508" s="100"/>
      <c r="G1508" s="100"/>
      <c r="H1508" s="529"/>
      <c r="I1508" s="52"/>
      <c r="J1508" s="53"/>
      <c r="K1508" s="52"/>
      <c r="L1508" s="53"/>
      <c r="M1508" s="54"/>
      <c r="N1508" s="55"/>
      <c r="O1508" s="56"/>
      <c r="P1508" s="54"/>
      <c r="Q1508" s="55"/>
      <c r="R1508" s="57"/>
      <c r="S1508" s="133"/>
      <c r="T1508" s="134">
        <f t="shared" si="54"/>
        <v>0</v>
      </c>
      <c r="U1508" s="522">
        <f t="shared" si="55"/>
        <v>19</v>
      </c>
    </row>
    <row r="1509" spans="1:21" ht="18" hidden="1" customHeight="1" outlineLevel="4">
      <c r="A1509" s="1066"/>
      <c r="B1509" s="976"/>
      <c r="C1509" s="976"/>
      <c r="D1509" s="976"/>
      <c r="E1509" s="50">
        <v>61</v>
      </c>
      <c r="F1509" s="100"/>
      <c r="G1509" s="100"/>
      <c r="H1509" s="529"/>
      <c r="I1509" s="52"/>
      <c r="J1509" s="53"/>
      <c r="K1509" s="55"/>
      <c r="L1509" s="56"/>
      <c r="M1509" s="54"/>
      <c r="N1509" s="55"/>
      <c r="O1509" s="56"/>
      <c r="P1509" s="54"/>
      <c r="Q1509" s="55"/>
      <c r="R1509" s="57"/>
      <c r="S1509" s="133"/>
      <c r="T1509" s="134">
        <f t="shared" si="54"/>
        <v>0</v>
      </c>
      <c r="U1509" s="522">
        <f t="shared" si="55"/>
        <v>19</v>
      </c>
    </row>
    <row r="1510" spans="1:21" ht="18" hidden="1" customHeight="1" outlineLevel="4">
      <c r="A1510" s="1066"/>
      <c r="B1510" s="976"/>
      <c r="C1510" s="976"/>
      <c r="D1510" s="976"/>
      <c r="E1510" s="50">
        <v>62</v>
      </c>
      <c r="F1510" s="100"/>
      <c r="G1510" s="100"/>
      <c r="H1510" s="529"/>
      <c r="I1510" s="52"/>
      <c r="J1510" s="53"/>
      <c r="K1510" s="55"/>
      <c r="L1510" s="56"/>
      <c r="M1510" s="54"/>
      <c r="N1510" s="55"/>
      <c r="O1510" s="56"/>
      <c r="P1510" s="54"/>
      <c r="Q1510" s="55"/>
      <c r="R1510" s="57"/>
      <c r="S1510" s="133"/>
      <c r="T1510" s="134">
        <f t="shared" si="54"/>
        <v>0</v>
      </c>
      <c r="U1510" s="522">
        <f t="shared" si="55"/>
        <v>19</v>
      </c>
    </row>
    <row r="1511" spans="1:21" ht="18" hidden="1" customHeight="1" outlineLevel="4">
      <c r="A1511" s="1066"/>
      <c r="B1511" s="976"/>
      <c r="C1511" s="976"/>
      <c r="D1511" s="976"/>
      <c r="E1511" s="50">
        <v>63</v>
      </c>
      <c r="F1511" s="100"/>
      <c r="G1511" s="100"/>
      <c r="H1511" s="529"/>
      <c r="I1511" s="52"/>
      <c r="J1511" s="53"/>
      <c r="K1511" s="55"/>
      <c r="L1511" s="56"/>
      <c r="M1511" s="54"/>
      <c r="N1511" s="55"/>
      <c r="O1511" s="56"/>
      <c r="P1511" s="54"/>
      <c r="Q1511" s="55"/>
      <c r="R1511" s="57"/>
      <c r="S1511" s="133"/>
      <c r="T1511" s="134">
        <f t="shared" si="54"/>
        <v>0</v>
      </c>
      <c r="U1511" s="522">
        <f t="shared" si="55"/>
        <v>19</v>
      </c>
    </row>
    <row r="1512" spans="1:21" ht="18" hidden="1" customHeight="1" outlineLevel="4">
      <c r="A1512" s="1066"/>
      <c r="B1512" s="976"/>
      <c r="C1512" s="976"/>
      <c r="D1512" s="976"/>
      <c r="E1512" s="50">
        <v>64</v>
      </c>
      <c r="F1512" s="100"/>
      <c r="G1512" s="100"/>
      <c r="H1512" s="529"/>
      <c r="I1512" s="52"/>
      <c r="J1512" s="53"/>
      <c r="K1512" s="55"/>
      <c r="L1512" s="56"/>
      <c r="M1512" s="54"/>
      <c r="N1512" s="55"/>
      <c r="O1512" s="56"/>
      <c r="P1512" s="54"/>
      <c r="Q1512" s="55"/>
      <c r="R1512" s="57"/>
      <c r="S1512" s="133"/>
      <c r="T1512" s="134">
        <f t="shared" si="54"/>
        <v>0</v>
      </c>
      <c r="U1512" s="522">
        <f t="shared" si="55"/>
        <v>19</v>
      </c>
    </row>
    <row r="1513" spans="1:21" ht="18" hidden="1" customHeight="1" outlineLevel="4">
      <c r="A1513" s="1066"/>
      <c r="B1513" s="976"/>
      <c r="C1513" s="976"/>
      <c r="D1513" s="976"/>
      <c r="E1513" s="50">
        <v>65</v>
      </c>
      <c r="F1513" s="100"/>
      <c r="G1513" s="100"/>
      <c r="H1513" s="529"/>
      <c r="I1513" s="52"/>
      <c r="J1513" s="53"/>
      <c r="K1513" s="52"/>
      <c r="L1513" s="53"/>
      <c r="M1513" s="54"/>
      <c r="N1513" s="52"/>
      <c r="O1513" s="56"/>
      <c r="P1513" s="76"/>
      <c r="Q1513" s="55"/>
      <c r="R1513" s="57"/>
      <c r="S1513" s="133"/>
      <c r="T1513" s="134">
        <f t="shared" si="54"/>
        <v>0</v>
      </c>
      <c r="U1513" s="522">
        <f t="shared" ref="U1513:U1528" si="56">$A$1449</f>
        <v>19</v>
      </c>
    </row>
    <row r="1514" spans="1:21" ht="18" hidden="1" customHeight="1" outlineLevel="4">
      <c r="A1514" s="1066"/>
      <c r="B1514" s="976"/>
      <c r="C1514" s="976"/>
      <c r="D1514" s="976"/>
      <c r="E1514" s="50">
        <v>66</v>
      </c>
      <c r="F1514" s="100"/>
      <c r="G1514" s="100"/>
      <c r="H1514" s="529"/>
      <c r="I1514" s="52"/>
      <c r="J1514" s="53"/>
      <c r="K1514" s="52"/>
      <c r="L1514" s="53"/>
      <c r="M1514" s="54"/>
      <c r="N1514" s="52"/>
      <c r="O1514" s="56"/>
      <c r="P1514" s="76"/>
      <c r="Q1514" s="55"/>
      <c r="R1514" s="57"/>
      <c r="S1514" s="133"/>
      <c r="T1514" s="134">
        <f t="shared" si="54"/>
        <v>0</v>
      </c>
      <c r="U1514" s="522">
        <f t="shared" si="56"/>
        <v>19</v>
      </c>
    </row>
    <row r="1515" spans="1:21" ht="18" hidden="1" customHeight="1" outlineLevel="4">
      <c r="A1515" s="1066"/>
      <c r="B1515" s="976"/>
      <c r="C1515" s="976"/>
      <c r="D1515" s="976"/>
      <c r="E1515" s="50">
        <v>67</v>
      </c>
      <c r="F1515" s="100"/>
      <c r="G1515" s="100"/>
      <c r="H1515" s="529"/>
      <c r="I1515" s="52"/>
      <c r="J1515" s="53"/>
      <c r="K1515" s="52"/>
      <c r="L1515" s="53"/>
      <c r="M1515" s="54"/>
      <c r="N1515" s="52"/>
      <c r="O1515" s="56"/>
      <c r="P1515" s="76"/>
      <c r="Q1515" s="55"/>
      <c r="R1515" s="57"/>
      <c r="S1515" s="133"/>
      <c r="T1515" s="134">
        <f t="shared" si="54"/>
        <v>0</v>
      </c>
      <c r="U1515" s="522">
        <f t="shared" si="56"/>
        <v>19</v>
      </c>
    </row>
    <row r="1516" spans="1:21" ht="18" hidden="1" customHeight="1" outlineLevel="4">
      <c r="A1516" s="1066"/>
      <c r="B1516" s="976"/>
      <c r="C1516" s="976"/>
      <c r="D1516" s="976"/>
      <c r="E1516" s="50">
        <v>68</v>
      </c>
      <c r="F1516" s="100"/>
      <c r="G1516" s="100"/>
      <c r="H1516" s="529"/>
      <c r="I1516" s="52"/>
      <c r="J1516" s="53"/>
      <c r="K1516" s="52"/>
      <c r="L1516" s="53"/>
      <c r="M1516" s="54"/>
      <c r="N1516" s="55"/>
      <c r="O1516" s="56"/>
      <c r="P1516" s="54"/>
      <c r="Q1516" s="55"/>
      <c r="R1516" s="57"/>
      <c r="S1516" s="133"/>
      <c r="T1516" s="134">
        <f t="shared" si="54"/>
        <v>0</v>
      </c>
      <c r="U1516" s="522">
        <f t="shared" si="56"/>
        <v>19</v>
      </c>
    </row>
    <row r="1517" spans="1:21" ht="18" hidden="1" customHeight="1" outlineLevel="4">
      <c r="A1517" s="1066"/>
      <c r="B1517" s="976"/>
      <c r="C1517" s="976"/>
      <c r="D1517" s="976"/>
      <c r="E1517" s="50">
        <v>69</v>
      </c>
      <c r="F1517" s="100"/>
      <c r="G1517" s="100"/>
      <c r="H1517" s="529"/>
      <c r="I1517" s="52"/>
      <c r="J1517" s="53"/>
      <c r="K1517" s="52"/>
      <c r="L1517" s="53"/>
      <c r="M1517" s="54"/>
      <c r="N1517" s="55"/>
      <c r="O1517" s="56"/>
      <c r="P1517" s="54"/>
      <c r="Q1517" s="55"/>
      <c r="R1517" s="57"/>
      <c r="S1517" s="133"/>
      <c r="T1517" s="134">
        <f t="shared" si="54"/>
        <v>0</v>
      </c>
      <c r="U1517" s="522">
        <f t="shared" si="56"/>
        <v>19</v>
      </c>
    </row>
    <row r="1518" spans="1:21" ht="18" hidden="1" customHeight="1" outlineLevel="4">
      <c r="A1518" s="1066"/>
      <c r="B1518" s="976"/>
      <c r="C1518" s="976"/>
      <c r="D1518" s="976"/>
      <c r="E1518" s="50">
        <v>70</v>
      </c>
      <c r="F1518" s="100"/>
      <c r="G1518" s="100"/>
      <c r="H1518" s="529"/>
      <c r="I1518" s="52"/>
      <c r="J1518" s="53"/>
      <c r="K1518" s="52"/>
      <c r="L1518" s="53"/>
      <c r="M1518" s="54"/>
      <c r="N1518" s="55"/>
      <c r="O1518" s="56"/>
      <c r="P1518" s="54"/>
      <c r="Q1518" s="55"/>
      <c r="R1518" s="57"/>
      <c r="S1518" s="133"/>
      <c r="T1518" s="134">
        <f t="shared" si="54"/>
        <v>0</v>
      </c>
      <c r="U1518" s="522">
        <f t="shared" si="56"/>
        <v>19</v>
      </c>
    </row>
    <row r="1519" spans="1:21" ht="18" hidden="1" customHeight="1" outlineLevel="4">
      <c r="A1519" s="1066"/>
      <c r="B1519" s="976"/>
      <c r="C1519" s="976"/>
      <c r="D1519" s="976"/>
      <c r="E1519" s="50">
        <v>71</v>
      </c>
      <c r="F1519" s="100"/>
      <c r="G1519" s="100"/>
      <c r="H1519" s="529"/>
      <c r="I1519" s="52"/>
      <c r="J1519" s="53"/>
      <c r="K1519" s="52"/>
      <c r="L1519" s="53"/>
      <c r="M1519" s="54"/>
      <c r="N1519" s="55"/>
      <c r="O1519" s="56"/>
      <c r="P1519" s="54"/>
      <c r="Q1519" s="55"/>
      <c r="R1519" s="57"/>
      <c r="S1519" s="133"/>
      <c r="T1519" s="134">
        <f t="shared" si="54"/>
        <v>0</v>
      </c>
      <c r="U1519" s="522">
        <f t="shared" si="56"/>
        <v>19</v>
      </c>
    </row>
    <row r="1520" spans="1:21" ht="18" hidden="1" customHeight="1" outlineLevel="4">
      <c r="A1520" s="1066"/>
      <c r="B1520" s="976"/>
      <c r="C1520" s="976"/>
      <c r="D1520" s="976"/>
      <c r="E1520" s="50">
        <v>72</v>
      </c>
      <c r="F1520" s="100"/>
      <c r="G1520" s="100"/>
      <c r="H1520" s="529"/>
      <c r="I1520" s="52"/>
      <c r="J1520" s="53"/>
      <c r="K1520" s="52"/>
      <c r="L1520" s="53"/>
      <c r="M1520" s="54"/>
      <c r="N1520" s="55"/>
      <c r="O1520" s="56"/>
      <c r="P1520" s="54"/>
      <c r="Q1520" s="55"/>
      <c r="R1520" s="57"/>
      <c r="S1520" s="133"/>
      <c r="T1520" s="134">
        <f t="shared" si="54"/>
        <v>0</v>
      </c>
      <c r="U1520" s="522">
        <f t="shared" si="56"/>
        <v>19</v>
      </c>
    </row>
    <row r="1521" spans="1:21" ht="18" hidden="1" customHeight="1" outlineLevel="4">
      <c r="A1521" s="1066"/>
      <c r="B1521" s="976"/>
      <c r="C1521" s="976"/>
      <c r="D1521" s="976"/>
      <c r="E1521" s="50">
        <v>73</v>
      </c>
      <c r="F1521" s="100"/>
      <c r="G1521" s="100"/>
      <c r="H1521" s="529"/>
      <c r="I1521" s="52"/>
      <c r="J1521" s="53"/>
      <c r="K1521" s="52"/>
      <c r="L1521" s="53"/>
      <c r="M1521" s="54"/>
      <c r="N1521" s="55"/>
      <c r="O1521" s="56"/>
      <c r="P1521" s="54"/>
      <c r="Q1521" s="55"/>
      <c r="R1521" s="57"/>
      <c r="S1521" s="133"/>
      <c r="T1521" s="134">
        <f t="shared" si="54"/>
        <v>0</v>
      </c>
      <c r="U1521" s="522">
        <f t="shared" si="56"/>
        <v>19</v>
      </c>
    </row>
    <row r="1522" spans="1:21" ht="18" hidden="1" customHeight="1" outlineLevel="4">
      <c r="A1522" s="1066"/>
      <c r="B1522" s="976"/>
      <c r="C1522" s="976"/>
      <c r="D1522" s="976"/>
      <c r="E1522" s="50">
        <v>74</v>
      </c>
      <c r="F1522" s="100"/>
      <c r="G1522" s="100"/>
      <c r="H1522" s="529"/>
      <c r="I1522" s="52"/>
      <c r="J1522" s="53"/>
      <c r="K1522" s="52"/>
      <c r="L1522" s="53"/>
      <c r="M1522" s="54"/>
      <c r="N1522" s="55"/>
      <c r="O1522" s="56"/>
      <c r="P1522" s="54"/>
      <c r="Q1522" s="55"/>
      <c r="R1522" s="57"/>
      <c r="S1522" s="133"/>
      <c r="T1522" s="134">
        <f t="shared" si="54"/>
        <v>0</v>
      </c>
      <c r="U1522" s="522">
        <f t="shared" si="56"/>
        <v>19</v>
      </c>
    </row>
    <row r="1523" spans="1:21" ht="18" hidden="1" customHeight="1" outlineLevel="4">
      <c r="A1523" s="1066"/>
      <c r="B1523" s="976"/>
      <c r="C1523" s="976"/>
      <c r="D1523" s="976"/>
      <c r="E1523" s="50">
        <v>75</v>
      </c>
      <c r="F1523" s="100"/>
      <c r="G1523" s="100"/>
      <c r="H1523" s="529"/>
      <c r="I1523" s="52"/>
      <c r="J1523" s="53"/>
      <c r="K1523" s="52"/>
      <c r="L1523" s="53"/>
      <c r="M1523" s="54"/>
      <c r="N1523" s="55"/>
      <c r="O1523" s="56"/>
      <c r="P1523" s="54"/>
      <c r="Q1523" s="55"/>
      <c r="R1523" s="57"/>
      <c r="S1523" s="133"/>
      <c r="T1523" s="134">
        <f t="shared" si="54"/>
        <v>0</v>
      </c>
      <c r="U1523" s="522">
        <f t="shared" si="56"/>
        <v>19</v>
      </c>
    </row>
    <row r="1524" spans="1:21" ht="18" hidden="1" customHeight="1" outlineLevel="4">
      <c r="A1524" s="1066"/>
      <c r="B1524" s="976"/>
      <c r="C1524" s="976"/>
      <c r="D1524" s="976"/>
      <c r="E1524" s="50">
        <v>76</v>
      </c>
      <c r="F1524" s="100"/>
      <c r="G1524" s="100"/>
      <c r="H1524" s="529"/>
      <c r="I1524" s="52"/>
      <c r="J1524" s="53"/>
      <c r="K1524" s="52"/>
      <c r="L1524" s="53"/>
      <c r="M1524" s="54"/>
      <c r="N1524" s="55"/>
      <c r="O1524" s="56"/>
      <c r="P1524" s="54"/>
      <c r="Q1524" s="55"/>
      <c r="R1524" s="57"/>
      <c r="S1524" s="133"/>
      <c r="T1524" s="134">
        <f t="shared" si="54"/>
        <v>0</v>
      </c>
      <c r="U1524" s="522">
        <f t="shared" si="56"/>
        <v>19</v>
      </c>
    </row>
    <row r="1525" spans="1:21" ht="18" hidden="1" customHeight="1" outlineLevel="4">
      <c r="A1525" s="1066"/>
      <c r="B1525" s="976"/>
      <c r="C1525" s="976"/>
      <c r="D1525" s="976"/>
      <c r="E1525" s="50">
        <v>77</v>
      </c>
      <c r="F1525" s="100"/>
      <c r="G1525" s="100"/>
      <c r="H1525" s="529"/>
      <c r="I1525" s="52"/>
      <c r="J1525" s="53"/>
      <c r="K1525" s="52"/>
      <c r="L1525" s="53"/>
      <c r="M1525" s="54"/>
      <c r="N1525" s="55"/>
      <c r="O1525" s="56"/>
      <c r="P1525" s="54"/>
      <c r="Q1525" s="55"/>
      <c r="R1525" s="57"/>
      <c r="S1525" s="133"/>
      <c r="T1525" s="134">
        <f t="shared" si="54"/>
        <v>0</v>
      </c>
      <c r="U1525" s="522">
        <f t="shared" si="56"/>
        <v>19</v>
      </c>
    </row>
    <row r="1526" spans="1:21" ht="18" hidden="1" customHeight="1" outlineLevel="4">
      <c r="A1526" s="1066"/>
      <c r="B1526" s="976"/>
      <c r="C1526" s="976"/>
      <c r="D1526" s="976"/>
      <c r="E1526" s="50">
        <v>78</v>
      </c>
      <c r="F1526" s="100"/>
      <c r="G1526" s="100"/>
      <c r="H1526" s="529"/>
      <c r="I1526" s="52"/>
      <c r="J1526" s="53"/>
      <c r="K1526" s="52"/>
      <c r="L1526" s="53"/>
      <c r="M1526" s="54"/>
      <c r="N1526" s="55"/>
      <c r="O1526" s="56"/>
      <c r="P1526" s="54"/>
      <c r="Q1526" s="55"/>
      <c r="R1526" s="57"/>
      <c r="S1526" s="133"/>
      <c r="T1526" s="134">
        <f t="shared" si="54"/>
        <v>0</v>
      </c>
      <c r="U1526" s="522">
        <f t="shared" si="56"/>
        <v>19</v>
      </c>
    </row>
    <row r="1527" spans="1:21" ht="18" hidden="1" customHeight="1" outlineLevel="4">
      <c r="A1527" s="1066"/>
      <c r="B1527" s="976"/>
      <c r="C1527" s="976"/>
      <c r="D1527" s="976"/>
      <c r="E1527" s="50">
        <v>79</v>
      </c>
      <c r="F1527" s="100"/>
      <c r="G1527" s="100"/>
      <c r="H1527" s="529"/>
      <c r="I1527" s="52"/>
      <c r="J1527" s="53"/>
      <c r="K1527" s="52"/>
      <c r="L1527" s="53"/>
      <c r="M1527" s="54"/>
      <c r="N1527" s="55"/>
      <c r="O1527" s="56"/>
      <c r="P1527" s="54"/>
      <c r="Q1527" s="55"/>
      <c r="R1527" s="57"/>
      <c r="S1527" s="133"/>
      <c r="T1527" s="134">
        <f t="shared" si="54"/>
        <v>0</v>
      </c>
      <c r="U1527" s="522">
        <f t="shared" si="56"/>
        <v>19</v>
      </c>
    </row>
    <row r="1528" spans="1:21" ht="18" hidden="1" customHeight="1" outlineLevel="4">
      <c r="A1528" s="1069"/>
      <c r="B1528" s="977"/>
      <c r="C1528" s="977"/>
      <c r="D1528" s="977"/>
      <c r="E1528" s="59">
        <v>80</v>
      </c>
      <c r="F1528" s="39"/>
      <c r="G1528" s="39"/>
      <c r="H1528" s="530"/>
      <c r="I1528" s="61"/>
      <c r="J1528" s="62"/>
      <c r="K1528" s="61"/>
      <c r="L1528" s="62"/>
      <c r="M1528" s="63"/>
      <c r="N1528" s="64"/>
      <c r="O1528" s="65"/>
      <c r="P1528" s="63"/>
      <c r="Q1528" s="64"/>
      <c r="R1528" s="66"/>
      <c r="S1528" s="128"/>
      <c r="T1528" s="129">
        <f t="shared" si="54"/>
        <v>0</v>
      </c>
      <c r="U1528" s="522">
        <f t="shared" si="56"/>
        <v>19</v>
      </c>
    </row>
    <row r="1529" spans="1:21" ht="18" hidden="1" customHeight="1" outlineLevel="3">
      <c r="A1529" s="1070">
        <v>20</v>
      </c>
      <c r="B1529" s="998"/>
      <c r="C1529" s="998" t="str">
        <f>IF('B-１地域番号②'!$B121="","",'B-１地域番号②'!$B121)</f>
        <v/>
      </c>
      <c r="D1529" s="998" t="str">
        <f>IF('B-１地域番号②'!$E123="","",'B-１地域番号②'!$E123)</f>
        <v/>
      </c>
      <c r="E1529" s="472">
        <v>1</v>
      </c>
      <c r="F1529" s="36"/>
      <c r="G1529" s="36"/>
      <c r="H1529" s="532"/>
      <c r="I1529" s="38"/>
      <c r="J1529" s="2"/>
      <c r="K1529" s="4"/>
      <c r="L1529" s="5"/>
      <c r="M1529" s="3"/>
      <c r="N1529" s="4"/>
      <c r="O1529" s="5"/>
      <c r="P1529" s="3"/>
      <c r="Q1529" s="4"/>
      <c r="R1529" s="6"/>
      <c r="S1529" s="8"/>
      <c r="T1529" s="127">
        <f t="shared" si="54"/>
        <v>0</v>
      </c>
      <c r="U1529" s="522">
        <f t="shared" ref="U1529:U1592" si="57">$A$1529</f>
        <v>20</v>
      </c>
    </row>
    <row r="1530" spans="1:21" ht="18" hidden="1" customHeight="1" outlineLevel="3">
      <c r="A1530" s="1066"/>
      <c r="B1530" s="976"/>
      <c r="C1530" s="976"/>
      <c r="D1530" s="976"/>
      <c r="E1530" s="50">
        <v>2</v>
      </c>
      <c r="F1530" s="100"/>
      <c r="G1530" s="100"/>
      <c r="H1530" s="529"/>
      <c r="I1530" s="52"/>
      <c r="J1530" s="53"/>
      <c r="K1530" s="55"/>
      <c r="L1530" s="56"/>
      <c r="M1530" s="54"/>
      <c r="N1530" s="55"/>
      <c r="O1530" s="56"/>
      <c r="P1530" s="54"/>
      <c r="Q1530" s="55"/>
      <c r="R1530" s="57"/>
      <c r="S1530" s="133"/>
      <c r="T1530" s="134">
        <f t="shared" si="54"/>
        <v>0</v>
      </c>
      <c r="U1530" s="522">
        <f t="shared" si="57"/>
        <v>20</v>
      </c>
    </row>
    <row r="1531" spans="1:21" ht="18" hidden="1" customHeight="1" outlineLevel="3">
      <c r="A1531" s="1066"/>
      <c r="B1531" s="976"/>
      <c r="C1531" s="976"/>
      <c r="D1531" s="976"/>
      <c r="E1531" s="50">
        <v>3</v>
      </c>
      <c r="F1531" s="100"/>
      <c r="G1531" s="100"/>
      <c r="H1531" s="529"/>
      <c r="I1531" s="52"/>
      <c r="J1531" s="53"/>
      <c r="K1531" s="55"/>
      <c r="L1531" s="56"/>
      <c r="M1531" s="54"/>
      <c r="N1531" s="55"/>
      <c r="O1531" s="56"/>
      <c r="P1531" s="54"/>
      <c r="Q1531" s="55"/>
      <c r="R1531" s="57"/>
      <c r="S1531" s="133"/>
      <c r="T1531" s="134">
        <f t="shared" si="54"/>
        <v>0</v>
      </c>
      <c r="U1531" s="522">
        <f t="shared" si="57"/>
        <v>20</v>
      </c>
    </row>
    <row r="1532" spans="1:21" ht="18" hidden="1" customHeight="1" outlineLevel="3">
      <c r="A1532" s="1066"/>
      <c r="B1532" s="976"/>
      <c r="C1532" s="976"/>
      <c r="D1532" s="976"/>
      <c r="E1532" s="50">
        <v>4</v>
      </c>
      <c r="F1532" s="100"/>
      <c r="G1532" s="100"/>
      <c r="H1532" s="529"/>
      <c r="I1532" s="52"/>
      <c r="J1532" s="53"/>
      <c r="K1532" s="52"/>
      <c r="L1532" s="53"/>
      <c r="M1532" s="54"/>
      <c r="N1532" s="52"/>
      <c r="O1532" s="56"/>
      <c r="P1532" s="76"/>
      <c r="Q1532" s="55"/>
      <c r="R1532" s="57"/>
      <c r="S1532" s="133"/>
      <c r="T1532" s="134">
        <f t="shared" si="54"/>
        <v>0</v>
      </c>
      <c r="U1532" s="522">
        <f t="shared" si="57"/>
        <v>20</v>
      </c>
    </row>
    <row r="1533" spans="1:21" ht="18" hidden="1" customHeight="1" outlineLevel="3">
      <c r="A1533" s="1066"/>
      <c r="B1533" s="976"/>
      <c r="C1533" s="976"/>
      <c r="D1533" s="976"/>
      <c r="E1533" s="50">
        <v>5</v>
      </c>
      <c r="F1533" s="100"/>
      <c r="G1533" s="100"/>
      <c r="H1533" s="529"/>
      <c r="I1533" s="52"/>
      <c r="J1533" s="53"/>
      <c r="K1533" s="52"/>
      <c r="L1533" s="53"/>
      <c r="M1533" s="54"/>
      <c r="N1533" s="52"/>
      <c r="O1533" s="56"/>
      <c r="P1533" s="76"/>
      <c r="Q1533" s="55"/>
      <c r="R1533" s="57"/>
      <c r="S1533" s="133"/>
      <c r="T1533" s="134">
        <f t="shared" si="54"/>
        <v>0</v>
      </c>
      <c r="U1533" s="522">
        <f t="shared" si="57"/>
        <v>20</v>
      </c>
    </row>
    <row r="1534" spans="1:21" ht="18" hidden="1" customHeight="1" outlineLevel="3">
      <c r="A1534" s="1066"/>
      <c r="B1534" s="976"/>
      <c r="C1534" s="976"/>
      <c r="D1534" s="976"/>
      <c r="E1534" s="50">
        <v>6</v>
      </c>
      <c r="F1534" s="100"/>
      <c r="G1534" s="100"/>
      <c r="H1534" s="529"/>
      <c r="I1534" s="52"/>
      <c r="J1534" s="53"/>
      <c r="K1534" s="52"/>
      <c r="L1534" s="53"/>
      <c r="M1534" s="54"/>
      <c r="N1534" s="52"/>
      <c r="O1534" s="56"/>
      <c r="P1534" s="76"/>
      <c r="Q1534" s="55"/>
      <c r="R1534" s="57"/>
      <c r="S1534" s="133"/>
      <c r="T1534" s="134">
        <f t="shared" si="54"/>
        <v>0</v>
      </c>
      <c r="U1534" s="522">
        <f t="shared" si="57"/>
        <v>20</v>
      </c>
    </row>
    <row r="1535" spans="1:21" ht="18" hidden="1" customHeight="1" outlineLevel="3">
      <c r="A1535" s="1066"/>
      <c r="B1535" s="976"/>
      <c r="C1535" s="976"/>
      <c r="D1535" s="976"/>
      <c r="E1535" s="50">
        <v>7</v>
      </c>
      <c r="F1535" s="100"/>
      <c r="G1535" s="100"/>
      <c r="H1535" s="529"/>
      <c r="I1535" s="52"/>
      <c r="J1535" s="53"/>
      <c r="K1535" s="52"/>
      <c r="L1535" s="53"/>
      <c r="M1535" s="54"/>
      <c r="N1535" s="55"/>
      <c r="O1535" s="56"/>
      <c r="P1535" s="54"/>
      <c r="Q1535" s="55"/>
      <c r="R1535" s="57"/>
      <c r="S1535" s="133"/>
      <c r="T1535" s="134">
        <f t="shared" si="54"/>
        <v>0</v>
      </c>
      <c r="U1535" s="522">
        <f t="shared" si="57"/>
        <v>20</v>
      </c>
    </row>
    <row r="1536" spans="1:21" ht="18" hidden="1" customHeight="1" outlineLevel="3">
      <c r="A1536" s="1066"/>
      <c r="B1536" s="976"/>
      <c r="C1536" s="976"/>
      <c r="D1536" s="976"/>
      <c r="E1536" s="50">
        <v>8</v>
      </c>
      <c r="F1536" s="100"/>
      <c r="G1536" s="100"/>
      <c r="H1536" s="529"/>
      <c r="I1536" s="52"/>
      <c r="J1536" s="53"/>
      <c r="K1536" s="52"/>
      <c r="L1536" s="53"/>
      <c r="M1536" s="54"/>
      <c r="N1536" s="55"/>
      <c r="O1536" s="56"/>
      <c r="P1536" s="54"/>
      <c r="Q1536" s="55"/>
      <c r="R1536" s="57"/>
      <c r="S1536" s="133"/>
      <c r="T1536" s="134">
        <f t="shared" si="54"/>
        <v>0</v>
      </c>
      <c r="U1536" s="522">
        <f t="shared" si="57"/>
        <v>20</v>
      </c>
    </row>
    <row r="1537" spans="1:21" ht="18" hidden="1" customHeight="1" outlineLevel="3">
      <c r="A1537" s="1066"/>
      <c r="B1537" s="976"/>
      <c r="C1537" s="976"/>
      <c r="D1537" s="976"/>
      <c r="E1537" s="50">
        <v>9</v>
      </c>
      <c r="F1537" s="100"/>
      <c r="G1537" s="100"/>
      <c r="H1537" s="529"/>
      <c r="I1537" s="52"/>
      <c r="J1537" s="53"/>
      <c r="K1537" s="52"/>
      <c r="L1537" s="53"/>
      <c r="M1537" s="54"/>
      <c r="N1537" s="55"/>
      <c r="O1537" s="56"/>
      <c r="P1537" s="54"/>
      <c r="Q1537" s="55"/>
      <c r="R1537" s="57"/>
      <c r="S1537" s="133"/>
      <c r="T1537" s="134">
        <f t="shared" si="54"/>
        <v>0</v>
      </c>
      <c r="U1537" s="522">
        <f t="shared" si="57"/>
        <v>20</v>
      </c>
    </row>
    <row r="1538" spans="1:21" ht="18" hidden="1" customHeight="1" outlineLevel="3">
      <c r="A1538" s="1066"/>
      <c r="B1538" s="976"/>
      <c r="C1538" s="976"/>
      <c r="D1538" s="976"/>
      <c r="E1538" s="50">
        <v>10</v>
      </c>
      <c r="F1538" s="100"/>
      <c r="G1538" s="100"/>
      <c r="H1538" s="529"/>
      <c r="I1538" s="52"/>
      <c r="J1538" s="53"/>
      <c r="K1538" s="52"/>
      <c r="L1538" s="53"/>
      <c r="M1538" s="54"/>
      <c r="N1538" s="55"/>
      <c r="O1538" s="56"/>
      <c r="P1538" s="54"/>
      <c r="Q1538" s="55"/>
      <c r="R1538" s="57"/>
      <c r="S1538" s="133"/>
      <c r="T1538" s="134">
        <f t="shared" si="54"/>
        <v>0</v>
      </c>
      <c r="U1538" s="522">
        <f t="shared" si="57"/>
        <v>20</v>
      </c>
    </row>
    <row r="1539" spans="1:21" ht="18" hidden="1" customHeight="1" outlineLevel="3">
      <c r="A1539" s="1066"/>
      <c r="B1539" s="976"/>
      <c r="C1539" s="976"/>
      <c r="D1539" s="976"/>
      <c r="E1539" s="50">
        <v>11</v>
      </c>
      <c r="F1539" s="100"/>
      <c r="G1539" s="100"/>
      <c r="H1539" s="529"/>
      <c r="I1539" s="52"/>
      <c r="J1539" s="53"/>
      <c r="K1539" s="52"/>
      <c r="L1539" s="53"/>
      <c r="M1539" s="54"/>
      <c r="N1539" s="55"/>
      <c r="O1539" s="56"/>
      <c r="P1539" s="54"/>
      <c r="Q1539" s="55"/>
      <c r="R1539" s="57"/>
      <c r="S1539" s="133"/>
      <c r="T1539" s="134">
        <f t="shared" si="54"/>
        <v>0</v>
      </c>
      <c r="U1539" s="522">
        <f t="shared" si="57"/>
        <v>20</v>
      </c>
    </row>
    <row r="1540" spans="1:21" ht="18" hidden="1" customHeight="1" outlineLevel="3">
      <c r="A1540" s="1066"/>
      <c r="B1540" s="976"/>
      <c r="C1540" s="976"/>
      <c r="D1540" s="976"/>
      <c r="E1540" s="50">
        <v>12</v>
      </c>
      <c r="F1540" s="100"/>
      <c r="G1540" s="100"/>
      <c r="H1540" s="529"/>
      <c r="I1540" s="52"/>
      <c r="J1540" s="53"/>
      <c r="K1540" s="52"/>
      <c r="L1540" s="53"/>
      <c r="M1540" s="54"/>
      <c r="N1540" s="55"/>
      <c r="O1540" s="56"/>
      <c r="P1540" s="54"/>
      <c r="Q1540" s="55"/>
      <c r="R1540" s="57"/>
      <c r="S1540" s="133"/>
      <c r="T1540" s="134">
        <f t="shared" si="54"/>
        <v>0</v>
      </c>
      <c r="U1540" s="522">
        <f t="shared" si="57"/>
        <v>20</v>
      </c>
    </row>
    <row r="1541" spans="1:21" ht="18" hidden="1" customHeight="1" outlineLevel="3">
      <c r="A1541" s="1066"/>
      <c r="B1541" s="976"/>
      <c r="C1541" s="976"/>
      <c r="D1541" s="976"/>
      <c r="E1541" s="50">
        <v>13</v>
      </c>
      <c r="F1541" s="100"/>
      <c r="G1541" s="100"/>
      <c r="H1541" s="529"/>
      <c r="I1541" s="52"/>
      <c r="J1541" s="53"/>
      <c r="K1541" s="52"/>
      <c r="L1541" s="53"/>
      <c r="M1541" s="54"/>
      <c r="N1541" s="55"/>
      <c r="O1541" s="56"/>
      <c r="P1541" s="54"/>
      <c r="Q1541" s="55"/>
      <c r="R1541" s="57"/>
      <c r="S1541" s="133"/>
      <c r="T1541" s="134">
        <f t="shared" si="54"/>
        <v>0</v>
      </c>
      <c r="U1541" s="522">
        <f t="shared" si="57"/>
        <v>20</v>
      </c>
    </row>
    <row r="1542" spans="1:21" ht="18" hidden="1" customHeight="1" outlineLevel="3">
      <c r="A1542" s="1066"/>
      <c r="B1542" s="976"/>
      <c r="C1542" s="976"/>
      <c r="D1542" s="976"/>
      <c r="E1542" s="50">
        <v>14</v>
      </c>
      <c r="F1542" s="100"/>
      <c r="G1542" s="100"/>
      <c r="H1542" s="529"/>
      <c r="I1542" s="52"/>
      <c r="J1542" s="53"/>
      <c r="K1542" s="52"/>
      <c r="L1542" s="53"/>
      <c r="M1542" s="54"/>
      <c r="N1542" s="55"/>
      <c r="O1542" s="56"/>
      <c r="P1542" s="54"/>
      <c r="Q1542" s="55"/>
      <c r="R1542" s="57"/>
      <c r="S1542" s="133"/>
      <c r="T1542" s="134">
        <f t="shared" si="54"/>
        <v>0</v>
      </c>
      <c r="U1542" s="522">
        <f t="shared" si="57"/>
        <v>20</v>
      </c>
    </row>
    <row r="1543" spans="1:21" ht="18" hidden="1" customHeight="1" outlineLevel="3">
      <c r="A1543" s="1066"/>
      <c r="B1543" s="976"/>
      <c r="C1543" s="976"/>
      <c r="D1543" s="976"/>
      <c r="E1543" s="50">
        <v>15</v>
      </c>
      <c r="F1543" s="100"/>
      <c r="G1543" s="100"/>
      <c r="H1543" s="529"/>
      <c r="I1543" s="52"/>
      <c r="J1543" s="53"/>
      <c r="K1543" s="52"/>
      <c r="L1543" s="53"/>
      <c r="M1543" s="54"/>
      <c r="N1543" s="55"/>
      <c r="O1543" s="56"/>
      <c r="P1543" s="54"/>
      <c r="Q1543" s="55"/>
      <c r="R1543" s="57"/>
      <c r="S1543" s="133"/>
      <c r="T1543" s="134">
        <f t="shared" si="54"/>
        <v>0</v>
      </c>
      <c r="U1543" s="522">
        <f t="shared" si="57"/>
        <v>20</v>
      </c>
    </row>
    <row r="1544" spans="1:21" ht="18" hidden="1" customHeight="1" outlineLevel="3">
      <c r="A1544" s="1066"/>
      <c r="B1544" s="976"/>
      <c r="C1544" s="976"/>
      <c r="D1544" s="976"/>
      <c r="E1544" s="50">
        <v>16</v>
      </c>
      <c r="F1544" s="100"/>
      <c r="G1544" s="100"/>
      <c r="H1544" s="529"/>
      <c r="I1544" s="52"/>
      <c r="J1544" s="53"/>
      <c r="K1544" s="52"/>
      <c r="L1544" s="53"/>
      <c r="M1544" s="54"/>
      <c r="N1544" s="55"/>
      <c r="O1544" s="56"/>
      <c r="P1544" s="54"/>
      <c r="Q1544" s="55"/>
      <c r="R1544" s="57"/>
      <c r="S1544" s="133"/>
      <c r="T1544" s="134">
        <f t="shared" si="54"/>
        <v>0</v>
      </c>
      <c r="U1544" s="522">
        <f t="shared" si="57"/>
        <v>20</v>
      </c>
    </row>
    <row r="1545" spans="1:21" ht="18" hidden="1" customHeight="1" outlineLevel="3">
      <c r="A1545" s="1066"/>
      <c r="B1545" s="976"/>
      <c r="C1545" s="976"/>
      <c r="D1545" s="976"/>
      <c r="E1545" s="50">
        <v>17</v>
      </c>
      <c r="F1545" s="100"/>
      <c r="G1545" s="100"/>
      <c r="H1545" s="529"/>
      <c r="I1545" s="52"/>
      <c r="J1545" s="53"/>
      <c r="K1545" s="52"/>
      <c r="L1545" s="53"/>
      <c r="M1545" s="54"/>
      <c r="N1545" s="55"/>
      <c r="O1545" s="56"/>
      <c r="P1545" s="54"/>
      <c r="Q1545" s="55"/>
      <c r="R1545" s="57"/>
      <c r="S1545" s="133"/>
      <c r="T1545" s="134">
        <f t="shared" si="54"/>
        <v>0</v>
      </c>
      <c r="U1545" s="522">
        <f t="shared" si="57"/>
        <v>20</v>
      </c>
    </row>
    <row r="1546" spans="1:21" ht="18" hidden="1" customHeight="1" outlineLevel="3">
      <c r="A1546" s="1066"/>
      <c r="B1546" s="976"/>
      <c r="C1546" s="976"/>
      <c r="D1546" s="976"/>
      <c r="E1546" s="50">
        <v>18</v>
      </c>
      <c r="F1546" s="100"/>
      <c r="G1546" s="100"/>
      <c r="H1546" s="529"/>
      <c r="I1546" s="52"/>
      <c r="J1546" s="53"/>
      <c r="K1546" s="52"/>
      <c r="L1546" s="53"/>
      <c r="M1546" s="54"/>
      <c r="N1546" s="55"/>
      <c r="O1546" s="56"/>
      <c r="P1546" s="54"/>
      <c r="Q1546" s="55"/>
      <c r="R1546" s="57"/>
      <c r="S1546" s="133"/>
      <c r="T1546" s="134">
        <f t="shared" si="54"/>
        <v>0</v>
      </c>
      <c r="U1546" s="522">
        <f t="shared" si="57"/>
        <v>20</v>
      </c>
    </row>
    <row r="1547" spans="1:21" ht="18" hidden="1" customHeight="1" outlineLevel="3">
      <c r="A1547" s="1066"/>
      <c r="B1547" s="976"/>
      <c r="C1547" s="976"/>
      <c r="D1547" s="976"/>
      <c r="E1547" s="50">
        <v>19</v>
      </c>
      <c r="F1547" s="100"/>
      <c r="G1547" s="100"/>
      <c r="H1547" s="529"/>
      <c r="I1547" s="52"/>
      <c r="J1547" s="53"/>
      <c r="K1547" s="52"/>
      <c r="L1547" s="53"/>
      <c r="M1547" s="54"/>
      <c r="N1547" s="55"/>
      <c r="O1547" s="56"/>
      <c r="P1547" s="54"/>
      <c r="Q1547" s="55"/>
      <c r="R1547" s="57"/>
      <c r="S1547" s="133"/>
      <c r="T1547" s="134">
        <f t="shared" si="54"/>
        <v>0</v>
      </c>
      <c r="U1547" s="522">
        <f t="shared" si="57"/>
        <v>20</v>
      </c>
    </row>
    <row r="1548" spans="1:21" ht="18" hidden="1" customHeight="1" outlineLevel="3">
      <c r="A1548" s="1066"/>
      <c r="B1548" s="976"/>
      <c r="C1548" s="976"/>
      <c r="D1548" s="976"/>
      <c r="E1548" s="50">
        <v>20</v>
      </c>
      <c r="F1548" s="100"/>
      <c r="G1548" s="100"/>
      <c r="H1548" s="529"/>
      <c r="I1548" s="52"/>
      <c r="J1548" s="53"/>
      <c r="K1548" s="52"/>
      <c r="L1548" s="53"/>
      <c r="M1548" s="54"/>
      <c r="N1548" s="55"/>
      <c r="O1548" s="56"/>
      <c r="P1548" s="54"/>
      <c r="Q1548" s="55"/>
      <c r="R1548" s="57"/>
      <c r="S1548" s="133"/>
      <c r="T1548" s="134">
        <f t="shared" si="54"/>
        <v>0</v>
      </c>
      <c r="U1548" s="522">
        <f t="shared" si="57"/>
        <v>20</v>
      </c>
    </row>
    <row r="1549" spans="1:21" ht="18" hidden="1" customHeight="1" outlineLevel="3">
      <c r="A1549" s="1066"/>
      <c r="B1549" s="976"/>
      <c r="C1549" s="976"/>
      <c r="D1549" s="976"/>
      <c r="E1549" s="50">
        <v>21</v>
      </c>
      <c r="F1549" s="100"/>
      <c r="G1549" s="100"/>
      <c r="H1549" s="529"/>
      <c r="I1549" s="52"/>
      <c r="J1549" s="53"/>
      <c r="K1549" s="52"/>
      <c r="L1549" s="53"/>
      <c r="M1549" s="54"/>
      <c r="N1549" s="55"/>
      <c r="O1549" s="56"/>
      <c r="P1549" s="54"/>
      <c r="Q1549" s="55"/>
      <c r="R1549" s="57"/>
      <c r="S1549" s="133"/>
      <c r="T1549" s="134">
        <f t="shared" si="54"/>
        <v>0</v>
      </c>
      <c r="U1549" s="522">
        <f t="shared" si="57"/>
        <v>20</v>
      </c>
    </row>
    <row r="1550" spans="1:21" ht="18" hidden="1" customHeight="1" outlineLevel="3">
      <c r="A1550" s="1066"/>
      <c r="B1550" s="976"/>
      <c r="C1550" s="976"/>
      <c r="D1550" s="976"/>
      <c r="E1550" s="50">
        <v>22</v>
      </c>
      <c r="F1550" s="100"/>
      <c r="G1550" s="100"/>
      <c r="H1550" s="529"/>
      <c r="I1550" s="52"/>
      <c r="J1550" s="53"/>
      <c r="K1550" s="52"/>
      <c r="L1550" s="53"/>
      <c r="M1550" s="54"/>
      <c r="N1550" s="55"/>
      <c r="O1550" s="56"/>
      <c r="P1550" s="54"/>
      <c r="Q1550" s="55"/>
      <c r="R1550" s="57"/>
      <c r="S1550" s="133"/>
      <c r="T1550" s="134">
        <f t="shared" si="54"/>
        <v>0</v>
      </c>
      <c r="U1550" s="522">
        <f t="shared" si="57"/>
        <v>20</v>
      </c>
    </row>
    <row r="1551" spans="1:21" ht="18" hidden="1" customHeight="1" outlineLevel="3">
      <c r="A1551" s="1066"/>
      <c r="B1551" s="976"/>
      <c r="C1551" s="976"/>
      <c r="D1551" s="976"/>
      <c r="E1551" s="50">
        <v>23</v>
      </c>
      <c r="F1551" s="100"/>
      <c r="G1551" s="100"/>
      <c r="H1551" s="529"/>
      <c r="I1551" s="52"/>
      <c r="J1551" s="53"/>
      <c r="K1551" s="52"/>
      <c r="L1551" s="53"/>
      <c r="M1551" s="54"/>
      <c r="N1551" s="55"/>
      <c r="O1551" s="56"/>
      <c r="P1551" s="54"/>
      <c r="Q1551" s="55"/>
      <c r="R1551" s="57"/>
      <c r="S1551" s="133"/>
      <c r="T1551" s="134">
        <f t="shared" si="54"/>
        <v>0</v>
      </c>
      <c r="U1551" s="522">
        <f t="shared" si="57"/>
        <v>20</v>
      </c>
    </row>
    <row r="1552" spans="1:21" ht="18" hidden="1" customHeight="1" outlineLevel="3">
      <c r="A1552" s="1066"/>
      <c r="B1552" s="976"/>
      <c r="C1552" s="976"/>
      <c r="D1552" s="976"/>
      <c r="E1552" s="50">
        <v>24</v>
      </c>
      <c r="F1552" s="100"/>
      <c r="G1552" s="100"/>
      <c r="H1552" s="529"/>
      <c r="I1552" s="52"/>
      <c r="J1552" s="53"/>
      <c r="K1552" s="52"/>
      <c r="L1552" s="53"/>
      <c r="M1552" s="54"/>
      <c r="N1552" s="55"/>
      <c r="O1552" s="56"/>
      <c r="P1552" s="54"/>
      <c r="Q1552" s="55"/>
      <c r="R1552" s="57"/>
      <c r="S1552" s="133"/>
      <c r="T1552" s="134">
        <f t="shared" si="54"/>
        <v>0</v>
      </c>
      <c r="U1552" s="522">
        <f t="shared" si="57"/>
        <v>20</v>
      </c>
    </row>
    <row r="1553" spans="1:21" ht="18" hidden="1" customHeight="1" outlineLevel="3">
      <c r="A1553" s="1066"/>
      <c r="B1553" s="976"/>
      <c r="C1553" s="976"/>
      <c r="D1553" s="976"/>
      <c r="E1553" s="50">
        <v>25</v>
      </c>
      <c r="F1553" s="100"/>
      <c r="G1553" s="100"/>
      <c r="H1553" s="529"/>
      <c r="I1553" s="52"/>
      <c r="J1553" s="53"/>
      <c r="K1553" s="52"/>
      <c r="L1553" s="53"/>
      <c r="M1553" s="54"/>
      <c r="N1553" s="55"/>
      <c r="O1553" s="56"/>
      <c r="P1553" s="54"/>
      <c r="Q1553" s="55"/>
      <c r="R1553" s="57"/>
      <c r="S1553" s="133"/>
      <c r="T1553" s="134">
        <f t="shared" si="54"/>
        <v>0</v>
      </c>
      <c r="U1553" s="522">
        <f t="shared" si="57"/>
        <v>20</v>
      </c>
    </row>
    <row r="1554" spans="1:21" ht="18" hidden="1" customHeight="1" outlineLevel="3">
      <c r="A1554" s="1066"/>
      <c r="B1554" s="976"/>
      <c r="C1554" s="976"/>
      <c r="D1554" s="976"/>
      <c r="E1554" s="50">
        <v>26</v>
      </c>
      <c r="F1554" s="100"/>
      <c r="G1554" s="100"/>
      <c r="H1554" s="529"/>
      <c r="I1554" s="52"/>
      <c r="J1554" s="53"/>
      <c r="K1554" s="52"/>
      <c r="L1554" s="53"/>
      <c r="M1554" s="54"/>
      <c r="N1554" s="55"/>
      <c r="O1554" s="56"/>
      <c r="P1554" s="54"/>
      <c r="Q1554" s="55"/>
      <c r="R1554" s="57"/>
      <c r="S1554" s="133"/>
      <c r="T1554" s="134">
        <f t="shared" si="54"/>
        <v>0</v>
      </c>
      <c r="U1554" s="522">
        <f t="shared" si="57"/>
        <v>20</v>
      </c>
    </row>
    <row r="1555" spans="1:21" ht="18" hidden="1" customHeight="1" outlineLevel="3">
      <c r="A1555" s="1066"/>
      <c r="B1555" s="976"/>
      <c r="C1555" s="976"/>
      <c r="D1555" s="976"/>
      <c r="E1555" s="50">
        <v>27</v>
      </c>
      <c r="F1555" s="100"/>
      <c r="G1555" s="100"/>
      <c r="H1555" s="529"/>
      <c r="I1555" s="52"/>
      <c r="J1555" s="53"/>
      <c r="K1555" s="52"/>
      <c r="L1555" s="53"/>
      <c r="M1555" s="54"/>
      <c r="N1555" s="55"/>
      <c r="O1555" s="56"/>
      <c r="P1555" s="54"/>
      <c r="Q1555" s="55"/>
      <c r="R1555" s="57"/>
      <c r="S1555" s="133"/>
      <c r="T1555" s="134">
        <f t="shared" si="54"/>
        <v>0</v>
      </c>
      <c r="U1555" s="522">
        <f t="shared" si="57"/>
        <v>20</v>
      </c>
    </row>
    <row r="1556" spans="1:21" ht="18" hidden="1" customHeight="1" outlineLevel="3">
      <c r="A1556" s="1066"/>
      <c r="B1556" s="976"/>
      <c r="C1556" s="976"/>
      <c r="D1556" s="976"/>
      <c r="E1556" s="50">
        <v>28</v>
      </c>
      <c r="F1556" s="100"/>
      <c r="G1556" s="100"/>
      <c r="H1556" s="529"/>
      <c r="I1556" s="52"/>
      <c r="J1556" s="53"/>
      <c r="K1556" s="55"/>
      <c r="L1556" s="56"/>
      <c r="M1556" s="54"/>
      <c r="N1556" s="55"/>
      <c r="O1556" s="56"/>
      <c r="P1556" s="54"/>
      <c r="Q1556" s="55"/>
      <c r="R1556" s="57"/>
      <c r="S1556" s="133"/>
      <c r="T1556" s="134">
        <f t="shared" si="54"/>
        <v>0</v>
      </c>
      <c r="U1556" s="522">
        <f t="shared" si="57"/>
        <v>20</v>
      </c>
    </row>
    <row r="1557" spans="1:21" ht="18" hidden="1" customHeight="1" outlineLevel="3">
      <c r="A1557" s="1066"/>
      <c r="B1557" s="976"/>
      <c r="C1557" s="976"/>
      <c r="D1557" s="976"/>
      <c r="E1557" s="50">
        <v>29</v>
      </c>
      <c r="F1557" s="100"/>
      <c r="G1557" s="100"/>
      <c r="H1557" s="529"/>
      <c r="I1557" s="52"/>
      <c r="J1557" s="53"/>
      <c r="K1557" s="55"/>
      <c r="L1557" s="56"/>
      <c r="M1557" s="54"/>
      <c r="N1557" s="55"/>
      <c r="O1557" s="56"/>
      <c r="P1557" s="54"/>
      <c r="Q1557" s="55"/>
      <c r="R1557" s="57"/>
      <c r="S1557" s="133"/>
      <c r="T1557" s="134">
        <f t="shared" si="54"/>
        <v>0</v>
      </c>
      <c r="U1557" s="522">
        <f t="shared" si="57"/>
        <v>20</v>
      </c>
    </row>
    <row r="1558" spans="1:21" ht="18" hidden="1" customHeight="1" outlineLevel="3">
      <c r="A1558" s="1066"/>
      <c r="B1558" s="976"/>
      <c r="C1558" s="976"/>
      <c r="D1558" s="976"/>
      <c r="E1558" s="50">
        <v>30</v>
      </c>
      <c r="F1558" s="100"/>
      <c r="G1558" s="100"/>
      <c r="H1558" s="529"/>
      <c r="I1558" s="52"/>
      <c r="J1558" s="53"/>
      <c r="K1558" s="55"/>
      <c r="L1558" s="56"/>
      <c r="M1558" s="54"/>
      <c r="N1558" s="55"/>
      <c r="O1558" s="56"/>
      <c r="P1558" s="54"/>
      <c r="Q1558" s="55"/>
      <c r="R1558" s="57"/>
      <c r="S1558" s="133"/>
      <c r="T1558" s="134">
        <f t="shared" si="54"/>
        <v>0</v>
      </c>
      <c r="U1558" s="522">
        <f t="shared" si="57"/>
        <v>20</v>
      </c>
    </row>
    <row r="1559" spans="1:21" ht="18" hidden="1" customHeight="1" outlineLevel="4">
      <c r="A1559" s="1066"/>
      <c r="B1559" s="976"/>
      <c r="C1559" s="976"/>
      <c r="D1559" s="976"/>
      <c r="E1559" s="50">
        <v>31</v>
      </c>
      <c r="F1559" s="100"/>
      <c r="G1559" s="100"/>
      <c r="H1559" s="529"/>
      <c r="I1559" s="52"/>
      <c r="J1559" s="53"/>
      <c r="K1559" s="55"/>
      <c r="L1559" s="56"/>
      <c r="M1559" s="54"/>
      <c r="N1559" s="55"/>
      <c r="O1559" s="56"/>
      <c r="P1559" s="54"/>
      <c r="Q1559" s="55"/>
      <c r="R1559" s="57"/>
      <c r="S1559" s="133"/>
      <c r="T1559" s="134">
        <f t="shared" si="54"/>
        <v>0</v>
      </c>
      <c r="U1559" s="522">
        <f t="shared" si="57"/>
        <v>20</v>
      </c>
    </row>
    <row r="1560" spans="1:21" ht="18" hidden="1" customHeight="1" outlineLevel="4">
      <c r="A1560" s="1066"/>
      <c r="B1560" s="976"/>
      <c r="C1560" s="976"/>
      <c r="D1560" s="976"/>
      <c r="E1560" s="50">
        <v>32</v>
      </c>
      <c r="F1560" s="100"/>
      <c r="G1560" s="100"/>
      <c r="H1560" s="529"/>
      <c r="I1560" s="52"/>
      <c r="J1560" s="53"/>
      <c r="K1560" s="52"/>
      <c r="L1560" s="53"/>
      <c r="M1560" s="54"/>
      <c r="N1560" s="52"/>
      <c r="O1560" s="56"/>
      <c r="P1560" s="76"/>
      <c r="Q1560" s="55"/>
      <c r="R1560" s="57"/>
      <c r="S1560" s="133"/>
      <c r="T1560" s="134">
        <f t="shared" si="54"/>
        <v>0</v>
      </c>
      <c r="U1560" s="522">
        <f t="shared" si="57"/>
        <v>20</v>
      </c>
    </row>
    <row r="1561" spans="1:21" ht="18" hidden="1" customHeight="1" outlineLevel="4">
      <c r="A1561" s="1066"/>
      <c r="B1561" s="976"/>
      <c r="C1561" s="976"/>
      <c r="D1561" s="976"/>
      <c r="E1561" s="50">
        <v>33</v>
      </c>
      <c r="F1561" s="100"/>
      <c r="G1561" s="100"/>
      <c r="H1561" s="529"/>
      <c r="I1561" s="52"/>
      <c r="J1561" s="53"/>
      <c r="K1561" s="52"/>
      <c r="L1561" s="53"/>
      <c r="M1561" s="54"/>
      <c r="N1561" s="52"/>
      <c r="O1561" s="56"/>
      <c r="P1561" s="76"/>
      <c r="Q1561" s="55"/>
      <c r="R1561" s="57"/>
      <c r="S1561" s="133"/>
      <c r="T1561" s="134">
        <f t="shared" si="54"/>
        <v>0</v>
      </c>
      <c r="U1561" s="522">
        <f t="shared" si="57"/>
        <v>20</v>
      </c>
    </row>
    <row r="1562" spans="1:21" ht="18" hidden="1" customHeight="1" outlineLevel="4">
      <c r="A1562" s="1066"/>
      <c r="B1562" s="976"/>
      <c r="C1562" s="976"/>
      <c r="D1562" s="976"/>
      <c r="E1562" s="50">
        <v>34</v>
      </c>
      <c r="F1562" s="100"/>
      <c r="G1562" s="100"/>
      <c r="H1562" s="529"/>
      <c r="I1562" s="52"/>
      <c r="J1562" s="53"/>
      <c r="K1562" s="52"/>
      <c r="L1562" s="53"/>
      <c r="M1562" s="54"/>
      <c r="N1562" s="52"/>
      <c r="O1562" s="56"/>
      <c r="P1562" s="76"/>
      <c r="Q1562" s="55"/>
      <c r="R1562" s="57"/>
      <c r="S1562" s="133"/>
      <c r="T1562" s="134">
        <f t="shared" si="54"/>
        <v>0</v>
      </c>
      <c r="U1562" s="522">
        <f t="shared" si="57"/>
        <v>20</v>
      </c>
    </row>
    <row r="1563" spans="1:21" ht="18" hidden="1" customHeight="1" outlineLevel="4">
      <c r="A1563" s="1066"/>
      <c r="B1563" s="976"/>
      <c r="C1563" s="976"/>
      <c r="D1563" s="976"/>
      <c r="E1563" s="50">
        <v>35</v>
      </c>
      <c r="F1563" s="100"/>
      <c r="G1563" s="100"/>
      <c r="H1563" s="529"/>
      <c r="I1563" s="52"/>
      <c r="J1563" s="53"/>
      <c r="K1563" s="55"/>
      <c r="L1563" s="56"/>
      <c r="M1563" s="54"/>
      <c r="N1563" s="55"/>
      <c r="O1563" s="56"/>
      <c r="P1563" s="54"/>
      <c r="Q1563" s="55"/>
      <c r="R1563" s="57"/>
      <c r="S1563" s="133"/>
      <c r="T1563" s="134">
        <f t="shared" si="54"/>
        <v>0</v>
      </c>
      <c r="U1563" s="522">
        <f t="shared" si="57"/>
        <v>20</v>
      </c>
    </row>
    <row r="1564" spans="1:21" ht="18" hidden="1" customHeight="1" outlineLevel="4">
      <c r="A1564" s="1066"/>
      <c r="B1564" s="976"/>
      <c r="C1564" s="976"/>
      <c r="D1564" s="976"/>
      <c r="E1564" s="50">
        <v>36</v>
      </c>
      <c r="F1564" s="100"/>
      <c r="G1564" s="100"/>
      <c r="H1564" s="529"/>
      <c r="I1564" s="52"/>
      <c r="J1564" s="53"/>
      <c r="K1564" s="55"/>
      <c r="L1564" s="56"/>
      <c r="M1564" s="54"/>
      <c r="N1564" s="55"/>
      <c r="O1564" s="56"/>
      <c r="P1564" s="54"/>
      <c r="Q1564" s="55"/>
      <c r="R1564" s="57"/>
      <c r="S1564" s="133"/>
      <c r="T1564" s="134">
        <f t="shared" si="54"/>
        <v>0</v>
      </c>
      <c r="U1564" s="522">
        <f t="shared" si="57"/>
        <v>20</v>
      </c>
    </row>
    <row r="1565" spans="1:21" ht="18" hidden="1" customHeight="1" outlineLevel="4">
      <c r="A1565" s="1066"/>
      <c r="B1565" s="976"/>
      <c r="C1565" s="976"/>
      <c r="D1565" s="976"/>
      <c r="E1565" s="50">
        <v>37</v>
      </c>
      <c r="F1565" s="100"/>
      <c r="G1565" s="100"/>
      <c r="H1565" s="529"/>
      <c r="I1565" s="52"/>
      <c r="J1565" s="53"/>
      <c r="K1565" s="55"/>
      <c r="L1565" s="56"/>
      <c r="M1565" s="54"/>
      <c r="N1565" s="55"/>
      <c r="O1565" s="56"/>
      <c r="P1565" s="54"/>
      <c r="Q1565" s="55"/>
      <c r="R1565" s="57"/>
      <c r="S1565" s="133"/>
      <c r="T1565" s="134">
        <f t="shared" si="54"/>
        <v>0</v>
      </c>
      <c r="U1565" s="522">
        <f t="shared" si="57"/>
        <v>20</v>
      </c>
    </row>
    <row r="1566" spans="1:21" ht="18" hidden="1" customHeight="1" outlineLevel="4">
      <c r="A1566" s="1066"/>
      <c r="B1566" s="976"/>
      <c r="C1566" s="976"/>
      <c r="D1566" s="976"/>
      <c r="E1566" s="50">
        <v>38</v>
      </c>
      <c r="F1566" s="100"/>
      <c r="G1566" s="100"/>
      <c r="H1566" s="529"/>
      <c r="I1566" s="52"/>
      <c r="J1566" s="53"/>
      <c r="K1566" s="52"/>
      <c r="L1566" s="53"/>
      <c r="M1566" s="54"/>
      <c r="N1566" s="52"/>
      <c r="O1566" s="56"/>
      <c r="P1566" s="76"/>
      <c r="Q1566" s="55"/>
      <c r="R1566" s="57"/>
      <c r="S1566" s="133"/>
      <c r="T1566" s="134">
        <f t="shared" si="54"/>
        <v>0</v>
      </c>
      <c r="U1566" s="522">
        <f t="shared" si="57"/>
        <v>20</v>
      </c>
    </row>
    <row r="1567" spans="1:21" ht="18" hidden="1" customHeight="1" outlineLevel="4">
      <c r="A1567" s="1066"/>
      <c r="B1567" s="976"/>
      <c r="C1567" s="976"/>
      <c r="D1567" s="976"/>
      <c r="E1567" s="50">
        <v>39</v>
      </c>
      <c r="F1567" s="100"/>
      <c r="G1567" s="100"/>
      <c r="H1567" s="529"/>
      <c r="I1567" s="52"/>
      <c r="J1567" s="53"/>
      <c r="K1567" s="52"/>
      <c r="L1567" s="53"/>
      <c r="M1567" s="54"/>
      <c r="N1567" s="52"/>
      <c r="O1567" s="56"/>
      <c r="P1567" s="76"/>
      <c r="Q1567" s="55"/>
      <c r="R1567" s="57"/>
      <c r="S1567" s="133"/>
      <c r="T1567" s="134">
        <f t="shared" si="54"/>
        <v>0</v>
      </c>
      <c r="U1567" s="522">
        <f t="shared" si="57"/>
        <v>20</v>
      </c>
    </row>
    <row r="1568" spans="1:21" ht="18" hidden="1" customHeight="1" outlineLevel="4">
      <c r="A1568" s="1066"/>
      <c r="B1568" s="976"/>
      <c r="C1568" s="976"/>
      <c r="D1568" s="976"/>
      <c r="E1568" s="50">
        <v>40</v>
      </c>
      <c r="F1568" s="100"/>
      <c r="G1568" s="100"/>
      <c r="H1568" s="529"/>
      <c r="I1568" s="52"/>
      <c r="J1568" s="53"/>
      <c r="K1568" s="52"/>
      <c r="L1568" s="53"/>
      <c r="M1568" s="54"/>
      <c r="N1568" s="52"/>
      <c r="O1568" s="56"/>
      <c r="P1568" s="76"/>
      <c r="Q1568" s="55"/>
      <c r="R1568" s="57"/>
      <c r="S1568" s="133"/>
      <c r="T1568" s="134">
        <f t="shared" si="54"/>
        <v>0</v>
      </c>
      <c r="U1568" s="522">
        <f t="shared" si="57"/>
        <v>20</v>
      </c>
    </row>
    <row r="1569" spans="1:21" ht="18" hidden="1" customHeight="1" outlineLevel="4">
      <c r="A1569" s="1066"/>
      <c r="B1569" s="976"/>
      <c r="C1569" s="976"/>
      <c r="D1569" s="976"/>
      <c r="E1569" s="50">
        <v>41</v>
      </c>
      <c r="F1569" s="100"/>
      <c r="G1569" s="100"/>
      <c r="H1569" s="529"/>
      <c r="I1569" s="52"/>
      <c r="J1569" s="53"/>
      <c r="K1569" s="52"/>
      <c r="L1569" s="53"/>
      <c r="M1569" s="54"/>
      <c r="N1569" s="55"/>
      <c r="O1569" s="56"/>
      <c r="P1569" s="54"/>
      <c r="Q1569" s="55"/>
      <c r="R1569" s="57"/>
      <c r="S1569" s="133"/>
      <c r="T1569" s="134">
        <f t="shared" si="54"/>
        <v>0</v>
      </c>
      <c r="U1569" s="522">
        <f t="shared" si="57"/>
        <v>20</v>
      </c>
    </row>
    <row r="1570" spans="1:21" ht="18" hidden="1" customHeight="1" outlineLevel="4">
      <c r="A1570" s="1066"/>
      <c r="B1570" s="976"/>
      <c r="C1570" s="976"/>
      <c r="D1570" s="976"/>
      <c r="E1570" s="50">
        <v>42</v>
      </c>
      <c r="F1570" s="100"/>
      <c r="G1570" s="100"/>
      <c r="H1570" s="529"/>
      <c r="I1570" s="52"/>
      <c r="J1570" s="53"/>
      <c r="K1570" s="52"/>
      <c r="L1570" s="53"/>
      <c r="M1570" s="54"/>
      <c r="N1570" s="55"/>
      <c r="O1570" s="56"/>
      <c r="P1570" s="54"/>
      <c r="Q1570" s="55"/>
      <c r="R1570" s="57"/>
      <c r="S1570" s="133"/>
      <c r="T1570" s="134">
        <f t="shared" si="54"/>
        <v>0</v>
      </c>
      <c r="U1570" s="522">
        <f t="shared" si="57"/>
        <v>20</v>
      </c>
    </row>
    <row r="1571" spans="1:21" ht="18" hidden="1" customHeight="1" outlineLevel="4">
      <c r="A1571" s="1066"/>
      <c r="B1571" s="976"/>
      <c r="C1571" s="976"/>
      <c r="D1571" s="976"/>
      <c r="E1571" s="50">
        <v>43</v>
      </c>
      <c r="F1571" s="100"/>
      <c r="G1571" s="100"/>
      <c r="H1571" s="529"/>
      <c r="I1571" s="52"/>
      <c r="J1571" s="53"/>
      <c r="K1571" s="52"/>
      <c r="L1571" s="53"/>
      <c r="M1571" s="54"/>
      <c r="N1571" s="55"/>
      <c r="O1571" s="56"/>
      <c r="P1571" s="54"/>
      <c r="Q1571" s="55"/>
      <c r="R1571" s="57"/>
      <c r="S1571" s="133"/>
      <c r="T1571" s="134">
        <f t="shared" si="54"/>
        <v>0</v>
      </c>
      <c r="U1571" s="522">
        <f t="shared" si="57"/>
        <v>20</v>
      </c>
    </row>
    <row r="1572" spans="1:21" ht="18" hidden="1" customHeight="1" outlineLevel="4">
      <c r="A1572" s="1066"/>
      <c r="B1572" s="976"/>
      <c r="C1572" s="976"/>
      <c r="D1572" s="976"/>
      <c r="E1572" s="50">
        <v>44</v>
      </c>
      <c r="F1572" s="100"/>
      <c r="G1572" s="100"/>
      <c r="H1572" s="529"/>
      <c r="I1572" s="52"/>
      <c r="J1572" s="53"/>
      <c r="K1572" s="52"/>
      <c r="L1572" s="53"/>
      <c r="M1572" s="54"/>
      <c r="N1572" s="55"/>
      <c r="O1572" s="56"/>
      <c r="P1572" s="54"/>
      <c r="Q1572" s="55"/>
      <c r="R1572" s="57"/>
      <c r="S1572" s="133"/>
      <c r="T1572" s="134">
        <f t="shared" si="54"/>
        <v>0</v>
      </c>
      <c r="U1572" s="522">
        <f t="shared" si="57"/>
        <v>20</v>
      </c>
    </row>
    <row r="1573" spans="1:21" ht="18" hidden="1" customHeight="1" outlineLevel="4">
      <c r="A1573" s="1066"/>
      <c r="B1573" s="976"/>
      <c r="C1573" s="976"/>
      <c r="D1573" s="976"/>
      <c r="E1573" s="50">
        <v>45</v>
      </c>
      <c r="F1573" s="100"/>
      <c r="G1573" s="100"/>
      <c r="H1573" s="529"/>
      <c r="I1573" s="52"/>
      <c r="J1573" s="53"/>
      <c r="K1573" s="52"/>
      <c r="L1573" s="53"/>
      <c r="M1573" s="54"/>
      <c r="N1573" s="55"/>
      <c r="O1573" s="56"/>
      <c r="P1573" s="54"/>
      <c r="Q1573" s="55"/>
      <c r="R1573" s="57"/>
      <c r="S1573" s="133"/>
      <c r="T1573" s="134">
        <f t="shared" si="54"/>
        <v>0</v>
      </c>
      <c r="U1573" s="522">
        <f t="shared" si="57"/>
        <v>20</v>
      </c>
    </row>
    <row r="1574" spans="1:21" ht="18" hidden="1" customHeight="1" outlineLevel="4">
      <c r="A1574" s="1066"/>
      <c r="B1574" s="976"/>
      <c r="C1574" s="976"/>
      <c r="D1574" s="976"/>
      <c r="E1574" s="50">
        <v>46</v>
      </c>
      <c r="F1574" s="100"/>
      <c r="G1574" s="100"/>
      <c r="H1574" s="529"/>
      <c r="I1574" s="52"/>
      <c r="J1574" s="53"/>
      <c r="K1574" s="52"/>
      <c r="L1574" s="53"/>
      <c r="M1574" s="54"/>
      <c r="N1574" s="55"/>
      <c r="O1574" s="56"/>
      <c r="P1574" s="54"/>
      <c r="Q1574" s="55"/>
      <c r="R1574" s="57"/>
      <c r="S1574" s="133"/>
      <c r="T1574" s="134">
        <f t="shared" si="54"/>
        <v>0</v>
      </c>
      <c r="U1574" s="522">
        <f t="shared" si="57"/>
        <v>20</v>
      </c>
    </row>
    <row r="1575" spans="1:21" ht="18" hidden="1" customHeight="1" outlineLevel="4">
      <c r="A1575" s="1066"/>
      <c r="B1575" s="976"/>
      <c r="C1575" s="976"/>
      <c r="D1575" s="976"/>
      <c r="E1575" s="50">
        <v>47</v>
      </c>
      <c r="F1575" s="100"/>
      <c r="G1575" s="100"/>
      <c r="H1575" s="529"/>
      <c r="I1575" s="52"/>
      <c r="J1575" s="53"/>
      <c r="K1575" s="52"/>
      <c r="L1575" s="53"/>
      <c r="M1575" s="54"/>
      <c r="N1575" s="55"/>
      <c r="O1575" s="56"/>
      <c r="P1575" s="54"/>
      <c r="Q1575" s="55"/>
      <c r="R1575" s="57"/>
      <c r="S1575" s="133"/>
      <c r="T1575" s="134">
        <f t="shared" si="54"/>
        <v>0</v>
      </c>
      <c r="U1575" s="522">
        <f t="shared" si="57"/>
        <v>20</v>
      </c>
    </row>
    <row r="1576" spans="1:21" ht="18" hidden="1" customHeight="1" outlineLevel="4">
      <c r="A1576" s="1066"/>
      <c r="B1576" s="976"/>
      <c r="C1576" s="976"/>
      <c r="D1576" s="976"/>
      <c r="E1576" s="50">
        <v>48</v>
      </c>
      <c r="F1576" s="100"/>
      <c r="G1576" s="100"/>
      <c r="H1576" s="529"/>
      <c r="I1576" s="52"/>
      <c r="J1576" s="53"/>
      <c r="K1576" s="52"/>
      <c r="L1576" s="53"/>
      <c r="M1576" s="54"/>
      <c r="N1576" s="55"/>
      <c r="O1576" s="56"/>
      <c r="P1576" s="54"/>
      <c r="Q1576" s="55"/>
      <c r="R1576" s="57"/>
      <c r="S1576" s="133"/>
      <c r="T1576" s="134">
        <f t="shared" si="54"/>
        <v>0</v>
      </c>
      <c r="U1576" s="522">
        <f t="shared" si="57"/>
        <v>20</v>
      </c>
    </row>
    <row r="1577" spans="1:21" ht="18" hidden="1" customHeight="1" outlineLevel="4">
      <c r="A1577" s="1066"/>
      <c r="B1577" s="976"/>
      <c r="C1577" s="976"/>
      <c r="D1577" s="976"/>
      <c r="E1577" s="50">
        <v>49</v>
      </c>
      <c r="F1577" s="100"/>
      <c r="G1577" s="100"/>
      <c r="H1577" s="529"/>
      <c r="I1577" s="52"/>
      <c r="J1577" s="53"/>
      <c r="K1577" s="52"/>
      <c r="L1577" s="53"/>
      <c r="M1577" s="54"/>
      <c r="N1577" s="55"/>
      <c r="O1577" s="56"/>
      <c r="P1577" s="54"/>
      <c r="Q1577" s="55"/>
      <c r="R1577" s="57"/>
      <c r="S1577" s="133"/>
      <c r="T1577" s="134">
        <f t="shared" si="54"/>
        <v>0</v>
      </c>
      <c r="U1577" s="522">
        <f t="shared" si="57"/>
        <v>20</v>
      </c>
    </row>
    <row r="1578" spans="1:21" ht="18" hidden="1" customHeight="1" outlineLevel="4">
      <c r="A1578" s="1066"/>
      <c r="B1578" s="976"/>
      <c r="C1578" s="976"/>
      <c r="D1578" s="976"/>
      <c r="E1578" s="50">
        <v>50</v>
      </c>
      <c r="F1578" s="100"/>
      <c r="G1578" s="100"/>
      <c r="H1578" s="529"/>
      <c r="I1578" s="52"/>
      <c r="J1578" s="53"/>
      <c r="K1578" s="52"/>
      <c r="L1578" s="53"/>
      <c r="M1578" s="54"/>
      <c r="N1578" s="55"/>
      <c r="O1578" s="56"/>
      <c r="P1578" s="54"/>
      <c r="Q1578" s="55"/>
      <c r="R1578" s="57"/>
      <c r="S1578" s="133"/>
      <c r="T1578" s="134">
        <f t="shared" si="54"/>
        <v>0</v>
      </c>
      <c r="U1578" s="522">
        <f t="shared" si="57"/>
        <v>20</v>
      </c>
    </row>
    <row r="1579" spans="1:21" ht="18" hidden="1" customHeight="1" outlineLevel="4">
      <c r="A1579" s="1066"/>
      <c r="B1579" s="976"/>
      <c r="C1579" s="976"/>
      <c r="D1579" s="976"/>
      <c r="E1579" s="50">
        <v>51</v>
      </c>
      <c r="F1579" s="100"/>
      <c r="G1579" s="100"/>
      <c r="H1579" s="529"/>
      <c r="I1579" s="52"/>
      <c r="J1579" s="53"/>
      <c r="K1579" s="52"/>
      <c r="L1579" s="53"/>
      <c r="M1579" s="54"/>
      <c r="N1579" s="55"/>
      <c r="O1579" s="56"/>
      <c r="P1579" s="54"/>
      <c r="Q1579" s="55"/>
      <c r="R1579" s="57"/>
      <c r="S1579" s="133"/>
      <c r="T1579" s="134">
        <f t="shared" si="54"/>
        <v>0</v>
      </c>
      <c r="U1579" s="522">
        <f t="shared" si="57"/>
        <v>20</v>
      </c>
    </row>
    <row r="1580" spans="1:21" ht="18" hidden="1" customHeight="1" outlineLevel="4">
      <c r="A1580" s="1066"/>
      <c r="B1580" s="976"/>
      <c r="C1580" s="976"/>
      <c r="D1580" s="976"/>
      <c r="E1580" s="50">
        <v>52</v>
      </c>
      <c r="F1580" s="100"/>
      <c r="G1580" s="100"/>
      <c r="H1580" s="529"/>
      <c r="I1580" s="52"/>
      <c r="J1580" s="53"/>
      <c r="K1580" s="52"/>
      <c r="L1580" s="53"/>
      <c r="M1580" s="54"/>
      <c r="N1580" s="55"/>
      <c r="O1580" s="56"/>
      <c r="P1580" s="54"/>
      <c r="Q1580" s="55"/>
      <c r="R1580" s="57"/>
      <c r="S1580" s="133"/>
      <c r="T1580" s="134">
        <f t="shared" si="54"/>
        <v>0</v>
      </c>
      <c r="U1580" s="522">
        <f t="shared" si="57"/>
        <v>20</v>
      </c>
    </row>
    <row r="1581" spans="1:21" ht="18" hidden="1" customHeight="1" outlineLevel="4">
      <c r="A1581" s="1066"/>
      <c r="B1581" s="976"/>
      <c r="C1581" s="976"/>
      <c r="D1581" s="976"/>
      <c r="E1581" s="50">
        <v>53</v>
      </c>
      <c r="F1581" s="100"/>
      <c r="G1581" s="100"/>
      <c r="H1581" s="529"/>
      <c r="I1581" s="52"/>
      <c r="J1581" s="53"/>
      <c r="K1581" s="52"/>
      <c r="L1581" s="53"/>
      <c r="M1581" s="54"/>
      <c r="N1581" s="55"/>
      <c r="O1581" s="56"/>
      <c r="P1581" s="54"/>
      <c r="Q1581" s="55"/>
      <c r="R1581" s="57"/>
      <c r="S1581" s="133"/>
      <c r="T1581" s="134">
        <f t="shared" si="54"/>
        <v>0</v>
      </c>
      <c r="U1581" s="522">
        <f t="shared" si="57"/>
        <v>20</v>
      </c>
    </row>
    <row r="1582" spans="1:21" ht="18" hidden="1" customHeight="1" outlineLevel="4">
      <c r="A1582" s="1066"/>
      <c r="B1582" s="976"/>
      <c r="C1582" s="976"/>
      <c r="D1582" s="976"/>
      <c r="E1582" s="50">
        <v>54</v>
      </c>
      <c r="F1582" s="100"/>
      <c r="G1582" s="100"/>
      <c r="H1582" s="529"/>
      <c r="I1582" s="52"/>
      <c r="J1582" s="53"/>
      <c r="K1582" s="52"/>
      <c r="L1582" s="53"/>
      <c r="M1582" s="54"/>
      <c r="N1582" s="55"/>
      <c r="O1582" s="56"/>
      <c r="P1582" s="54"/>
      <c r="Q1582" s="55"/>
      <c r="R1582" s="57"/>
      <c r="S1582" s="133"/>
      <c r="T1582" s="134">
        <f t="shared" si="54"/>
        <v>0</v>
      </c>
      <c r="U1582" s="522">
        <f t="shared" si="57"/>
        <v>20</v>
      </c>
    </row>
    <row r="1583" spans="1:21" ht="18" hidden="1" customHeight="1" outlineLevel="4">
      <c r="A1583" s="1066"/>
      <c r="B1583" s="976"/>
      <c r="C1583" s="976"/>
      <c r="D1583" s="976"/>
      <c r="E1583" s="50">
        <v>55</v>
      </c>
      <c r="F1583" s="100"/>
      <c r="G1583" s="100"/>
      <c r="H1583" s="529"/>
      <c r="I1583" s="52"/>
      <c r="J1583" s="53"/>
      <c r="K1583" s="52"/>
      <c r="L1583" s="53"/>
      <c r="M1583" s="54"/>
      <c r="N1583" s="55"/>
      <c r="O1583" s="56"/>
      <c r="P1583" s="54"/>
      <c r="Q1583" s="55"/>
      <c r="R1583" s="57"/>
      <c r="S1583" s="133"/>
      <c r="T1583" s="134">
        <f t="shared" si="54"/>
        <v>0</v>
      </c>
      <c r="U1583" s="522">
        <f t="shared" si="57"/>
        <v>20</v>
      </c>
    </row>
    <row r="1584" spans="1:21" ht="18" hidden="1" customHeight="1" outlineLevel="4">
      <c r="A1584" s="1066"/>
      <c r="B1584" s="976"/>
      <c r="C1584" s="976"/>
      <c r="D1584" s="976"/>
      <c r="E1584" s="50">
        <v>56</v>
      </c>
      <c r="F1584" s="100"/>
      <c r="G1584" s="100"/>
      <c r="H1584" s="529"/>
      <c r="I1584" s="52"/>
      <c r="J1584" s="53"/>
      <c r="K1584" s="52"/>
      <c r="L1584" s="53"/>
      <c r="M1584" s="54"/>
      <c r="N1584" s="55"/>
      <c r="O1584" s="56"/>
      <c r="P1584" s="54"/>
      <c r="Q1584" s="55"/>
      <c r="R1584" s="57"/>
      <c r="S1584" s="133"/>
      <c r="T1584" s="134">
        <f t="shared" si="54"/>
        <v>0</v>
      </c>
      <c r="U1584" s="522">
        <f t="shared" si="57"/>
        <v>20</v>
      </c>
    </row>
    <row r="1585" spans="1:21" ht="18" hidden="1" customHeight="1" outlineLevel="4">
      <c r="A1585" s="1066"/>
      <c r="B1585" s="976"/>
      <c r="C1585" s="976"/>
      <c r="D1585" s="976"/>
      <c r="E1585" s="50">
        <v>57</v>
      </c>
      <c r="F1585" s="100"/>
      <c r="G1585" s="100"/>
      <c r="H1585" s="529"/>
      <c r="I1585" s="52"/>
      <c r="J1585" s="53"/>
      <c r="K1585" s="52"/>
      <c r="L1585" s="53"/>
      <c r="M1585" s="54"/>
      <c r="N1585" s="55"/>
      <c r="O1585" s="56"/>
      <c r="P1585" s="54"/>
      <c r="Q1585" s="55"/>
      <c r="R1585" s="57"/>
      <c r="S1585" s="133"/>
      <c r="T1585" s="134">
        <f t="shared" si="54"/>
        <v>0</v>
      </c>
      <c r="U1585" s="522">
        <f t="shared" si="57"/>
        <v>20</v>
      </c>
    </row>
    <row r="1586" spans="1:21" ht="18" hidden="1" customHeight="1" outlineLevel="4">
      <c r="A1586" s="1066"/>
      <c r="B1586" s="976"/>
      <c r="C1586" s="976"/>
      <c r="D1586" s="976"/>
      <c r="E1586" s="50">
        <v>58</v>
      </c>
      <c r="F1586" s="100"/>
      <c r="G1586" s="100"/>
      <c r="H1586" s="529"/>
      <c r="I1586" s="52"/>
      <c r="J1586" s="53"/>
      <c r="K1586" s="52"/>
      <c r="L1586" s="53"/>
      <c r="M1586" s="54"/>
      <c r="N1586" s="55"/>
      <c r="O1586" s="56"/>
      <c r="P1586" s="54"/>
      <c r="Q1586" s="55"/>
      <c r="R1586" s="57"/>
      <c r="S1586" s="133"/>
      <c r="T1586" s="134">
        <f t="shared" si="54"/>
        <v>0</v>
      </c>
      <c r="U1586" s="522">
        <f t="shared" si="57"/>
        <v>20</v>
      </c>
    </row>
    <row r="1587" spans="1:21" ht="18" hidden="1" customHeight="1" outlineLevel="4">
      <c r="A1587" s="1066"/>
      <c r="B1587" s="976"/>
      <c r="C1587" s="976"/>
      <c r="D1587" s="976"/>
      <c r="E1587" s="50">
        <v>59</v>
      </c>
      <c r="F1587" s="100"/>
      <c r="G1587" s="100"/>
      <c r="H1587" s="529"/>
      <c r="I1587" s="52"/>
      <c r="J1587" s="53"/>
      <c r="K1587" s="52"/>
      <c r="L1587" s="53"/>
      <c r="M1587" s="54"/>
      <c r="N1587" s="55"/>
      <c r="O1587" s="56"/>
      <c r="P1587" s="54"/>
      <c r="Q1587" s="55"/>
      <c r="R1587" s="57"/>
      <c r="S1587" s="133"/>
      <c r="T1587" s="134">
        <f t="shared" si="54"/>
        <v>0</v>
      </c>
      <c r="U1587" s="522">
        <f t="shared" si="57"/>
        <v>20</v>
      </c>
    </row>
    <row r="1588" spans="1:21" ht="18" hidden="1" customHeight="1" outlineLevel="4">
      <c r="A1588" s="1066"/>
      <c r="B1588" s="976"/>
      <c r="C1588" s="976"/>
      <c r="D1588" s="976"/>
      <c r="E1588" s="50">
        <v>60</v>
      </c>
      <c r="F1588" s="100"/>
      <c r="G1588" s="100"/>
      <c r="H1588" s="529"/>
      <c r="I1588" s="52"/>
      <c r="J1588" s="53"/>
      <c r="K1588" s="52"/>
      <c r="L1588" s="53"/>
      <c r="M1588" s="54"/>
      <c r="N1588" s="55"/>
      <c r="O1588" s="56"/>
      <c r="P1588" s="54"/>
      <c r="Q1588" s="55"/>
      <c r="R1588" s="57"/>
      <c r="S1588" s="133"/>
      <c r="T1588" s="134">
        <f t="shared" si="54"/>
        <v>0</v>
      </c>
      <c r="U1588" s="522">
        <f t="shared" si="57"/>
        <v>20</v>
      </c>
    </row>
    <row r="1589" spans="1:21" ht="18" hidden="1" customHeight="1" outlineLevel="4">
      <c r="A1589" s="1066"/>
      <c r="B1589" s="976"/>
      <c r="C1589" s="976"/>
      <c r="D1589" s="976"/>
      <c r="E1589" s="50">
        <v>61</v>
      </c>
      <c r="F1589" s="100"/>
      <c r="G1589" s="100"/>
      <c r="H1589" s="529"/>
      <c r="I1589" s="52"/>
      <c r="J1589" s="53"/>
      <c r="K1589" s="52"/>
      <c r="L1589" s="53"/>
      <c r="M1589" s="54"/>
      <c r="N1589" s="55"/>
      <c r="O1589" s="56"/>
      <c r="P1589" s="54"/>
      <c r="Q1589" s="55"/>
      <c r="R1589" s="57"/>
      <c r="S1589" s="133"/>
      <c r="T1589" s="134">
        <f t="shared" si="54"/>
        <v>0</v>
      </c>
      <c r="U1589" s="522">
        <f t="shared" si="57"/>
        <v>20</v>
      </c>
    </row>
    <row r="1590" spans="1:21" ht="18" hidden="1" customHeight="1" outlineLevel="4">
      <c r="A1590" s="1066"/>
      <c r="B1590" s="976"/>
      <c r="C1590" s="976"/>
      <c r="D1590" s="976"/>
      <c r="E1590" s="50">
        <v>62</v>
      </c>
      <c r="F1590" s="100"/>
      <c r="G1590" s="100"/>
      <c r="H1590" s="529"/>
      <c r="I1590" s="52"/>
      <c r="J1590" s="53"/>
      <c r="K1590" s="55"/>
      <c r="L1590" s="56"/>
      <c r="M1590" s="54"/>
      <c r="N1590" s="55"/>
      <c r="O1590" s="56"/>
      <c r="P1590" s="54"/>
      <c r="Q1590" s="55"/>
      <c r="R1590" s="57"/>
      <c r="S1590" s="133"/>
      <c r="T1590" s="134">
        <f t="shared" si="54"/>
        <v>0</v>
      </c>
      <c r="U1590" s="522">
        <f t="shared" si="57"/>
        <v>20</v>
      </c>
    </row>
    <row r="1591" spans="1:21" ht="18" hidden="1" customHeight="1" outlineLevel="4">
      <c r="A1591" s="1066"/>
      <c r="B1591" s="976"/>
      <c r="C1591" s="976"/>
      <c r="D1591" s="976"/>
      <c r="E1591" s="50">
        <v>63</v>
      </c>
      <c r="F1591" s="100"/>
      <c r="G1591" s="100"/>
      <c r="H1591" s="529"/>
      <c r="I1591" s="52"/>
      <c r="J1591" s="53"/>
      <c r="K1591" s="55"/>
      <c r="L1591" s="56"/>
      <c r="M1591" s="54"/>
      <c r="N1591" s="55"/>
      <c r="O1591" s="56"/>
      <c r="P1591" s="54"/>
      <c r="Q1591" s="55"/>
      <c r="R1591" s="57"/>
      <c r="S1591" s="133"/>
      <c r="T1591" s="134">
        <f t="shared" si="54"/>
        <v>0</v>
      </c>
      <c r="U1591" s="522">
        <f t="shared" si="57"/>
        <v>20</v>
      </c>
    </row>
    <row r="1592" spans="1:21" ht="18" hidden="1" customHeight="1" outlineLevel="4">
      <c r="A1592" s="1066"/>
      <c r="B1592" s="976"/>
      <c r="C1592" s="976"/>
      <c r="D1592" s="976"/>
      <c r="E1592" s="50">
        <v>64</v>
      </c>
      <c r="F1592" s="100"/>
      <c r="G1592" s="100"/>
      <c r="H1592" s="529"/>
      <c r="I1592" s="52"/>
      <c r="J1592" s="53"/>
      <c r="K1592" s="55"/>
      <c r="L1592" s="56"/>
      <c r="M1592" s="54"/>
      <c r="N1592" s="55"/>
      <c r="O1592" s="56"/>
      <c r="P1592" s="54"/>
      <c r="Q1592" s="55"/>
      <c r="R1592" s="57"/>
      <c r="S1592" s="133"/>
      <c r="T1592" s="134">
        <f t="shared" si="54"/>
        <v>0</v>
      </c>
      <c r="U1592" s="522">
        <f t="shared" si="57"/>
        <v>20</v>
      </c>
    </row>
    <row r="1593" spans="1:21" ht="18" hidden="1" customHeight="1" outlineLevel="4">
      <c r="A1593" s="1066"/>
      <c r="B1593" s="976"/>
      <c r="C1593" s="976"/>
      <c r="D1593" s="976"/>
      <c r="E1593" s="50">
        <v>65</v>
      </c>
      <c r="F1593" s="100"/>
      <c r="G1593" s="100"/>
      <c r="H1593" s="529"/>
      <c r="I1593" s="52"/>
      <c r="J1593" s="53"/>
      <c r="K1593" s="55"/>
      <c r="L1593" s="56"/>
      <c r="M1593" s="54"/>
      <c r="N1593" s="55"/>
      <c r="O1593" s="56"/>
      <c r="P1593" s="54"/>
      <c r="Q1593" s="55"/>
      <c r="R1593" s="57"/>
      <c r="S1593" s="133"/>
      <c r="T1593" s="134">
        <f t="shared" si="54"/>
        <v>0</v>
      </c>
      <c r="U1593" s="522">
        <f t="shared" ref="U1593:U1608" si="58">$A$1529</f>
        <v>20</v>
      </c>
    </row>
    <row r="1594" spans="1:21" ht="18" hidden="1" customHeight="1" outlineLevel="4">
      <c r="A1594" s="1066"/>
      <c r="B1594" s="976"/>
      <c r="C1594" s="976"/>
      <c r="D1594" s="976"/>
      <c r="E1594" s="50">
        <v>66</v>
      </c>
      <c r="F1594" s="100"/>
      <c r="G1594" s="100"/>
      <c r="H1594" s="529"/>
      <c r="I1594" s="52"/>
      <c r="J1594" s="53"/>
      <c r="K1594" s="52"/>
      <c r="L1594" s="53"/>
      <c r="M1594" s="54"/>
      <c r="N1594" s="52"/>
      <c r="O1594" s="56"/>
      <c r="P1594" s="76"/>
      <c r="Q1594" s="55"/>
      <c r="R1594" s="57"/>
      <c r="S1594" s="133"/>
      <c r="T1594" s="134">
        <f t="shared" si="54"/>
        <v>0</v>
      </c>
      <c r="U1594" s="522">
        <f t="shared" si="58"/>
        <v>20</v>
      </c>
    </row>
    <row r="1595" spans="1:21" ht="18" hidden="1" customHeight="1" outlineLevel="4">
      <c r="A1595" s="1066"/>
      <c r="B1595" s="976"/>
      <c r="C1595" s="976"/>
      <c r="D1595" s="976"/>
      <c r="E1595" s="50">
        <v>67</v>
      </c>
      <c r="F1595" s="100"/>
      <c r="G1595" s="100"/>
      <c r="H1595" s="529"/>
      <c r="I1595" s="52"/>
      <c r="J1595" s="53"/>
      <c r="K1595" s="52"/>
      <c r="L1595" s="53"/>
      <c r="M1595" s="54"/>
      <c r="N1595" s="52"/>
      <c r="O1595" s="56"/>
      <c r="P1595" s="76"/>
      <c r="Q1595" s="55"/>
      <c r="R1595" s="57"/>
      <c r="S1595" s="133"/>
      <c r="T1595" s="134">
        <f t="shared" si="54"/>
        <v>0</v>
      </c>
      <c r="U1595" s="522">
        <f t="shared" si="58"/>
        <v>20</v>
      </c>
    </row>
    <row r="1596" spans="1:21" ht="18" hidden="1" customHeight="1" outlineLevel="4">
      <c r="A1596" s="1066"/>
      <c r="B1596" s="976"/>
      <c r="C1596" s="976"/>
      <c r="D1596" s="976"/>
      <c r="E1596" s="50">
        <v>68</v>
      </c>
      <c r="F1596" s="100"/>
      <c r="G1596" s="100"/>
      <c r="H1596" s="529"/>
      <c r="I1596" s="52"/>
      <c r="J1596" s="53"/>
      <c r="K1596" s="52"/>
      <c r="L1596" s="53"/>
      <c r="M1596" s="54"/>
      <c r="N1596" s="52"/>
      <c r="O1596" s="56"/>
      <c r="P1596" s="76"/>
      <c r="Q1596" s="55"/>
      <c r="R1596" s="57"/>
      <c r="S1596" s="133"/>
      <c r="T1596" s="134">
        <f t="shared" si="54"/>
        <v>0</v>
      </c>
      <c r="U1596" s="522">
        <f t="shared" si="58"/>
        <v>20</v>
      </c>
    </row>
    <row r="1597" spans="1:21" ht="18" hidden="1" customHeight="1" outlineLevel="4">
      <c r="A1597" s="1066"/>
      <c r="B1597" s="976"/>
      <c r="C1597" s="976"/>
      <c r="D1597" s="976"/>
      <c r="E1597" s="50">
        <v>69</v>
      </c>
      <c r="F1597" s="100"/>
      <c r="G1597" s="100"/>
      <c r="H1597" s="529"/>
      <c r="I1597" s="52"/>
      <c r="J1597" s="53"/>
      <c r="K1597" s="52"/>
      <c r="L1597" s="53"/>
      <c r="M1597" s="54"/>
      <c r="N1597" s="55"/>
      <c r="O1597" s="56"/>
      <c r="P1597" s="54"/>
      <c r="Q1597" s="55"/>
      <c r="R1597" s="57"/>
      <c r="S1597" s="133"/>
      <c r="T1597" s="134">
        <f t="shared" si="54"/>
        <v>0</v>
      </c>
      <c r="U1597" s="522">
        <f t="shared" si="58"/>
        <v>20</v>
      </c>
    </row>
    <row r="1598" spans="1:21" ht="18" hidden="1" customHeight="1" outlineLevel="4">
      <c r="A1598" s="1066"/>
      <c r="B1598" s="976"/>
      <c r="C1598" s="976"/>
      <c r="D1598" s="976"/>
      <c r="E1598" s="50">
        <v>70</v>
      </c>
      <c r="F1598" s="100"/>
      <c r="G1598" s="100"/>
      <c r="H1598" s="529"/>
      <c r="I1598" s="52"/>
      <c r="J1598" s="53"/>
      <c r="K1598" s="52"/>
      <c r="L1598" s="53"/>
      <c r="M1598" s="54"/>
      <c r="N1598" s="55"/>
      <c r="O1598" s="56"/>
      <c r="P1598" s="54"/>
      <c r="Q1598" s="55"/>
      <c r="R1598" s="57"/>
      <c r="S1598" s="133"/>
      <c r="T1598" s="134">
        <f t="shared" si="54"/>
        <v>0</v>
      </c>
      <c r="U1598" s="522">
        <f t="shared" si="58"/>
        <v>20</v>
      </c>
    </row>
    <row r="1599" spans="1:21" ht="18" hidden="1" customHeight="1" outlineLevel="4">
      <c r="A1599" s="1066"/>
      <c r="B1599" s="976"/>
      <c r="C1599" s="976"/>
      <c r="D1599" s="976"/>
      <c r="E1599" s="50">
        <v>71</v>
      </c>
      <c r="F1599" s="100"/>
      <c r="G1599" s="100"/>
      <c r="H1599" s="529"/>
      <c r="I1599" s="52"/>
      <c r="J1599" s="53"/>
      <c r="K1599" s="52"/>
      <c r="L1599" s="53"/>
      <c r="M1599" s="54"/>
      <c r="N1599" s="55"/>
      <c r="O1599" s="56"/>
      <c r="P1599" s="54"/>
      <c r="Q1599" s="55"/>
      <c r="R1599" s="57"/>
      <c r="S1599" s="133"/>
      <c r="T1599" s="134">
        <f t="shared" si="54"/>
        <v>0</v>
      </c>
      <c r="U1599" s="522">
        <f t="shared" si="58"/>
        <v>20</v>
      </c>
    </row>
    <row r="1600" spans="1:21" ht="18" hidden="1" customHeight="1" outlineLevel="4">
      <c r="A1600" s="1066"/>
      <c r="B1600" s="976"/>
      <c r="C1600" s="976"/>
      <c r="D1600" s="976"/>
      <c r="E1600" s="50">
        <v>72</v>
      </c>
      <c r="F1600" s="100"/>
      <c r="G1600" s="100"/>
      <c r="H1600" s="529"/>
      <c r="I1600" s="52"/>
      <c r="J1600" s="53"/>
      <c r="K1600" s="52"/>
      <c r="L1600" s="53"/>
      <c r="M1600" s="54"/>
      <c r="N1600" s="55"/>
      <c r="O1600" s="56"/>
      <c r="P1600" s="54"/>
      <c r="Q1600" s="55"/>
      <c r="R1600" s="57"/>
      <c r="S1600" s="133"/>
      <c r="T1600" s="134">
        <f t="shared" si="54"/>
        <v>0</v>
      </c>
      <c r="U1600" s="522">
        <f t="shared" si="58"/>
        <v>20</v>
      </c>
    </row>
    <row r="1601" spans="1:27" ht="18" hidden="1" customHeight="1" outlineLevel="4">
      <c r="A1601" s="1066"/>
      <c r="B1601" s="976"/>
      <c r="C1601" s="976"/>
      <c r="D1601" s="976"/>
      <c r="E1601" s="50">
        <v>73</v>
      </c>
      <c r="F1601" s="100"/>
      <c r="G1601" s="100"/>
      <c r="H1601" s="529"/>
      <c r="I1601" s="52"/>
      <c r="J1601" s="53"/>
      <c r="K1601" s="52"/>
      <c r="L1601" s="53"/>
      <c r="M1601" s="54"/>
      <c r="N1601" s="55"/>
      <c r="O1601" s="56"/>
      <c r="P1601" s="54"/>
      <c r="Q1601" s="55"/>
      <c r="R1601" s="57"/>
      <c r="S1601" s="133"/>
      <c r="T1601" s="134">
        <f t="shared" si="54"/>
        <v>0</v>
      </c>
      <c r="U1601" s="522">
        <f t="shared" si="58"/>
        <v>20</v>
      </c>
    </row>
    <row r="1602" spans="1:27" ht="18" hidden="1" customHeight="1" outlineLevel="4">
      <c r="A1602" s="1066"/>
      <c r="B1602" s="976"/>
      <c r="C1602" s="976"/>
      <c r="D1602" s="976"/>
      <c r="E1602" s="50">
        <v>74</v>
      </c>
      <c r="F1602" s="100"/>
      <c r="G1602" s="100"/>
      <c r="H1602" s="529"/>
      <c r="I1602" s="52"/>
      <c r="J1602" s="53"/>
      <c r="K1602" s="52"/>
      <c r="L1602" s="53"/>
      <c r="M1602" s="54"/>
      <c r="N1602" s="55"/>
      <c r="O1602" s="56"/>
      <c r="P1602" s="54"/>
      <c r="Q1602" s="55"/>
      <c r="R1602" s="57"/>
      <c r="S1602" s="133"/>
      <c r="T1602" s="134">
        <f t="shared" si="54"/>
        <v>0</v>
      </c>
      <c r="U1602" s="522">
        <f t="shared" si="58"/>
        <v>20</v>
      </c>
    </row>
    <row r="1603" spans="1:27" ht="18" hidden="1" customHeight="1" outlineLevel="4">
      <c r="A1603" s="1066"/>
      <c r="B1603" s="976"/>
      <c r="C1603" s="976"/>
      <c r="D1603" s="976"/>
      <c r="E1603" s="50">
        <v>75</v>
      </c>
      <c r="F1603" s="100"/>
      <c r="G1603" s="100"/>
      <c r="H1603" s="529"/>
      <c r="I1603" s="52"/>
      <c r="J1603" s="53"/>
      <c r="K1603" s="52"/>
      <c r="L1603" s="53"/>
      <c r="M1603" s="54"/>
      <c r="N1603" s="55"/>
      <c r="O1603" s="56"/>
      <c r="P1603" s="54"/>
      <c r="Q1603" s="55"/>
      <c r="R1603" s="57"/>
      <c r="S1603" s="133"/>
      <c r="T1603" s="134">
        <f t="shared" si="54"/>
        <v>0</v>
      </c>
      <c r="U1603" s="522">
        <f t="shared" si="58"/>
        <v>20</v>
      </c>
    </row>
    <row r="1604" spans="1:27" ht="18" hidden="1" customHeight="1" outlineLevel="4">
      <c r="A1604" s="1066"/>
      <c r="B1604" s="976"/>
      <c r="C1604" s="976"/>
      <c r="D1604" s="976"/>
      <c r="E1604" s="50">
        <v>76</v>
      </c>
      <c r="F1604" s="100"/>
      <c r="G1604" s="100"/>
      <c r="H1604" s="529"/>
      <c r="I1604" s="52"/>
      <c r="J1604" s="53"/>
      <c r="K1604" s="52"/>
      <c r="L1604" s="53"/>
      <c r="M1604" s="54"/>
      <c r="N1604" s="55"/>
      <c r="O1604" s="56"/>
      <c r="P1604" s="54"/>
      <c r="Q1604" s="55"/>
      <c r="R1604" s="57"/>
      <c r="S1604" s="133"/>
      <c r="T1604" s="134">
        <f>IF(J1604="",0,INT(SUM(PRODUCT(J1604,L1604,O1604),R1604)))</f>
        <v>0</v>
      </c>
      <c r="U1604" s="522">
        <f t="shared" si="58"/>
        <v>20</v>
      </c>
    </row>
    <row r="1605" spans="1:27" ht="18" hidden="1" customHeight="1" outlineLevel="4">
      <c r="A1605" s="1066"/>
      <c r="B1605" s="976"/>
      <c r="C1605" s="976"/>
      <c r="D1605" s="976"/>
      <c r="E1605" s="50">
        <v>77</v>
      </c>
      <c r="F1605" s="100"/>
      <c r="G1605" s="100"/>
      <c r="H1605" s="529"/>
      <c r="I1605" s="52"/>
      <c r="J1605" s="53"/>
      <c r="K1605" s="52"/>
      <c r="L1605" s="53"/>
      <c r="M1605" s="54"/>
      <c r="N1605" s="55"/>
      <c r="O1605" s="56"/>
      <c r="P1605" s="54"/>
      <c r="Q1605" s="55"/>
      <c r="R1605" s="57"/>
      <c r="S1605" s="133"/>
      <c r="T1605" s="134">
        <f>IF(J1605="",0,INT(SUM(PRODUCT(J1605,L1605,O1605),R1605)))</f>
        <v>0</v>
      </c>
      <c r="U1605" s="522">
        <f t="shared" si="58"/>
        <v>20</v>
      </c>
    </row>
    <row r="1606" spans="1:27" ht="18" hidden="1" customHeight="1" outlineLevel="4">
      <c r="A1606" s="1066"/>
      <c r="B1606" s="976"/>
      <c r="C1606" s="976"/>
      <c r="D1606" s="976"/>
      <c r="E1606" s="50">
        <v>78</v>
      </c>
      <c r="F1606" s="100"/>
      <c r="G1606" s="100"/>
      <c r="H1606" s="529"/>
      <c r="I1606" s="52"/>
      <c r="J1606" s="53"/>
      <c r="K1606" s="52"/>
      <c r="L1606" s="53"/>
      <c r="M1606" s="54"/>
      <c r="N1606" s="55"/>
      <c r="O1606" s="56"/>
      <c r="P1606" s="54"/>
      <c r="Q1606" s="55"/>
      <c r="R1606" s="57"/>
      <c r="S1606" s="133"/>
      <c r="T1606" s="134">
        <f>IF(J1606="",0,INT(SUM(PRODUCT(J1606,L1606,O1606),R1606)))</f>
        <v>0</v>
      </c>
      <c r="U1606" s="522">
        <f t="shared" si="58"/>
        <v>20</v>
      </c>
    </row>
    <row r="1607" spans="1:27" ht="18" hidden="1" customHeight="1" outlineLevel="4">
      <c r="A1607" s="1066"/>
      <c r="B1607" s="976"/>
      <c r="C1607" s="976"/>
      <c r="D1607" s="976"/>
      <c r="E1607" s="50">
        <v>79</v>
      </c>
      <c r="F1607" s="100"/>
      <c r="G1607" s="100"/>
      <c r="H1607" s="529"/>
      <c r="I1607" s="52"/>
      <c r="J1607" s="53"/>
      <c r="K1607" s="52"/>
      <c r="L1607" s="53"/>
      <c r="M1607" s="54"/>
      <c r="N1607" s="55"/>
      <c r="O1607" s="56"/>
      <c r="P1607" s="54"/>
      <c r="Q1607" s="55"/>
      <c r="R1607" s="57"/>
      <c r="S1607" s="133"/>
      <c r="T1607" s="134">
        <f>IF(J1607="",0,INT(SUM(PRODUCT(J1607,L1607,O1607),R1607)))</f>
        <v>0</v>
      </c>
      <c r="U1607" s="522">
        <f t="shared" si="58"/>
        <v>20</v>
      </c>
    </row>
    <row r="1608" spans="1:27" ht="18" hidden="1" customHeight="1" outlineLevel="4">
      <c r="A1608" s="1069"/>
      <c r="B1608" s="977"/>
      <c r="C1608" s="977"/>
      <c r="D1608" s="977"/>
      <c r="E1608" s="59">
        <v>80</v>
      </c>
      <c r="F1608" s="39"/>
      <c r="G1608" s="39"/>
      <c r="H1608" s="530"/>
      <c r="I1608" s="61"/>
      <c r="J1608" s="62"/>
      <c r="K1608" s="61"/>
      <c r="L1608" s="62"/>
      <c r="M1608" s="63"/>
      <c r="N1608" s="64"/>
      <c r="O1608" s="65"/>
      <c r="P1608" s="63"/>
      <c r="Q1608" s="64"/>
      <c r="R1608" s="66"/>
      <c r="S1608" s="128"/>
      <c r="T1608" s="129">
        <f>IF(J1608="",0,INT(SUM(PRODUCT(J1608,L1608,O1608),R1608)))</f>
        <v>0</v>
      </c>
      <c r="U1608" s="522">
        <f t="shared" si="58"/>
        <v>20</v>
      </c>
    </row>
    <row r="1609" spans="1:27" ht="18" customHeight="1" collapsed="1">
      <c r="A1609" s="10"/>
      <c r="B1609" s="10"/>
      <c r="C1609" s="10"/>
      <c r="D1609" s="10"/>
      <c r="E1609" s="10"/>
    </row>
    <row r="1610" spans="1:27" ht="30" hidden="1">
      <c r="A1610" s="22" t="str">
        <f>A2</f>
        <v xml:space="preserve">【 内訳書2 】 </v>
      </c>
      <c r="B1610" s="22"/>
      <c r="C1610" s="22"/>
      <c r="D1610" s="22"/>
      <c r="E1610" s="22"/>
      <c r="F1610" s="458"/>
    </row>
    <row r="1611" spans="1:27" ht="33" hidden="1">
      <c r="B1611" s="978" t="str">
        <f>$B$3</f>
        <v>2-2</v>
      </c>
      <c r="C1611" s="979"/>
      <c r="D1611" s="23" t="s">
        <v>255</v>
      </c>
      <c r="E1611" s="980" t="str">
        <f>E3</f>
        <v>選択してください</v>
      </c>
      <c r="F1611" s="981"/>
      <c r="G1611" s="1000"/>
      <c r="H1611" s="1000"/>
      <c r="I1611" s="77"/>
      <c r="J1611" s="77"/>
      <c r="K1611" s="77"/>
      <c r="L1611" s="77"/>
      <c r="M1611" s="77"/>
      <c r="N1611" s="77"/>
      <c r="O1611" s="77"/>
      <c r="P1611" s="77"/>
      <c r="T1611" s="137"/>
      <c r="Z1611" s="20"/>
      <c r="AA1611" s="21"/>
    </row>
    <row r="1612" spans="1:27" ht="30">
      <c r="A1612" s="78"/>
      <c r="B1612" s="78"/>
      <c r="C1612" s="78"/>
      <c r="D1612" s="78"/>
      <c r="E1612" s="78"/>
      <c r="F1612" s="458"/>
    </row>
    <row r="1613" spans="1:27">
      <c r="A1613" s="29"/>
      <c r="B1613" s="29"/>
      <c r="C1613" s="29"/>
      <c r="D1613" s="29"/>
      <c r="E1613" s="29"/>
      <c r="F1613" s="1001" t="s">
        <v>273</v>
      </c>
      <c r="G1613" s="1002"/>
      <c r="H1613" s="29"/>
      <c r="I1613" s="1003"/>
      <c r="J1613" s="1003"/>
      <c r="K1613" s="1003"/>
      <c r="L1613" s="1003"/>
      <c r="M1613" s="1003"/>
      <c r="N1613" s="1003"/>
      <c r="O1613" s="79"/>
      <c r="P1613" s="79"/>
      <c r="Q1613" s="79"/>
      <c r="R1613" s="79"/>
      <c r="S1613" s="79"/>
      <c r="T1613" s="138"/>
    </row>
    <row r="1614" spans="1:27">
      <c r="A1614" s="80"/>
      <c r="B1614" s="80"/>
      <c r="C1614" s="80"/>
      <c r="D1614" s="80"/>
      <c r="E1614" s="80"/>
      <c r="F1614" s="1004">
        <f>$I$1831</f>
        <v>0</v>
      </c>
      <c r="G1614" s="1005"/>
      <c r="H1614" s="29"/>
      <c r="I1614" s="1006"/>
      <c r="J1614" s="1006"/>
      <c r="K1614" s="1006"/>
      <c r="L1614" s="1006"/>
      <c r="M1614" s="1006"/>
      <c r="N1614" s="1006"/>
      <c r="O1614" s="79"/>
      <c r="P1614" s="79"/>
      <c r="Q1614" s="79"/>
      <c r="R1614" s="79"/>
      <c r="S1614" s="79"/>
      <c r="T1614" s="138"/>
    </row>
    <row r="1615" spans="1:27">
      <c r="A1615" s="28" t="s">
        <v>144</v>
      </c>
      <c r="B1615" s="28"/>
      <c r="C1615" s="28"/>
      <c r="D1615" s="28"/>
      <c r="E1615" s="28"/>
      <c r="F1615" s="452"/>
      <c r="G1615" s="452"/>
      <c r="H1615" s="452"/>
      <c r="I1615" s="452"/>
      <c r="J1615" s="452"/>
      <c r="K1615" s="452"/>
      <c r="L1615" s="452"/>
      <c r="M1615" s="452"/>
      <c r="T1615" s="126" t="s">
        <v>145</v>
      </c>
    </row>
    <row r="1616" spans="1:27" ht="24">
      <c r="A1616" s="964" t="s">
        <v>135</v>
      </c>
      <c r="B1616" s="965"/>
      <c r="C1616" s="453" t="s">
        <v>127</v>
      </c>
      <c r="D1616" s="459" t="s">
        <v>274</v>
      </c>
      <c r="E1616" s="460" t="s">
        <v>261</v>
      </c>
      <c r="F1616" s="1013" t="s">
        <v>161</v>
      </c>
      <c r="G1616" s="1014"/>
      <c r="H1616" s="454" t="s">
        <v>263</v>
      </c>
      <c r="I1616" s="461"/>
      <c r="J1616" s="462" t="s">
        <v>264</v>
      </c>
      <c r="K1616" s="33" t="s">
        <v>265</v>
      </c>
      <c r="L1616" s="456" t="s">
        <v>266</v>
      </c>
      <c r="M1616" s="457" t="s">
        <v>267</v>
      </c>
      <c r="N1616" s="33" t="s">
        <v>265</v>
      </c>
      <c r="O1616" s="456" t="s">
        <v>268</v>
      </c>
      <c r="P1616" s="457" t="s">
        <v>267</v>
      </c>
      <c r="Q1616" s="33" t="s">
        <v>269</v>
      </c>
      <c r="R1616" s="456" t="s">
        <v>270</v>
      </c>
      <c r="S1616" s="33" t="s">
        <v>271</v>
      </c>
      <c r="T1616" s="139" t="s">
        <v>272</v>
      </c>
    </row>
    <row r="1617" spans="1:21">
      <c r="A1617" s="1015">
        <f>IF(A9="","",A9)</f>
        <v>1</v>
      </c>
      <c r="B1617" s="1016"/>
      <c r="C1617" s="1021" t="str">
        <f>IF(C9="","",C9)</f>
        <v/>
      </c>
      <c r="D1617" s="1021" t="str">
        <f>IF(D9="","",D9)</f>
        <v/>
      </c>
      <c r="E1617" s="463">
        <v>1</v>
      </c>
      <c r="F1617" s="1011"/>
      <c r="G1617" s="1012"/>
      <c r="H1617" s="81"/>
      <c r="I1617" s="82"/>
      <c r="J1617" s="46"/>
      <c r="K1617" s="83"/>
      <c r="L1617" s="46"/>
      <c r="M1617" s="84"/>
      <c r="N1617" s="83"/>
      <c r="O1617" s="46"/>
      <c r="P1617" s="84"/>
      <c r="Q1617" s="140"/>
      <c r="R1617" s="47"/>
      <c r="S1617" s="85"/>
      <c r="T1617" s="132">
        <f t="shared" ref="T1617:T1816" si="59">IF(J1617="",0,INT(SUM(PRODUCT(J1617,L1617,O1617),R1617)))</f>
        <v>0</v>
      </c>
      <c r="U1617" s="522">
        <f t="shared" ref="U1617:U1626" si="60">$A$1617</f>
        <v>1</v>
      </c>
    </row>
    <row r="1618" spans="1:21">
      <c r="A1618" s="1017"/>
      <c r="B1618" s="1018"/>
      <c r="C1618" s="1022"/>
      <c r="D1618" s="1022"/>
      <c r="E1618" s="464">
        <v>2</v>
      </c>
      <c r="F1618" s="1007"/>
      <c r="G1618" s="1008"/>
      <c r="H1618" s="51"/>
      <c r="I1618" s="86"/>
      <c r="J1618" s="5"/>
      <c r="K1618" s="87"/>
      <c r="L1618" s="5"/>
      <c r="M1618" s="88"/>
      <c r="N1618" s="87"/>
      <c r="O1618" s="5"/>
      <c r="P1618" s="88"/>
      <c r="Q1618" s="87"/>
      <c r="R1618" s="6"/>
      <c r="S1618" s="58"/>
      <c r="T1618" s="127">
        <f t="shared" si="59"/>
        <v>0</v>
      </c>
      <c r="U1618" s="522">
        <f t="shared" si="60"/>
        <v>1</v>
      </c>
    </row>
    <row r="1619" spans="1:21">
      <c r="A1619" s="1017"/>
      <c r="B1619" s="1018"/>
      <c r="C1619" s="1022"/>
      <c r="D1619" s="1022"/>
      <c r="E1619" s="464">
        <v>3</v>
      </c>
      <c r="F1619" s="1007"/>
      <c r="G1619" s="1008"/>
      <c r="H1619" s="51"/>
      <c r="I1619" s="86"/>
      <c r="J1619" s="5"/>
      <c r="K1619" s="87"/>
      <c r="L1619" s="5"/>
      <c r="M1619" s="88"/>
      <c r="N1619" s="87"/>
      <c r="O1619" s="5"/>
      <c r="P1619" s="88"/>
      <c r="Q1619" s="87"/>
      <c r="R1619" s="6"/>
      <c r="S1619" s="58"/>
      <c r="T1619" s="127">
        <f t="shared" si="59"/>
        <v>0</v>
      </c>
      <c r="U1619" s="522">
        <f t="shared" si="60"/>
        <v>1</v>
      </c>
    </row>
    <row r="1620" spans="1:21">
      <c r="A1620" s="1017"/>
      <c r="B1620" s="1018"/>
      <c r="C1620" s="1022"/>
      <c r="D1620" s="1022"/>
      <c r="E1620" s="464">
        <v>4</v>
      </c>
      <c r="F1620" s="1007"/>
      <c r="G1620" s="1008"/>
      <c r="H1620" s="51"/>
      <c r="I1620" s="86"/>
      <c r="J1620" s="5"/>
      <c r="K1620" s="87"/>
      <c r="L1620" s="5"/>
      <c r="M1620" s="88"/>
      <c r="N1620" s="87"/>
      <c r="O1620" s="5"/>
      <c r="P1620" s="88"/>
      <c r="Q1620" s="87"/>
      <c r="R1620" s="6"/>
      <c r="S1620" s="58"/>
      <c r="T1620" s="127">
        <f t="shared" si="59"/>
        <v>0</v>
      </c>
      <c r="U1620" s="522">
        <f t="shared" si="60"/>
        <v>1</v>
      </c>
    </row>
    <row r="1621" spans="1:21">
      <c r="A1621" s="1017"/>
      <c r="B1621" s="1018"/>
      <c r="C1621" s="1022"/>
      <c r="D1621" s="1022"/>
      <c r="E1621" s="464">
        <v>5</v>
      </c>
      <c r="F1621" s="1007"/>
      <c r="G1621" s="1008"/>
      <c r="H1621" s="51"/>
      <c r="I1621" s="86"/>
      <c r="J1621" s="5"/>
      <c r="K1621" s="87"/>
      <c r="L1621" s="5"/>
      <c r="M1621" s="88"/>
      <c r="N1621" s="87"/>
      <c r="O1621" s="5"/>
      <c r="P1621" s="88"/>
      <c r="Q1621" s="87"/>
      <c r="R1621" s="6"/>
      <c r="S1621" s="58"/>
      <c r="T1621" s="127">
        <f t="shared" si="59"/>
        <v>0</v>
      </c>
      <c r="U1621" s="522">
        <f t="shared" si="60"/>
        <v>1</v>
      </c>
    </row>
    <row r="1622" spans="1:21">
      <c r="A1622" s="1017"/>
      <c r="B1622" s="1018"/>
      <c r="C1622" s="1022"/>
      <c r="D1622" s="1022"/>
      <c r="E1622" s="464">
        <v>6</v>
      </c>
      <c r="F1622" s="1007"/>
      <c r="G1622" s="1008"/>
      <c r="H1622" s="51"/>
      <c r="I1622" s="86"/>
      <c r="J1622" s="5"/>
      <c r="K1622" s="87"/>
      <c r="L1622" s="5"/>
      <c r="M1622" s="88"/>
      <c r="N1622" s="87"/>
      <c r="O1622" s="5"/>
      <c r="P1622" s="88"/>
      <c r="Q1622" s="87"/>
      <c r="R1622" s="6"/>
      <c r="S1622" s="58"/>
      <c r="T1622" s="127">
        <f t="shared" si="59"/>
        <v>0</v>
      </c>
      <c r="U1622" s="522">
        <f t="shared" si="60"/>
        <v>1</v>
      </c>
    </row>
    <row r="1623" spans="1:21">
      <c r="A1623" s="1017"/>
      <c r="B1623" s="1018"/>
      <c r="C1623" s="1022"/>
      <c r="D1623" s="1022"/>
      <c r="E1623" s="464">
        <v>7</v>
      </c>
      <c r="F1623" s="1007"/>
      <c r="G1623" s="1008"/>
      <c r="H1623" s="51"/>
      <c r="I1623" s="86"/>
      <c r="J1623" s="5"/>
      <c r="K1623" s="87"/>
      <c r="L1623" s="5"/>
      <c r="M1623" s="88"/>
      <c r="N1623" s="87"/>
      <c r="O1623" s="5"/>
      <c r="P1623" s="88"/>
      <c r="Q1623" s="87"/>
      <c r="R1623" s="6"/>
      <c r="S1623" s="58"/>
      <c r="T1623" s="127">
        <f t="shared" si="59"/>
        <v>0</v>
      </c>
      <c r="U1623" s="522">
        <f t="shared" si="60"/>
        <v>1</v>
      </c>
    </row>
    <row r="1624" spans="1:21">
      <c r="A1624" s="1017"/>
      <c r="B1624" s="1018"/>
      <c r="C1624" s="1022"/>
      <c r="D1624" s="1022"/>
      <c r="E1624" s="464">
        <v>8</v>
      </c>
      <c r="F1624" s="1007"/>
      <c r="G1624" s="1008"/>
      <c r="H1624" s="51"/>
      <c r="I1624" s="86"/>
      <c r="J1624" s="5"/>
      <c r="K1624" s="87"/>
      <c r="L1624" s="5"/>
      <c r="M1624" s="88"/>
      <c r="N1624" s="87"/>
      <c r="O1624" s="5"/>
      <c r="P1624" s="88"/>
      <c r="Q1624" s="87"/>
      <c r="R1624" s="6"/>
      <c r="S1624" s="58"/>
      <c r="T1624" s="127">
        <f t="shared" si="59"/>
        <v>0</v>
      </c>
      <c r="U1624" s="522">
        <f t="shared" si="60"/>
        <v>1</v>
      </c>
    </row>
    <row r="1625" spans="1:21">
      <c r="A1625" s="1017"/>
      <c r="B1625" s="1018"/>
      <c r="C1625" s="1022"/>
      <c r="D1625" s="1022"/>
      <c r="E1625" s="464">
        <v>9</v>
      </c>
      <c r="F1625" s="1007"/>
      <c r="G1625" s="1008"/>
      <c r="H1625" s="51"/>
      <c r="I1625" s="86"/>
      <c r="J1625" s="5"/>
      <c r="K1625" s="87"/>
      <c r="L1625" s="5"/>
      <c r="M1625" s="88"/>
      <c r="N1625" s="87"/>
      <c r="O1625" s="5"/>
      <c r="P1625" s="88"/>
      <c r="Q1625" s="87"/>
      <c r="R1625" s="6"/>
      <c r="S1625" s="58"/>
      <c r="T1625" s="127">
        <f t="shared" si="59"/>
        <v>0</v>
      </c>
      <c r="U1625" s="522">
        <f t="shared" si="60"/>
        <v>1</v>
      </c>
    </row>
    <row r="1626" spans="1:21">
      <c r="A1626" s="1019"/>
      <c r="B1626" s="1020"/>
      <c r="C1626" s="1023"/>
      <c r="D1626" s="1023"/>
      <c r="E1626" s="465">
        <v>10</v>
      </c>
      <c r="F1626" s="1009"/>
      <c r="G1626" s="1010"/>
      <c r="H1626" s="89"/>
      <c r="I1626" s="90"/>
      <c r="J1626" s="91"/>
      <c r="K1626" s="92"/>
      <c r="L1626" s="91"/>
      <c r="M1626" s="93"/>
      <c r="N1626" s="92"/>
      <c r="O1626" s="91"/>
      <c r="P1626" s="93"/>
      <c r="Q1626" s="92"/>
      <c r="R1626" s="94"/>
      <c r="S1626" s="67"/>
      <c r="T1626" s="141">
        <f>IF(J1626="",0,INT(SUM(PRODUCT(J1626,L1626,O1626),R1626)))</f>
        <v>0</v>
      </c>
      <c r="U1626" s="522">
        <f t="shared" si="60"/>
        <v>1</v>
      </c>
    </row>
    <row r="1627" spans="1:21">
      <c r="A1627" s="1015">
        <f>IF(A89="","",A89)</f>
        <v>2</v>
      </c>
      <c r="B1627" s="1016" t="str">
        <f>IF(B89="","",B89)</f>
        <v/>
      </c>
      <c r="C1627" s="1021" t="str">
        <f>IF(C89="","",C89)</f>
        <v/>
      </c>
      <c r="D1627" s="1021" t="str">
        <f>IF(D89="","",D89)</f>
        <v/>
      </c>
      <c r="E1627" s="463">
        <v>1</v>
      </c>
      <c r="F1627" s="1011"/>
      <c r="G1627" s="1012"/>
      <c r="H1627" s="81"/>
      <c r="I1627" s="82"/>
      <c r="J1627" s="46"/>
      <c r="K1627" s="83"/>
      <c r="L1627" s="46"/>
      <c r="M1627" s="84"/>
      <c r="N1627" s="83"/>
      <c r="O1627" s="46"/>
      <c r="P1627" s="84"/>
      <c r="Q1627" s="83"/>
      <c r="R1627" s="47"/>
      <c r="S1627" s="85"/>
      <c r="T1627" s="132">
        <f t="shared" si="59"/>
        <v>0</v>
      </c>
      <c r="U1627" s="522">
        <f t="shared" ref="U1627:U1636" si="61">$A$1627</f>
        <v>2</v>
      </c>
    </row>
    <row r="1628" spans="1:21">
      <c r="A1628" s="1017"/>
      <c r="B1628" s="1018"/>
      <c r="C1628" s="1022"/>
      <c r="D1628" s="1022"/>
      <c r="E1628" s="464">
        <v>2</v>
      </c>
      <c r="F1628" s="1007"/>
      <c r="G1628" s="1008"/>
      <c r="H1628" s="51"/>
      <c r="I1628" s="86"/>
      <c r="J1628" s="5"/>
      <c r="K1628" s="87"/>
      <c r="L1628" s="5"/>
      <c r="M1628" s="88"/>
      <c r="N1628" s="87"/>
      <c r="O1628" s="5"/>
      <c r="P1628" s="88"/>
      <c r="Q1628" s="87"/>
      <c r="R1628" s="6"/>
      <c r="S1628" s="58"/>
      <c r="T1628" s="127">
        <f t="shared" si="59"/>
        <v>0</v>
      </c>
      <c r="U1628" s="522">
        <f t="shared" si="61"/>
        <v>2</v>
      </c>
    </row>
    <row r="1629" spans="1:21">
      <c r="A1629" s="1017"/>
      <c r="B1629" s="1018"/>
      <c r="C1629" s="1022"/>
      <c r="D1629" s="1022"/>
      <c r="E1629" s="464">
        <v>3</v>
      </c>
      <c r="F1629" s="1007"/>
      <c r="G1629" s="1008"/>
      <c r="H1629" s="51"/>
      <c r="I1629" s="86"/>
      <c r="J1629" s="5"/>
      <c r="K1629" s="87"/>
      <c r="L1629" s="5"/>
      <c r="M1629" s="88"/>
      <c r="N1629" s="87"/>
      <c r="O1629" s="5"/>
      <c r="P1629" s="88"/>
      <c r="Q1629" s="87"/>
      <c r="R1629" s="6"/>
      <c r="S1629" s="58"/>
      <c r="T1629" s="127">
        <f t="shared" si="59"/>
        <v>0</v>
      </c>
      <c r="U1629" s="522">
        <f t="shared" si="61"/>
        <v>2</v>
      </c>
    </row>
    <row r="1630" spans="1:21">
      <c r="A1630" s="1017"/>
      <c r="B1630" s="1018"/>
      <c r="C1630" s="1022"/>
      <c r="D1630" s="1022"/>
      <c r="E1630" s="464">
        <v>4</v>
      </c>
      <c r="F1630" s="1007"/>
      <c r="G1630" s="1008"/>
      <c r="H1630" s="51"/>
      <c r="I1630" s="86"/>
      <c r="J1630" s="5"/>
      <c r="K1630" s="87"/>
      <c r="L1630" s="5"/>
      <c r="M1630" s="88"/>
      <c r="N1630" s="87"/>
      <c r="O1630" s="5"/>
      <c r="P1630" s="88"/>
      <c r="Q1630" s="87"/>
      <c r="R1630" s="6"/>
      <c r="S1630" s="58"/>
      <c r="T1630" s="127">
        <f t="shared" si="59"/>
        <v>0</v>
      </c>
      <c r="U1630" s="522">
        <f t="shared" si="61"/>
        <v>2</v>
      </c>
    </row>
    <row r="1631" spans="1:21">
      <c r="A1631" s="1017"/>
      <c r="B1631" s="1018"/>
      <c r="C1631" s="1022"/>
      <c r="D1631" s="1022"/>
      <c r="E1631" s="464">
        <v>5</v>
      </c>
      <c r="F1631" s="1007"/>
      <c r="G1631" s="1008"/>
      <c r="H1631" s="51"/>
      <c r="I1631" s="86"/>
      <c r="J1631" s="5"/>
      <c r="K1631" s="87"/>
      <c r="L1631" s="5"/>
      <c r="M1631" s="88"/>
      <c r="N1631" s="87"/>
      <c r="O1631" s="5"/>
      <c r="P1631" s="88"/>
      <c r="Q1631" s="87"/>
      <c r="R1631" s="6"/>
      <c r="S1631" s="58"/>
      <c r="T1631" s="127">
        <f t="shared" si="59"/>
        <v>0</v>
      </c>
      <c r="U1631" s="522">
        <f t="shared" si="61"/>
        <v>2</v>
      </c>
    </row>
    <row r="1632" spans="1:21">
      <c r="A1632" s="1017"/>
      <c r="B1632" s="1018"/>
      <c r="C1632" s="1022"/>
      <c r="D1632" s="1022"/>
      <c r="E1632" s="464">
        <v>6</v>
      </c>
      <c r="F1632" s="1007"/>
      <c r="G1632" s="1008"/>
      <c r="H1632" s="51"/>
      <c r="I1632" s="86"/>
      <c r="J1632" s="5"/>
      <c r="K1632" s="87"/>
      <c r="L1632" s="5"/>
      <c r="M1632" s="88"/>
      <c r="N1632" s="87"/>
      <c r="O1632" s="5"/>
      <c r="P1632" s="88"/>
      <c r="Q1632" s="87"/>
      <c r="R1632" s="6"/>
      <c r="S1632" s="58"/>
      <c r="T1632" s="127">
        <f t="shared" si="59"/>
        <v>0</v>
      </c>
      <c r="U1632" s="522">
        <f t="shared" si="61"/>
        <v>2</v>
      </c>
    </row>
    <row r="1633" spans="1:21">
      <c r="A1633" s="1017"/>
      <c r="B1633" s="1018"/>
      <c r="C1633" s="1022"/>
      <c r="D1633" s="1022"/>
      <c r="E1633" s="464">
        <v>7</v>
      </c>
      <c r="F1633" s="1007"/>
      <c r="G1633" s="1008"/>
      <c r="H1633" s="51"/>
      <c r="I1633" s="86"/>
      <c r="J1633" s="5"/>
      <c r="K1633" s="87"/>
      <c r="L1633" s="5"/>
      <c r="M1633" s="88"/>
      <c r="N1633" s="87"/>
      <c r="O1633" s="5"/>
      <c r="P1633" s="88"/>
      <c r="Q1633" s="87"/>
      <c r="R1633" s="6"/>
      <c r="S1633" s="58"/>
      <c r="T1633" s="127">
        <f t="shared" si="59"/>
        <v>0</v>
      </c>
      <c r="U1633" s="522">
        <f t="shared" si="61"/>
        <v>2</v>
      </c>
    </row>
    <row r="1634" spans="1:21">
      <c r="A1634" s="1017"/>
      <c r="B1634" s="1018"/>
      <c r="C1634" s="1022"/>
      <c r="D1634" s="1022"/>
      <c r="E1634" s="464">
        <v>8</v>
      </c>
      <c r="F1634" s="1007"/>
      <c r="G1634" s="1008"/>
      <c r="H1634" s="51"/>
      <c r="I1634" s="95"/>
      <c r="J1634" s="5"/>
      <c r="K1634" s="87"/>
      <c r="L1634" s="5"/>
      <c r="M1634" s="88"/>
      <c r="N1634" s="87"/>
      <c r="O1634" s="5"/>
      <c r="P1634" s="88"/>
      <c r="Q1634" s="87"/>
      <c r="R1634" s="6"/>
      <c r="S1634" s="58"/>
      <c r="T1634" s="127">
        <f t="shared" si="59"/>
        <v>0</v>
      </c>
      <c r="U1634" s="522">
        <f t="shared" si="61"/>
        <v>2</v>
      </c>
    </row>
    <row r="1635" spans="1:21">
      <c r="A1635" s="1017"/>
      <c r="B1635" s="1018"/>
      <c r="C1635" s="1022"/>
      <c r="D1635" s="1022"/>
      <c r="E1635" s="464">
        <v>9</v>
      </c>
      <c r="F1635" s="1007"/>
      <c r="G1635" s="1008"/>
      <c r="H1635" s="51"/>
      <c r="I1635" s="95"/>
      <c r="J1635" s="5"/>
      <c r="K1635" s="87"/>
      <c r="L1635" s="5"/>
      <c r="M1635" s="88"/>
      <c r="N1635" s="87"/>
      <c r="O1635" s="5"/>
      <c r="P1635" s="88"/>
      <c r="Q1635" s="87"/>
      <c r="R1635" s="6"/>
      <c r="S1635" s="58"/>
      <c r="T1635" s="127">
        <f t="shared" si="59"/>
        <v>0</v>
      </c>
      <c r="U1635" s="522">
        <f t="shared" si="61"/>
        <v>2</v>
      </c>
    </row>
    <row r="1636" spans="1:21">
      <c r="A1636" s="1019"/>
      <c r="B1636" s="1020"/>
      <c r="C1636" s="1023"/>
      <c r="D1636" s="1023"/>
      <c r="E1636" s="465">
        <v>10</v>
      </c>
      <c r="F1636" s="1009"/>
      <c r="G1636" s="1010"/>
      <c r="H1636" s="89"/>
      <c r="I1636" s="90"/>
      <c r="J1636" s="91"/>
      <c r="K1636" s="92"/>
      <c r="L1636" s="91"/>
      <c r="M1636" s="93"/>
      <c r="N1636" s="92"/>
      <c r="O1636" s="91"/>
      <c r="P1636" s="93"/>
      <c r="Q1636" s="92"/>
      <c r="R1636" s="94"/>
      <c r="S1636" s="67"/>
      <c r="T1636" s="141">
        <f t="shared" si="59"/>
        <v>0</v>
      </c>
      <c r="U1636" s="522">
        <f t="shared" si="61"/>
        <v>2</v>
      </c>
    </row>
    <row r="1637" spans="1:21">
      <c r="A1637" s="1015">
        <f>IF(A169="","",A169)</f>
        <v>3</v>
      </c>
      <c r="B1637" s="1016" t="str">
        <f>IF(B169="","",B169)</f>
        <v/>
      </c>
      <c r="C1637" s="1021" t="str">
        <f>IF(C169="","",C169)</f>
        <v/>
      </c>
      <c r="D1637" s="1021" t="str">
        <f>IF(D169="","",D169)</f>
        <v/>
      </c>
      <c r="E1637" s="463">
        <v>1</v>
      </c>
      <c r="F1637" s="1011"/>
      <c r="G1637" s="1012"/>
      <c r="H1637" s="81"/>
      <c r="I1637" s="82"/>
      <c r="J1637" s="46"/>
      <c r="K1637" s="83"/>
      <c r="L1637" s="46"/>
      <c r="M1637" s="84"/>
      <c r="N1637" s="83"/>
      <c r="O1637" s="46"/>
      <c r="P1637" s="84"/>
      <c r="Q1637" s="83"/>
      <c r="R1637" s="47"/>
      <c r="S1637" s="85"/>
      <c r="T1637" s="132">
        <f t="shared" si="59"/>
        <v>0</v>
      </c>
      <c r="U1637" s="522">
        <f t="shared" ref="U1637:U1646" si="62">$A$1637</f>
        <v>3</v>
      </c>
    </row>
    <row r="1638" spans="1:21">
      <c r="A1638" s="1017"/>
      <c r="B1638" s="1018"/>
      <c r="C1638" s="1022"/>
      <c r="D1638" s="1022"/>
      <c r="E1638" s="464">
        <v>2</v>
      </c>
      <c r="F1638" s="1007"/>
      <c r="G1638" s="1008"/>
      <c r="H1638" s="51"/>
      <c r="I1638" s="96"/>
      <c r="J1638" s="5"/>
      <c r="K1638" s="87"/>
      <c r="L1638" s="5"/>
      <c r="M1638" s="88"/>
      <c r="N1638" s="87"/>
      <c r="O1638" s="5"/>
      <c r="P1638" s="88"/>
      <c r="Q1638" s="87"/>
      <c r="R1638" s="6"/>
      <c r="S1638" s="58"/>
      <c r="T1638" s="127">
        <f t="shared" si="59"/>
        <v>0</v>
      </c>
      <c r="U1638" s="522">
        <f t="shared" si="62"/>
        <v>3</v>
      </c>
    </row>
    <row r="1639" spans="1:21">
      <c r="A1639" s="1017"/>
      <c r="B1639" s="1018"/>
      <c r="C1639" s="1022"/>
      <c r="D1639" s="1022"/>
      <c r="E1639" s="464">
        <v>3</v>
      </c>
      <c r="F1639" s="1007"/>
      <c r="G1639" s="1008"/>
      <c r="H1639" s="51"/>
      <c r="I1639" s="96"/>
      <c r="J1639" s="5"/>
      <c r="K1639" s="87"/>
      <c r="L1639" s="5"/>
      <c r="M1639" s="88"/>
      <c r="N1639" s="87"/>
      <c r="O1639" s="5"/>
      <c r="P1639" s="88"/>
      <c r="Q1639" s="87"/>
      <c r="R1639" s="6"/>
      <c r="S1639" s="58"/>
      <c r="T1639" s="127">
        <f t="shared" si="59"/>
        <v>0</v>
      </c>
      <c r="U1639" s="522">
        <f t="shared" si="62"/>
        <v>3</v>
      </c>
    </row>
    <row r="1640" spans="1:21">
      <c r="A1640" s="1017"/>
      <c r="B1640" s="1018"/>
      <c r="C1640" s="1022"/>
      <c r="D1640" s="1022"/>
      <c r="E1640" s="464">
        <v>4</v>
      </c>
      <c r="F1640" s="1007"/>
      <c r="G1640" s="1008"/>
      <c r="H1640" s="51"/>
      <c r="I1640" s="96"/>
      <c r="J1640" s="5"/>
      <c r="K1640" s="87"/>
      <c r="L1640" s="5"/>
      <c r="M1640" s="88"/>
      <c r="N1640" s="87"/>
      <c r="O1640" s="5"/>
      <c r="P1640" s="88"/>
      <c r="Q1640" s="87"/>
      <c r="R1640" s="6"/>
      <c r="S1640" s="58"/>
      <c r="T1640" s="127">
        <f t="shared" si="59"/>
        <v>0</v>
      </c>
      <c r="U1640" s="522">
        <f t="shared" si="62"/>
        <v>3</v>
      </c>
    </row>
    <row r="1641" spans="1:21">
      <c r="A1641" s="1017"/>
      <c r="B1641" s="1018"/>
      <c r="C1641" s="1022"/>
      <c r="D1641" s="1022"/>
      <c r="E1641" s="464">
        <v>5</v>
      </c>
      <c r="F1641" s="1007"/>
      <c r="G1641" s="1008"/>
      <c r="H1641" s="51"/>
      <c r="I1641" s="96"/>
      <c r="J1641" s="5"/>
      <c r="K1641" s="87"/>
      <c r="L1641" s="5"/>
      <c r="M1641" s="88"/>
      <c r="N1641" s="87"/>
      <c r="O1641" s="5"/>
      <c r="P1641" s="88"/>
      <c r="Q1641" s="87"/>
      <c r="R1641" s="6"/>
      <c r="S1641" s="58"/>
      <c r="T1641" s="127">
        <f t="shared" si="59"/>
        <v>0</v>
      </c>
      <c r="U1641" s="522">
        <f t="shared" si="62"/>
        <v>3</v>
      </c>
    </row>
    <row r="1642" spans="1:21">
      <c r="A1642" s="1017"/>
      <c r="B1642" s="1018"/>
      <c r="C1642" s="1022"/>
      <c r="D1642" s="1022"/>
      <c r="E1642" s="464">
        <v>6</v>
      </c>
      <c r="F1642" s="1007"/>
      <c r="G1642" s="1008"/>
      <c r="H1642" s="51"/>
      <c r="I1642" s="96"/>
      <c r="J1642" s="5"/>
      <c r="K1642" s="87"/>
      <c r="L1642" s="5"/>
      <c r="M1642" s="88"/>
      <c r="N1642" s="87"/>
      <c r="O1642" s="5"/>
      <c r="P1642" s="88"/>
      <c r="Q1642" s="87"/>
      <c r="R1642" s="6"/>
      <c r="S1642" s="58"/>
      <c r="T1642" s="127">
        <f t="shared" si="59"/>
        <v>0</v>
      </c>
      <c r="U1642" s="522">
        <f t="shared" si="62"/>
        <v>3</v>
      </c>
    </row>
    <row r="1643" spans="1:21">
      <c r="A1643" s="1017"/>
      <c r="B1643" s="1018"/>
      <c r="C1643" s="1022"/>
      <c r="D1643" s="1022"/>
      <c r="E1643" s="464">
        <v>7</v>
      </c>
      <c r="F1643" s="1007"/>
      <c r="G1643" s="1008"/>
      <c r="H1643" s="51"/>
      <c r="I1643" s="96"/>
      <c r="J1643" s="5"/>
      <c r="K1643" s="87"/>
      <c r="L1643" s="5"/>
      <c r="M1643" s="88"/>
      <c r="N1643" s="87"/>
      <c r="O1643" s="5"/>
      <c r="P1643" s="88"/>
      <c r="Q1643" s="87"/>
      <c r="R1643" s="6"/>
      <c r="S1643" s="58"/>
      <c r="T1643" s="127">
        <f t="shared" si="59"/>
        <v>0</v>
      </c>
      <c r="U1643" s="522">
        <f t="shared" si="62"/>
        <v>3</v>
      </c>
    </row>
    <row r="1644" spans="1:21">
      <c r="A1644" s="1017"/>
      <c r="B1644" s="1018"/>
      <c r="C1644" s="1022"/>
      <c r="D1644" s="1022"/>
      <c r="E1644" s="464">
        <v>8</v>
      </c>
      <c r="F1644" s="1007"/>
      <c r="G1644" s="1008"/>
      <c r="H1644" s="51"/>
      <c r="I1644" s="96"/>
      <c r="J1644" s="5"/>
      <c r="K1644" s="87"/>
      <c r="L1644" s="5"/>
      <c r="M1644" s="88"/>
      <c r="N1644" s="87"/>
      <c r="O1644" s="5"/>
      <c r="P1644" s="88"/>
      <c r="Q1644" s="87"/>
      <c r="R1644" s="6"/>
      <c r="S1644" s="58"/>
      <c r="T1644" s="127">
        <f t="shared" si="59"/>
        <v>0</v>
      </c>
      <c r="U1644" s="522">
        <f t="shared" si="62"/>
        <v>3</v>
      </c>
    </row>
    <row r="1645" spans="1:21">
      <c r="A1645" s="1017"/>
      <c r="B1645" s="1018"/>
      <c r="C1645" s="1022"/>
      <c r="D1645" s="1022"/>
      <c r="E1645" s="464">
        <v>9</v>
      </c>
      <c r="F1645" s="1007"/>
      <c r="G1645" s="1008"/>
      <c r="H1645" s="51"/>
      <c r="I1645" s="86"/>
      <c r="J1645" s="5"/>
      <c r="K1645" s="87"/>
      <c r="L1645" s="5"/>
      <c r="M1645" s="88"/>
      <c r="N1645" s="87"/>
      <c r="O1645" s="5"/>
      <c r="P1645" s="88"/>
      <c r="Q1645" s="87"/>
      <c r="R1645" s="6"/>
      <c r="S1645" s="58"/>
      <c r="T1645" s="127">
        <f t="shared" si="59"/>
        <v>0</v>
      </c>
      <c r="U1645" s="522">
        <f t="shared" si="62"/>
        <v>3</v>
      </c>
    </row>
    <row r="1646" spans="1:21">
      <c r="A1646" s="1019"/>
      <c r="B1646" s="1020"/>
      <c r="C1646" s="1023"/>
      <c r="D1646" s="1023"/>
      <c r="E1646" s="465">
        <v>10</v>
      </c>
      <c r="F1646" s="1009"/>
      <c r="G1646" s="1010"/>
      <c r="H1646" s="89"/>
      <c r="I1646" s="90"/>
      <c r="J1646" s="91"/>
      <c r="K1646" s="92"/>
      <c r="L1646" s="91"/>
      <c r="M1646" s="142"/>
      <c r="N1646" s="92"/>
      <c r="O1646" s="91"/>
      <c r="P1646" s="142"/>
      <c r="Q1646" s="92"/>
      <c r="R1646" s="94"/>
      <c r="S1646" s="67"/>
      <c r="T1646" s="141">
        <f t="shared" si="59"/>
        <v>0</v>
      </c>
      <c r="U1646" s="522">
        <f t="shared" si="62"/>
        <v>3</v>
      </c>
    </row>
    <row r="1647" spans="1:21">
      <c r="A1647" s="1015">
        <f>IF(A249="","",A249)</f>
        <v>4</v>
      </c>
      <c r="B1647" s="1016" t="str">
        <f>IF(B249="","",B249)</f>
        <v/>
      </c>
      <c r="C1647" s="1021" t="str">
        <f>IF(C249="","",C249)</f>
        <v/>
      </c>
      <c r="D1647" s="1021" t="str">
        <f>IF(D249="","",D249)</f>
        <v/>
      </c>
      <c r="E1647" s="463">
        <v>1</v>
      </c>
      <c r="F1647" s="1011"/>
      <c r="G1647" s="1012"/>
      <c r="H1647" s="81"/>
      <c r="I1647" s="82"/>
      <c r="J1647" s="46"/>
      <c r="K1647" s="83"/>
      <c r="L1647" s="46"/>
      <c r="M1647" s="84"/>
      <c r="N1647" s="83"/>
      <c r="O1647" s="46"/>
      <c r="P1647" s="84"/>
      <c r="Q1647" s="83"/>
      <c r="R1647" s="47"/>
      <c r="S1647" s="85"/>
      <c r="T1647" s="132">
        <f t="shared" si="59"/>
        <v>0</v>
      </c>
      <c r="U1647" s="522">
        <f t="shared" ref="U1647:U1656" si="63">$A$1647</f>
        <v>4</v>
      </c>
    </row>
    <row r="1648" spans="1:21">
      <c r="A1648" s="1017"/>
      <c r="B1648" s="1018"/>
      <c r="C1648" s="1022"/>
      <c r="D1648" s="1022"/>
      <c r="E1648" s="464">
        <v>2</v>
      </c>
      <c r="F1648" s="1007"/>
      <c r="G1648" s="1008"/>
      <c r="H1648" s="51"/>
      <c r="I1648" s="86"/>
      <c r="J1648" s="5"/>
      <c r="K1648" s="87"/>
      <c r="L1648" s="5"/>
      <c r="M1648" s="88"/>
      <c r="N1648" s="87"/>
      <c r="O1648" s="5"/>
      <c r="P1648" s="88"/>
      <c r="Q1648" s="87"/>
      <c r="R1648" s="6"/>
      <c r="S1648" s="58"/>
      <c r="T1648" s="127">
        <f t="shared" si="59"/>
        <v>0</v>
      </c>
      <c r="U1648" s="522">
        <f t="shared" si="63"/>
        <v>4</v>
      </c>
    </row>
    <row r="1649" spans="1:21">
      <c r="A1649" s="1017"/>
      <c r="B1649" s="1018"/>
      <c r="C1649" s="1022"/>
      <c r="D1649" s="1022"/>
      <c r="E1649" s="464">
        <v>3</v>
      </c>
      <c r="F1649" s="1007"/>
      <c r="G1649" s="1008"/>
      <c r="H1649" s="69"/>
      <c r="I1649" s="95"/>
      <c r="J1649" s="5"/>
      <c r="K1649" s="87"/>
      <c r="L1649" s="5"/>
      <c r="M1649" s="88"/>
      <c r="N1649" s="87"/>
      <c r="O1649" s="5"/>
      <c r="P1649" s="88"/>
      <c r="Q1649" s="87"/>
      <c r="R1649" s="6"/>
      <c r="S1649" s="58"/>
      <c r="T1649" s="127">
        <f t="shared" si="59"/>
        <v>0</v>
      </c>
      <c r="U1649" s="522">
        <f t="shared" si="63"/>
        <v>4</v>
      </c>
    </row>
    <row r="1650" spans="1:21">
      <c r="A1650" s="1017"/>
      <c r="B1650" s="1018"/>
      <c r="C1650" s="1022"/>
      <c r="D1650" s="1022"/>
      <c r="E1650" s="464">
        <v>4</v>
      </c>
      <c r="F1650" s="1007"/>
      <c r="G1650" s="1008"/>
      <c r="H1650" s="69"/>
      <c r="I1650" s="95"/>
      <c r="J1650" s="5"/>
      <c r="K1650" s="87"/>
      <c r="L1650" s="5"/>
      <c r="M1650" s="88"/>
      <c r="N1650" s="87"/>
      <c r="O1650" s="5"/>
      <c r="P1650" s="88"/>
      <c r="Q1650" s="87"/>
      <c r="R1650" s="6"/>
      <c r="S1650" s="58"/>
      <c r="T1650" s="127">
        <f t="shared" si="59"/>
        <v>0</v>
      </c>
      <c r="U1650" s="522">
        <f t="shared" si="63"/>
        <v>4</v>
      </c>
    </row>
    <row r="1651" spans="1:21">
      <c r="A1651" s="1017"/>
      <c r="B1651" s="1018"/>
      <c r="C1651" s="1022"/>
      <c r="D1651" s="1022"/>
      <c r="E1651" s="464">
        <v>5</v>
      </c>
      <c r="F1651" s="1007"/>
      <c r="G1651" s="1008"/>
      <c r="H1651" s="69"/>
      <c r="I1651" s="95"/>
      <c r="J1651" s="5"/>
      <c r="K1651" s="87"/>
      <c r="L1651" s="5"/>
      <c r="M1651" s="88"/>
      <c r="N1651" s="87"/>
      <c r="O1651" s="5"/>
      <c r="P1651" s="88"/>
      <c r="Q1651" s="87"/>
      <c r="R1651" s="6"/>
      <c r="S1651" s="58"/>
      <c r="T1651" s="127">
        <f t="shared" si="59"/>
        <v>0</v>
      </c>
      <c r="U1651" s="522">
        <f t="shared" si="63"/>
        <v>4</v>
      </c>
    </row>
    <row r="1652" spans="1:21">
      <c r="A1652" s="1017"/>
      <c r="B1652" s="1018"/>
      <c r="C1652" s="1022"/>
      <c r="D1652" s="1022"/>
      <c r="E1652" s="464">
        <v>6</v>
      </c>
      <c r="F1652" s="1007"/>
      <c r="G1652" s="1008"/>
      <c r="H1652" s="69"/>
      <c r="I1652" s="95"/>
      <c r="J1652" s="5"/>
      <c r="K1652" s="87"/>
      <c r="L1652" s="5"/>
      <c r="M1652" s="88"/>
      <c r="N1652" s="87"/>
      <c r="O1652" s="5"/>
      <c r="P1652" s="88"/>
      <c r="Q1652" s="87"/>
      <c r="R1652" s="6"/>
      <c r="S1652" s="58"/>
      <c r="T1652" s="127">
        <f t="shared" si="59"/>
        <v>0</v>
      </c>
      <c r="U1652" s="522">
        <f t="shared" si="63"/>
        <v>4</v>
      </c>
    </row>
    <row r="1653" spans="1:21">
      <c r="A1653" s="1017"/>
      <c r="B1653" s="1018"/>
      <c r="C1653" s="1022"/>
      <c r="D1653" s="1022"/>
      <c r="E1653" s="464">
        <v>7</v>
      </c>
      <c r="F1653" s="1007"/>
      <c r="G1653" s="1008"/>
      <c r="H1653" s="69"/>
      <c r="I1653" s="95"/>
      <c r="J1653" s="5"/>
      <c r="K1653" s="87"/>
      <c r="L1653" s="5"/>
      <c r="M1653" s="88"/>
      <c r="N1653" s="87"/>
      <c r="O1653" s="5"/>
      <c r="P1653" s="88"/>
      <c r="Q1653" s="87"/>
      <c r="R1653" s="6"/>
      <c r="S1653" s="58"/>
      <c r="T1653" s="127">
        <f t="shared" si="59"/>
        <v>0</v>
      </c>
      <c r="U1653" s="522">
        <f t="shared" si="63"/>
        <v>4</v>
      </c>
    </row>
    <row r="1654" spans="1:21">
      <c r="A1654" s="1017"/>
      <c r="B1654" s="1018"/>
      <c r="C1654" s="1022"/>
      <c r="D1654" s="1022"/>
      <c r="E1654" s="464">
        <v>8</v>
      </c>
      <c r="F1654" s="1007"/>
      <c r="G1654" s="1008"/>
      <c r="H1654" s="69"/>
      <c r="I1654" s="95"/>
      <c r="J1654" s="5"/>
      <c r="K1654" s="87"/>
      <c r="L1654" s="5"/>
      <c r="M1654" s="88"/>
      <c r="N1654" s="87"/>
      <c r="O1654" s="5"/>
      <c r="P1654" s="88"/>
      <c r="Q1654" s="87"/>
      <c r="R1654" s="6"/>
      <c r="S1654" s="58"/>
      <c r="T1654" s="127">
        <f t="shared" si="59"/>
        <v>0</v>
      </c>
      <c r="U1654" s="522">
        <f t="shared" si="63"/>
        <v>4</v>
      </c>
    </row>
    <row r="1655" spans="1:21">
      <c r="A1655" s="1017"/>
      <c r="B1655" s="1018"/>
      <c r="C1655" s="1022"/>
      <c r="D1655" s="1022"/>
      <c r="E1655" s="464">
        <v>9</v>
      </c>
      <c r="F1655" s="1007"/>
      <c r="G1655" s="1008"/>
      <c r="H1655" s="69"/>
      <c r="I1655" s="95"/>
      <c r="J1655" s="5"/>
      <c r="K1655" s="87"/>
      <c r="L1655" s="5"/>
      <c r="M1655" s="88"/>
      <c r="N1655" s="87"/>
      <c r="O1655" s="5"/>
      <c r="P1655" s="88"/>
      <c r="Q1655" s="87"/>
      <c r="R1655" s="6"/>
      <c r="S1655" s="58"/>
      <c r="T1655" s="127">
        <f t="shared" si="59"/>
        <v>0</v>
      </c>
      <c r="U1655" s="522">
        <f t="shared" si="63"/>
        <v>4</v>
      </c>
    </row>
    <row r="1656" spans="1:21">
      <c r="A1656" s="1019"/>
      <c r="B1656" s="1020"/>
      <c r="C1656" s="1023"/>
      <c r="D1656" s="1023"/>
      <c r="E1656" s="465">
        <v>10</v>
      </c>
      <c r="F1656" s="1009"/>
      <c r="G1656" s="1010"/>
      <c r="H1656" s="89"/>
      <c r="I1656" s="90"/>
      <c r="J1656" s="91"/>
      <c r="K1656" s="92"/>
      <c r="L1656" s="91"/>
      <c r="M1656" s="93"/>
      <c r="N1656" s="92"/>
      <c r="O1656" s="91"/>
      <c r="P1656" s="93"/>
      <c r="Q1656" s="92"/>
      <c r="R1656" s="94"/>
      <c r="S1656" s="67"/>
      <c r="T1656" s="141">
        <f t="shared" si="59"/>
        <v>0</v>
      </c>
      <c r="U1656" s="522">
        <f t="shared" si="63"/>
        <v>4</v>
      </c>
    </row>
    <row r="1657" spans="1:21">
      <c r="A1657" s="1015">
        <f>IF(A329="","",A329)</f>
        <v>5</v>
      </c>
      <c r="B1657" s="1016" t="str">
        <f>IF(B329="","",B329)</f>
        <v/>
      </c>
      <c r="C1657" s="1021" t="str">
        <f>IF(C329="","",C329)</f>
        <v/>
      </c>
      <c r="D1657" s="1021" t="str">
        <f>IF(D329="","",D329)</f>
        <v/>
      </c>
      <c r="E1657" s="463">
        <v>1</v>
      </c>
      <c r="F1657" s="1011"/>
      <c r="G1657" s="1012"/>
      <c r="H1657" s="81"/>
      <c r="I1657" s="82"/>
      <c r="J1657" s="46"/>
      <c r="K1657" s="83"/>
      <c r="L1657" s="46"/>
      <c r="M1657" s="84"/>
      <c r="N1657" s="83"/>
      <c r="O1657" s="46"/>
      <c r="P1657" s="84"/>
      <c r="Q1657" s="83"/>
      <c r="R1657" s="47"/>
      <c r="S1657" s="85"/>
      <c r="T1657" s="132">
        <f t="shared" si="59"/>
        <v>0</v>
      </c>
      <c r="U1657" s="522">
        <f>$A$1657</f>
        <v>5</v>
      </c>
    </row>
    <row r="1658" spans="1:21">
      <c r="A1658" s="1017"/>
      <c r="B1658" s="1018"/>
      <c r="C1658" s="1022"/>
      <c r="D1658" s="1022"/>
      <c r="E1658" s="464">
        <v>2</v>
      </c>
      <c r="F1658" s="1007"/>
      <c r="G1658" s="1008"/>
      <c r="H1658" s="143"/>
      <c r="I1658" s="96"/>
      <c r="J1658" s="5"/>
      <c r="K1658" s="87"/>
      <c r="L1658" s="5"/>
      <c r="M1658" s="88"/>
      <c r="N1658" s="87"/>
      <c r="O1658" s="5"/>
      <c r="P1658" s="88"/>
      <c r="Q1658" s="87"/>
      <c r="R1658" s="6"/>
      <c r="S1658" s="58"/>
      <c r="T1658" s="127">
        <f t="shared" si="59"/>
        <v>0</v>
      </c>
      <c r="U1658" s="522">
        <f t="shared" ref="U1658:U1666" si="64">$U$1657</f>
        <v>5</v>
      </c>
    </row>
    <row r="1659" spans="1:21">
      <c r="A1659" s="1017"/>
      <c r="B1659" s="1018"/>
      <c r="C1659" s="1022"/>
      <c r="D1659" s="1022"/>
      <c r="E1659" s="464">
        <v>3</v>
      </c>
      <c r="F1659" s="1007"/>
      <c r="G1659" s="1008"/>
      <c r="H1659" s="143"/>
      <c r="I1659" s="96"/>
      <c r="J1659" s="5"/>
      <c r="K1659" s="87"/>
      <c r="L1659" s="5"/>
      <c r="M1659" s="88"/>
      <c r="N1659" s="87"/>
      <c r="O1659" s="5"/>
      <c r="P1659" s="88"/>
      <c r="Q1659" s="87"/>
      <c r="R1659" s="6"/>
      <c r="S1659" s="58"/>
      <c r="T1659" s="127">
        <f t="shared" si="59"/>
        <v>0</v>
      </c>
      <c r="U1659" s="522">
        <f t="shared" si="64"/>
        <v>5</v>
      </c>
    </row>
    <row r="1660" spans="1:21">
      <c r="A1660" s="1017"/>
      <c r="B1660" s="1018"/>
      <c r="C1660" s="1022"/>
      <c r="D1660" s="1022"/>
      <c r="E1660" s="464">
        <v>4</v>
      </c>
      <c r="F1660" s="1007"/>
      <c r="G1660" s="1008"/>
      <c r="H1660" s="143"/>
      <c r="I1660" s="96"/>
      <c r="J1660" s="5"/>
      <c r="K1660" s="87"/>
      <c r="L1660" s="5"/>
      <c r="M1660" s="88"/>
      <c r="N1660" s="87"/>
      <c r="O1660" s="5"/>
      <c r="P1660" s="88"/>
      <c r="Q1660" s="87"/>
      <c r="R1660" s="6"/>
      <c r="S1660" s="58"/>
      <c r="T1660" s="127">
        <f t="shared" si="59"/>
        <v>0</v>
      </c>
      <c r="U1660" s="522">
        <f t="shared" si="64"/>
        <v>5</v>
      </c>
    </row>
    <row r="1661" spans="1:21">
      <c r="A1661" s="1017"/>
      <c r="B1661" s="1018"/>
      <c r="C1661" s="1022"/>
      <c r="D1661" s="1022"/>
      <c r="E1661" s="464">
        <v>5</v>
      </c>
      <c r="F1661" s="1007"/>
      <c r="G1661" s="1008"/>
      <c r="H1661" s="143"/>
      <c r="I1661" s="96"/>
      <c r="J1661" s="5"/>
      <c r="K1661" s="87"/>
      <c r="L1661" s="5"/>
      <c r="M1661" s="88"/>
      <c r="N1661" s="87"/>
      <c r="O1661" s="5"/>
      <c r="P1661" s="88"/>
      <c r="Q1661" s="87"/>
      <c r="R1661" s="6"/>
      <c r="S1661" s="58"/>
      <c r="T1661" s="127">
        <f t="shared" si="59"/>
        <v>0</v>
      </c>
      <c r="U1661" s="522">
        <f t="shared" si="64"/>
        <v>5</v>
      </c>
    </row>
    <row r="1662" spans="1:21">
      <c r="A1662" s="1017"/>
      <c r="B1662" s="1018"/>
      <c r="C1662" s="1022"/>
      <c r="D1662" s="1022"/>
      <c r="E1662" s="464">
        <v>6</v>
      </c>
      <c r="F1662" s="1007"/>
      <c r="G1662" s="1008"/>
      <c r="H1662" s="143"/>
      <c r="I1662" s="96"/>
      <c r="J1662" s="5"/>
      <c r="K1662" s="87"/>
      <c r="L1662" s="5"/>
      <c r="M1662" s="88"/>
      <c r="N1662" s="87"/>
      <c r="O1662" s="5"/>
      <c r="P1662" s="88"/>
      <c r="Q1662" s="87"/>
      <c r="R1662" s="6"/>
      <c r="S1662" s="58"/>
      <c r="T1662" s="127">
        <f t="shared" si="59"/>
        <v>0</v>
      </c>
      <c r="U1662" s="522">
        <f t="shared" si="64"/>
        <v>5</v>
      </c>
    </row>
    <row r="1663" spans="1:21">
      <c r="A1663" s="1017"/>
      <c r="B1663" s="1018"/>
      <c r="C1663" s="1022"/>
      <c r="D1663" s="1022"/>
      <c r="E1663" s="464">
        <v>7</v>
      </c>
      <c r="F1663" s="1007"/>
      <c r="G1663" s="1008"/>
      <c r="H1663" s="143"/>
      <c r="I1663" s="96"/>
      <c r="J1663" s="5"/>
      <c r="K1663" s="87"/>
      <c r="L1663" s="5"/>
      <c r="M1663" s="88"/>
      <c r="N1663" s="87"/>
      <c r="O1663" s="5"/>
      <c r="P1663" s="88"/>
      <c r="Q1663" s="87"/>
      <c r="R1663" s="6"/>
      <c r="S1663" s="58"/>
      <c r="T1663" s="127">
        <f t="shared" si="59"/>
        <v>0</v>
      </c>
      <c r="U1663" s="522">
        <f t="shared" si="64"/>
        <v>5</v>
      </c>
    </row>
    <row r="1664" spans="1:21">
      <c r="A1664" s="1017"/>
      <c r="B1664" s="1018"/>
      <c r="C1664" s="1022"/>
      <c r="D1664" s="1022"/>
      <c r="E1664" s="464">
        <v>8</v>
      </c>
      <c r="F1664" s="1007"/>
      <c r="G1664" s="1008"/>
      <c r="H1664" s="143"/>
      <c r="I1664" s="96"/>
      <c r="J1664" s="5"/>
      <c r="K1664" s="87"/>
      <c r="L1664" s="5"/>
      <c r="M1664" s="88"/>
      <c r="N1664" s="87"/>
      <c r="O1664" s="5"/>
      <c r="P1664" s="88"/>
      <c r="Q1664" s="87"/>
      <c r="R1664" s="6"/>
      <c r="S1664" s="58"/>
      <c r="T1664" s="127">
        <f t="shared" si="59"/>
        <v>0</v>
      </c>
      <c r="U1664" s="522">
        <f t="shared" si="64"/>
        <v>5</v>
      </c>
    </row>
    <row r="1665" spans="1:21">
      <c r="A1665" s="1017"/>
      <c r="B1665" s="1018"/>
      <c r="C1665" s="1022"/>
      <c r="D1665" s="1022"/>
      <c r="E1665" s="464">
        <v>9</v>
      </c>
      <c r="F1665" s="1007"/>
      <c r="G1665" s="1008"/>
      <c r="H1665" s="51"/>
      <c r="I1665" s="86"/>
      <c r="J1665" s="5"/>
      <c r="K1665" s="87"/>
      <c r="L1665" s="5"/>
      <c r="M1665" s="88"/>
      <c r="N1665" s="87"/>
      <c r="O1665" s="5"/>
      <c r="P1665" s="88"/>
      <c r="Q1665" s="87"/>
      <c r="R1665" s="6"/>
      <c r="S1665" s="58"/>
      <c r="T1665" s="127">
        <f t="shared" si="59"/>
        <v>0</v>
      </c>
      <c r="U1665" s="522">
        <f t="shared" si="64"/>
        <v>5</v>
      </c>
    </row>
    <row r="1666" spans="1:21">
      <c r="A1666" s="1019"/>
      <c r="B1666" s="1020"/>
      <c r="C1666" s="1023"/>
      <c r="D1666" s="1023"/>
      <c r="E1666" s="465">
        <v>10</v>
      </c>
      <c r="F1666" s="1009"/>
      <c r="G1666" s="1010"/>
      <c r="H1666" s="89"/>
      <c r="I1666" s="90"/>
      <c r="J1666" s="91"/>
      <c r="K1666" s="92"/>
      <c r="L1666" s="91"/>
      <c r="M1666" s="93"/>
      <c r="N1666" s="92"/>
      <c r="O1666" s="91"/>
      <c r="P1666" s="93"/>
      <c r="Q1666" s="92"/>
      <c r="R1666" s="94"/>
      <c r="S1666" s="67"/>
      <c r="T1666" s="141">
        <f t="shared" si="59"/>
        <v>0</v>
      </c>
      <c r="U1666" s="522">
        <f t="shared" si="64"/>
        <v>5</v>
      </c>
    </row>
    <row r="1667" spans="1:21" hidden="1" outlineLevel="1">
      <c r="A1667" s="1015">
        <f>IF(A409="","",A409)</f>
        <v>6</v>
      </c>
      <c r="B1667" s="1016" t="str">
        <f>IF(B409="","",B409)</f>
        <v/>
      </c>
      <c r="C1667" s="1021" t="str">
        <f>IF(C409="","",C409)</f>
        <v/>
      </c>
      <c r="D1667" s="1021" t="str">
        <f>IF(D409="","",D409)</f>
        <v/>
      </c>
      <c r="E1667" s="463">
        <v>1</v>
      </c>
      <c r="F1667" s="1011"/>
      <c r="G1667" s="1012"/>
      <c r="H1667" s="81"/>
      <c r="I1667" s="82"/>
      <c r="J1667" s="46"/>
      <c r="K1667" s="83"/>
      <c r="L1667" s="46"/>
      <c r="M1667" s="84"/>
      <c r="N1667" s="83"/>
      <c r="O1667" s="46"/>
      <c r="P1667" s="84"/>
      <c r="Q1667" s="83"/>
      <c r="R1667" s="47"/>
      <c r="S1667" s="85"/>
      <c r="T1667" s="132">
        <f t="shared" si="59"/>
        <v>0</v>
      </c>
      <c r="U1667" s="522">
        <f t="shared" ref="U1667:U1676" si="65">$A$1667</f>
        <v>6</v>
      </c>
    </row>
    <row r="1668" spans="1:21" hidden="1" outlineLevel="1">
      <c r="A1668" s="1017"/>
      <c r="B1668" s="1018"/>
      <c r="C1668" s="1022"/>
      <c r="D1668" s="1022"/>
      <c r="E1668" s="464">
        <v>2</v>
      </c>
      <c r="F1668" s="1007"/>
      <c r="G1668" s="1008"/>
      <c r="H1668" s="143"/>
      <c r="I1668" s="96"/>
      <c r="J1668" s="5"/>
      <c r="K1668" s="87"/>
      <c r="L1668" s="5"/>
      <c r="M1668" s="88"/>
      <c r="N1668" s="87"/>
      <c r="O1668" s="5"/>
      <c r="P1668" s="88"/>
      <c r="Q1668" s="87"/>
      <c r="R1668" s="6"/>
      <c r="S1668" s="58"/>
      <c r="T1668" s="127">
        <f t="shared" si="59"/>
        <v>0</v>
      </c>
      <c r="U1668" s="522">
        <f t="shared" si="65"/>
        <v>6</v>
      </c>
    </row>
    <row r="1669" spans="1:21" hidden="1" outlineLevel="1">
      <c r="A1669" s="1017"/>
      <c r="B1669" s="1018"/>
      <c r="C1669" s="1022"/>
      <c r="D1669" s="1022"/>
      <c r="E1669" s="464">
        <v>3</v>
      </c>
      <c r="F1669" s="1007"/>
      <c r="G1669" s="1008"/>
      <c r="H1669" s="143"/>
      <c r="I1669" s="96"/>
      <c r="J1669" s="5"/>
      <c r="K1669" s="87"/>
      <c r="L1669" s="5"/>
      <c r="M1669" s="88"/>
      <c r="N1669" s="87"/>
      <c r="O1669" s="5"/>
      <c r="P1669" s="88"/>
      <c r="Q1669" s="87"/>
      <c r="R1669" s="6"/>
      <c r="S1669" s="58"/>
      <c r="T1669" s="127">
        <f t="shared" si="59"/>
        <v>0</v>
      </c>
      <c r="U1669" s="522">
        <f t="shared" si="65"/>
        <v>6</v>
      </c>
    </row>
    <row r="1670" spans="1:21" hidden="1" outlineLevel="1">
      <c r="A1670" s="1017"/>
      <c r="B1670" s="1018"/>
      <c r="C1670" s="1022"/>
      <c r="D1670" s="1022"/>
      <c r="E1670" s="464">
        <v>4</v>
      </c>
      <c r="F1670" s="1007"/>
      <c r="G1670" s="1008"/>
      <c r="H1670" s="143"/>
      <c r="I1670" s="96"/>
      <c r="J1670" s="5"/>
      <c r="K1670" s="87"/>
      <c r="L1670" s="5"/>
      <c r="M1670" s="88"/>
      <c r="N1670" s="87"/>
      <c r="O1670" s="5"/>
      <c r="P1670" s="88"/>
      <c r="Q1670" s="87"/>
      <c r="R1670" s="6"/>
      <c r="S1670" s="58"/>
      <c r="T1670" s="127">
        <f t="shared" si="59"/>
        <v>0</v>
      </c>
      <c r="U1670" s="522">
        <f t="shared" si="65"/>
        <v>6</v>
      </c>
    </row>
    <row r="1671" spans="1:21" hidden="1" outlineLevel="1">
      <c r="A1671" s="1017"/>
      <c r="B1671" s="1018"/>
      <c r="C1671" s="1022"/>
      <c r="D1671" s="1022"/>
      <c r="E1671" s="464">
        <v>5</v>
      </c>
      <c r="F1671" s="1007"/>
      <c r="G1671" s="1008"/>
      <c r="H1671" s="143"/>
      <c r="I1671" s="96"/>
      <c r="J1671" s="5"/>
      <c r="K1671" s="87"/>
      <c r="L1671" s="5"/>
      <c r="M1671" s="88"/>
      <c r="N1671" s="87"/>
      <c r="O1671" s="5"/>
      <c r="P1671" s="88"/>
      <c r="Q1671" s="87"/>
      <c r="R1671" s="6"/>
      <c r="S1671" s="58"/>
      <c r="T1671" s="127">
        <f t="shared" si="59"/>
        <v>0</v>
      </c>
      <c r="U1671" s="522">
        <f t="shared" si="65"/>
        <v>6</v>
      </c>
    </row>
    <row r="1672" spans="1:21" hidden="1" outlineLevel="1">
      <c r="A1672" s="1017"/>
      <c r="B1672" s="1018"/>
      <c r="C1672" s="1022"/>
      <c r="D1672" s="1022"/>
      <c r="E1672" s="464">
        <v>6</v>
      </c>
      <c r="F1672" s="1007"/>
      <c r="G1672" s="1008"/>
      <c r="H1672" s="143"/>
      <c r="I1672" s="96"/>
      <c r="J1672" s="5"/>
      <c r="K1672" s="87"/>
      <c r="L1672" s="5"/>
      <c r="M1672" s="88"/>
      <c r="N1672" s="87"/>
      <c r="O1672" s="5"/>
      <c r="P1672" s="88"/>
      <c r="Q1672" s="87"/>
      <c r="R1672" s="6"/>
      <c r="S1672" s="58"/>
      <c r="T1672" s="127">
        <f t="shared" si="59"/>
        <v>0</v>
      </c>
      <c r="U1672" s="522">
        <f t="shared" si="65"/>
        <v>6</v>
      </c>
    </row>
    <row r="1673" spans="1:21" hidden="1" outlineLevel="1">
      <c r="A1673" s="1017"/>
      <c r="B1673" s="1018"/>
      <c r="C1673" s="1022"/>
      <c r="D1673" s="1022"/>
      <c r="E1673" s="464">
        <v>7</v>
      </c>
      <c r="F1673" s="1007"/>
      <c r="G1673" s="1008"/>
      <c r="H1673" s="143"/>
      <c r="I1673" s="96"/>
      <c r="J1673" s="5"/>
      <c r="K1673" s="87"/>
      <c r="L1673" s="5"/>
      <c r="M1673" s="88"/>
      <c r="N1673" s="87"/>
      <c r="O1673" s="5"/>
      <c r="P1673" s="88"/>
      <c r="Q1673" s="87"/>
      <c r="R1673" s="6"/>
      <c r="S1673" s="58"/>
      <c r="T1673" s="127">
        <f t="shared" si="59"/>
        <v>0</v>
      </c>
      <c r="U1673" s="522">
        <f t="shared" si="65"/>
        <v>6</v>
      </c>
    </row>
    <row r="1674" spans="1:21" hidden="1" outlineLevel="1">
      <c r="A1674" s="1017"/>
      <c r="B1674" s="1018"/>
      <c r="C1674" s="1022"/>
      <c r="D1674" s="1022"/>
      <c r="E1674" s="464">
        <v>8</v>
      </c>
      <c r="F1674" s="1007"/>
      <c r="G1674" s="1008"/>
      <c r="H1674" s="143"/>
      <c r="I1674" s="96"/>
      <c r="J1674" s="5"/>
      <c r="K1674" s="87"/>
      <c r="L1674" s="5"/>
      <c r="M1674" s="88"/>
      <c r="N1674" s="87"/>
      <c r="O1674" s="5"/>
      <c r="P1674" s="88"/>
      <c r="Q1674" s="87"/>
      <c r="R1674" s="6"/>
      <c r="S1674" s="58"/>
      <c r="T1674" s="127">
        <f t="shared" si="59"/>
        <v>0</v>
      </c>
      <c r="U1674" s="522">
        <f t="shared" si="65"/>
        <v>6</v>
      </c>
    </row>
    <row r="1675" spans="1:21" hidden="1" outlineLevel="1">
      <c r="A1675" s="1017"/>
      <c r="B1675" s="1018"/>
      <c r="C1675" s="1022"/>
      <c r="D1675" s="1022"/>
      <c r="E1675" s="464">
        <v>9</v>
      </c>
      <c r="F1675" s="1007"/>
      <c r="G1675" s="1008"/>
      <c r="H1675" s="51"/>
      <c r="I1675" s="86"/>
      <c r="J1675" s="5"/>
      <c r="K1675" s="87"/>
      <c r="L1675" s="5"/>
      <c r="M1675" s="88"/>
      <c r="N1675" s="87"/>
      <c r="O1675" s="5"/>
      <c r="P1675" s="88"/>
      <c r="Q1675" s="87"/>
      <c r="R1675" s="6"/>
      <c r="S1675" s="58"/>
      <c r="T1675" s="127">
        <f t="shared" si="59"/>
        <v>0</v>
      </c>
      <c r="U1675" s="522">
        <f t="shared" si="65"/>
        <v>6</v>
      </c>
    </row>
    <row r="1676" spans="1:21" hidden="1" outlineLevel="1">
      <c r="A1676" s="1019"/>
      <c r="B1676" s="1020"/>
      <c r="C1676" s="1023"/>
      <c r="D1676" s="1023"/>
      <c r="E1676" s="465">
        <v>10</v>
      </c>
      <c r="F1676" s="1009"/>
      <c r="G1676" s="1010"/>
      <c r="H1676" s="89"/>
      <c r="I1676" s="90"/>
      <c r="J1676" s="91"/>
      <c r="K1676" s="92"/>
      <c r="L1676" s="91"/>
      <c r="M1676" s="93"/>
      <c r="N1676" s="92"/>
      <c r="O1676" s="91"/>
      <c r="P1676" s="93"/>
      <c r="Q1676" s="92"/>
      <c r="R1676" s="94"/>
      <c r="S1676" s="67"/>
      <c r="T1676" s="141">
        <f t="shared" si="59"/>
        <v>0</v>
      </c>
      <c r="U1676" s="522">
        <f t="shared" si="65"/>
        <v>6</v>
      </c>
    </row>
    <row r="1677" spans="1:21" hidden="1" outlineLevel="1">
      <c r="A1677" s="1015">
        <f>IF(A489="","",A489)</f>
        <v>7</v>
      </c>
      <c r="B1677" s="1016" t="str">
        <f>IF(B489="","",B489)</f>
        <v/>
      </c>
      <c r="C1677" s="1021" t="str">
        <f>IF(C489="","",C489)</f>
        <v/>
      </c>
      <c r="D1677" s="1021" t="str">
        <f>IF(D489="","",D489)</f>
        <v/>
      </c>
      <c r="E1677" s="463">
        <v>1</v>
      </c>
      <c r="F1677" s="1011"/>
      <c r="G1677" s="1012"/>
      <c r="H1677" s="81"/>
      <c r="I1677" s="82"/>
      <c r="J1677" s="46"/>
      <c r="K1677" s="83"/>
      <c r="L1677" s="46"/>
      <c r="M1677" s="84"/>
      <c r="N1677" s="83"/>
      <c r="O1677" s="46"/>
      <c r="P1677" s="84"/>
      <c r="Q1677" s="83"/>
      <c r="R1677" s="47"/>
      <c r="S1677" s="85"/>
      <c r="T1677" s="132">
        <f t="shared" si="59"/>
        <v>0</v>
      </c>
      <c r="U1677" s="522">
        <f t="shared" ref="U1677:U1686" si="66">$A$1677</f>
        <v>7</v>
      </c>
    </row>
    <row r="1678" spans="1:21" hidden="1" outlineLevel="1">
      <c r="A1678" s="1017"/>
      <c r="B1678" s="1018"/>
      <c r="C1678" s="1022"/>
      <c r="D1678" s="1022"/>
      <c r="E1678" s="464">
        <v>2</v>
      </c>
      <c r="F1678" s="1007"/>
      <c r="G1678" s="1008"/>
      <c r="H1678" s="143"/>
      <c r="I1678" s="96"/>
      <c r="J1678" s="5"/>
      <c r="K1678" s="87"/>
      <c r="L1678" s="5"/>
      <c r="M1678" s="88"/>
      <c r="N1678" s="87"/>
      <c r="O1678" s="5"/>
      <c r="P1678" s="88"/>
      <c r="Q1678" s="87"/>
      <c r="R1678" s="6"/>
      <c r="S1678" s="58"/>
      <c r="T1678" s="127">
        <f t="shared" si="59"/>
        <v>0</v>
      </c>
      <c r="U1678" s="522">
        <f t="shared" si="66"/>
        <v>7</v>
      </c>
    </row>
    <row r="1679" spans="1:21" hidden="1" outlineLevel="1">
      <c r="A1679" s="1017"/>
      <c r="B1679" s="1018"/>
      <c r="C1679" s="1022"/>
      <c r="D1679" s="1022"/>
      <c r="E1679" s="464">
        <v>3</v>
      </c>
      <c r="F1679" s="1007"/>
      <c r="G1679" s="1008"/>
      <c r="H1679" s="143"/>
      <c r="I1679" s="96"/>
      <c r="J1679" s="5"/>
      <c r="K1679" s="87"/>
      <c r="L1679" s="5"/>
      <c r="M1679" s="88"/>
      <c r="N1679" s="87"/>
      <c r="O1679" s="5"/>
      <c r="P1679" s="88"/>
      <c r="Q1679" s="87"/>
      <c r="R1679" s="6"/>
      <c r="S1679" s="58"/>
      <c r="T1679" s="127">
        <f t="shared" si="59"/>
        <v>0</v>
      </c>
      <c r="U1679" s="522">
        <f t="shared" si="66"/>
        <v>7</v>
      </c>
    </row>
    <row r="1680" spans="1:21" hidden="1" outlineLevel="1">
      <c r="A1680" s="1017"/>
      <c r="B1680" s="1018"/>
      <c r="C1680" s="1022"/>
      <c r="D1680" s="1022"/>
      <c r="E1680" s="464">
        <v>4</v>
      </c>
      <c r="F1680" s="1007"/>
      <c r="G1680" s="1008"/>
      <c r="H1680" s="143"/>
      <c r="I1680" s="96"/>
      <c r="J1680" s="5"/>
      <c r="K1680" s="87"/>
      <c r="L1680" s="5"/>
      <c r="M1680" s="88"/>
      <c r="N1680" s="87"/>
      <c r="O1680" s="5"/>
      <c r="P1680" s="88"/>
      <c r="Q1680" s="87"/>
      <c r="R1680" s="6"/>
      <c r="S1680" s="58"/>
      <c r="T1680" s="127">
        <f t="shared" si="59"/>
        <v>0</v>
      </c>
      <c r="U1680" s="522">
        <f t="shared" si="66"/>
        <v>7</v>
      </c>
    </row>
    <row r="1681" spans="1:21" hidden="1" outlineLevel="1">
      <c r="A1681" s="1017"/>
      <c r="B1681" s="1018"/>
      <c r="C1681" s="1022"/>
      <c r="D1681" s="1022"/>
      <c r="E1681" s="464">
        <v>5</v>
      </c>
      <c r="F1681" s="1007"/>
      <c r="G1681" s="1008"/>
      <c r="H1681" s="143"/>
      <c r="I1681" s="96"/>
      <c r="J1681" s="5"/>
      <c r="K1681" s="87"/>
      <c r="L1681" s="5"/>
      <c r="M1681" s="88"/>
      <c r="N1681" s="87"/>
      <c r="O1681" s="5"/>
      <c r="P1681" s="88"/>
      <c r="Q1681" s="87"/>
      <c r="R1681" s="6"/>
      <c r="S1681" s="58"/>
      <c r="T1681" s="127">
        <f t="shared" si="59"/>
        <v>0</v>
      </c>
      <c r="U1681" s="522">
        <f t="shared" si="66"/>
        <v>7</v>
      </c>
    </row>
    <row r="1682" spans="1:21" hidden="1" outlineLevel="1">
      <c r="A1682" s="1017"/>
      <c r="B1682" s="1018"/>
      <c r="C1682" s="1022"/>
      <c r="D1682" s="1022"/>
      <c r="E1682" s="464">
        <v>6</v>
      </c>
      <c r="F1682" s="1007"/>
      <c r="G1682" s="1008"/>
      <c r="H1682" s="143"/>
      <c r="I1682" s="96"/>
      <c r="J1682" s="5"/>
      <c r="K1682" s="87"/>
      <c r="L1682" s="5"/>
      <c r="M1682" s="88"/>
      <c r="N1682" s="87"/>
      <c r="O1682" s="5"/>
      <c r="P1682" s="88"/>
      <c r="Q1682" s="87"/>
      <c r="R1682" s="6"/>
      <c r="S1682" s="58"/>
      <c r="T1682" s="127">
        <f t="shared" si="59"/>
        <v>0</v>
      </c>
      <c r="U1682" s="522">
        <f t="shared" si="66"/>
        <v>7</v>
      </c>
    </row>
    <row r="1683" spans="1:21" hidden="1" outlineLevel="1">
      <c r="A1683" s="1017"/>
      <c r="B1683" s="1018"/>
      <c r="C1683" s="1022"/>
      <c r="D1683" s="1022"/>
      <c r="E1683" s="464">
        <v>7</v>
      </c>
      <c r="F1683" s="1007"/>
      <c r="G1683" s="1008"/>
      <c r="H1683" s="143"/>
      <c r="I1683" s="96"/>
      <c r="J1683" s="5"/>
      <c r="K1683" s="87"/>
      <c r="L1683" s="5"/>
      <c r="M1683" s="88"/>
      <c r="N1683" s="87"/>
      <c r="O1683" s="5"/>
      <c r="P1683" s="88"/>
      <c r="Q1683" s="87"/>
      <c r="R1683" s="6"/>
      <c r="S1683" s="58"/>
      <c r="T1683" s="127">
        <f t="shared" si="59"/>
        <v>0</v>
      </c>
      <c r="U1683" s="522">
        <f t="shared" si="66"/>
        <v>7</v>
      </c>
    </row>
    <row r="1684" spans="1:21" hidden="1" outlineLevel="1">
      <c r="A1684" s="1017"/>
      <c r="B1684" s="1018"/>
      <c r="C1684" s="1022"/>
      <c r="D1684" s="1022"/>
      <c r="E1684" s="464">
        <v>8</v>
      </c>
      <c r="F1684" s="1007"/>
      <c r="G1684" s="1008"/>
      <c r="H1684" s="143"/>
      <c r="I1684" s="96"/>
      <c r="J1684" s="5"/>
      <c r="K1684" s="87"/>
      <c r="L1684" s="5"/>
      <c r="M1684" s="88"/>
      <c r="N1684" s="87"/>
      <c r="O1684" s="5"/>
      <c r="P1684" s="88"/>
      <c r="Q1684" s="87"/>
      <c r="R1684" s="6"/>
      <c r="S1684" s="58"/>
      <c r="T1684" s="127">
        <f t="shared" si="59"/>
        <v>0</v>
      </c>
      <c r="U1684" s="522">
        <f t="shared" si="66"/>
        <v>7</v>
      </c>
    </row>
    <row r="1685" spans="1:21" hidden="1" outlineLevel="1">
      <c r="A1685" s="1017"/>
      <c r="B1685" s="1018"/>
      <c r="C1685" s="1022"/>
      <c r="D1685" s="1022"/>
      <c r="E1685" s="464">
        <v>9</v>
      </c>
      <c r="F1685" s="1007"/>
      <c r="G1685" s="1008"/>
      <c r="H1685" s="51"/>
      <c r="I1685" s="86"/>
      <c r="J1685" s="5"/>
      <c r="K1685" s="87"/>
      <c r="L1685" s="5"/>
      <c r="M1685" s="88"/>
      <c r="N1685" s="87"/>
      <c r="O1685" s="5"/>
      <c r="P1685" s="88"/>
      <c r="Q1685" s="87"/>
      <c r="R1685" s="6"/>
      <c r="S1685" s="58"/>
      <c r="T1685" s="127">
        <f t="shared" si="59"/>
        <v>0</v>
      </c>
      <c r="U1685" s="522">
        <f t="shared" si="66"/>
        <v>7</v>
      </c>
    </row>
    <row r="1686" spans="1:21" hidden="1" outlineLevel="1">
      <c r="A1686" s="1019"/>
      <c r="B1686" s="1020"/>
      <c r="C1686" s="1023"/>
      <c r="D1686" s="1023"/>
      <c r="E1686" s="465">
        <v>10</v>
      </c>
      <c r="F1686" s="1009"/>
      <c r="G1686" s="1010"/>
      <c r="H1686" s="89"/>
      <c r="I1686" s="90"/>
      <c r="J1686" s="91"/>
      <c r="K1686" s="92"/>
      <c r="L1686" s="91"/>
      <c r="M1686" s="93"/>
      <c r="N1686" s="92"/>
      <c r="O1686" s="91"/>
      <c r="P1686" s="93"/>
      <c r="Q1686" s="92"/>
      <c r="R1686" s="94"/>
      <c r="S1686" s="67"/>
      <c r="T1686" s="141">
        <f t="shared" si="59"/>
        <v>0</v>
      </c>
      <c r="U1686" s="522">
        <f t="shared" si="66"/>
        <v>7</v>
      </c>
    </row>
    <row r="1687" spans="1:21" hidden="1" outlineLevel="1">
      <c r="A1687" s="1015">
        <f>IF(A569="","",A569)</f>
        <v>8</v>
      </c>
      <c r="B1687" s="1016" t="str">
        <f>IF(B569="","",B569)</f>
        <v/>
      </c>
      <c r="C1687" s="1021" t="str">
        <f>IF(C569="","",C569)</f>
        <v/>
      </c>
      <c r="D1687" s="1021" t="str">
        <f>IF(D569="","",D569)</f>
        <v/>
      </c>
      <c r="E1687" s="463">
        <v>1</v>
      </c>
      <c r="F1687" s="1011"/>
      <c r="G1687" s="1012"/>
      <c r="H1687" s="81"/>
      <c r="I1687" s="82"/>
      <c r="J1687" s="46"/>
      <c r="K1687" s="83"/>
      <c r="L1687" s="46"/>
      <c r="M1687" s="84"/>
      <c r="N1687" s="83"/>
      <c r="O1687" s="46"/>
      <c r="P1687" s="84"/>
      <c r="Q1687" s="83"/>
      <c r="R1687" s="47"/>
      <c r="S1687" s="85"/>
      <c r="T1687" s="132">
        <f t="shared" si="59"/>
        <v>0</v>
      </c>
      <c r="U1687" s="522">
        <f t="shared" ref="U1687:U1696" si="67">$A$1687</f>
        <v>8</v>
      </c>
    </row>
    <row r="1688" spans="1:21" hidden="1" outlineLevel="1">
      <c r="A1688" s="1017"/>
      <c r="B1688" s="1018"/>
      <c r="C1688" s="1022"/>
      <c r="D1688" s="1022"/>
      <c r="E1688" s="464">
        <v>2</v>
      </c>
      <c r="F1688" s="1007"/>
      <c r="G1688" s="1008"/>
      <c r="H1688" s="51"/>
      <c r="I1688" s="86"/>
      <c r="J1688" s="5"/>
      <c r="K1688" s="87"/>
      <c r="L1688" s="5"/>
      <c r="M1688" s="88"/>
      <c r="N1688" s="87"/>
      <c r="O1688" s="5"/>
      <c r="P1688" s="88"/>
      <c r="Q1688" s="87"/>
      <c r="R1688" s="6"/>
      <c r="S1688" s="58"/>
      <c r="T1688" s="127">
        <f t="shared" si="59"/>
        <v>0</v>
      </c>
      <c r="U1688" s="522">
        <f t="shared" si="67"/>
        <v>8</v>
      </c>
    </row>
    <row r="1689" spans="1:21" hidden="1" outlineLevel="1">
      <c r="A1689" s="1017"/>
      <c r="B1689" s="1018"/>
      <c r="C1689" s="1022"/>
      <c r="D1689" s="1022"/>
      <c r="E1689" s="464">
        <v>3</v>
      </c>
      <c r="F1689" s="1007"/>
      <c r="G1689" s="1008"/>
      <c r="H1689" s="69"/>
      <c r="I1689" s="95"/>
      <c r="J1689" s="5"/>
      <c r="K1689" s="87"/>
      <c r="L1689" s="5"/>
      <c r="M1689" s="88"/>
      <c r="N1689" s="87"/>
      <c r="O1689" s="5"/>
      <c r="P1689" s="88"/>
      <c r="Q1689" s="87"/>
      <c r="R1689" s="6"/>
      <c r="S1689" s="58"/>
      <c r="T1689" s="127">
        <f t="shared" si="59"/>
        <v>0</v>
      </c>
      <c r="U1689" s="522">
        <f t="shared" si="67"/>
        <v>8</v>
      </c>
    </row>
    <row r="1690" spans="1:21" hidden="1" outlineLevel="1">
      <c r="A1690" s="1017"/>
      <c r="B1690" s="1018"/>
      <c r="C1690" s="1022"/>
      <c r="D1690" s="1022"/>
      <c r="E1690" s="464">
        <v>4</v>
      </c>
      <c r="F1690" s="1007"/>
      <c r="G1690" s="1008"/>
      <c r="H1690" s="69"/>
      <c r="I1690" s="95"/>
      <c r="J1690" s="5"/>
      <c r="K1690" s="87"/>
      <c r="L1690" s="5"/>
      <c r="M1690" s="88"/>
      <c r="N1690" s="87"/>
      <c r="O1690" s="5"/>
      <c r="P1690" s="88"/>
      <c r="Q1690" s="87"/>
      <c r="R1690" s="6"/>
      <c r="S1690" s="58"/>
      <c r="T1690" s="127">
        <f t="shared" si="59"/>
        <v>0</v>
      </c>
      <c r="U1690" s="522">
        <f t="shared" si="67"/>
        <v>8</v>
      </c>
    </row>
    <row r="1691" spans="1:21" hidden="1" outlineLevel="1">
      <c r="A1691" s="1017"/>
      <c r="B1691" s="1018"/>
      <c r="C1691" s="1022"/>
      <c r="D1691" s="1022"/>
      <c r="E1691" s="464">
        <v>5</v>
      </c>
      <c r="F1691" s="1007"/>
      <c r="G1691" s="1008"/>
      <c r="H1691" s="69"/>
      <c r="I1691" s="95"/>
      <c r="J1691" s="5"/>
      <c r="K1691" s="87"/>
      <c r="L1691" s="5"/>
      <c r="M1691" s="88"/>
      <c r="N1691" s="87"/>
      <c r="O1691" s="5"/>
      <c r="P1691" s="88"/>
      <c r="Q1691" s="87"/>
      <c r="R1691" s="6"/>
      <c r="S1691" s="58"/>
      <c r="T1691" s="127">
        <f t="shared" si="59"/>
        <v>0</v>
      </c>
      <c r="U1691" s="522">
        <f t="shared" si="67"/>
        <v>8</v>
      </c>
    </row>
    <row r="1692" spans="1:21" hidden="1" outlineLevel="1">
      <c r="A1692" s="1017"/>
      <c r="B1692" s="1018"/>
      <c r="C1692" s="1022"/>
      <c r="D1692" s="1022"/>
      <c r="E1692" s="464">
        <v>6</v>
      </c>
      <c r="F1692" s="1007"/>
      <c r="G1692" s="1008"/>
      <c r="H1692" s="69"/>
      <c r="I1692" s="95"/>
      <c r="J1692" s="5"/>
      <c r="K1692" s="87"/>
      <c r="L1692" s="5"/>
      <c r="M1692" s="88"/>
      <c r="N1692" s="87"/>
      <c r="O1692" s="5"/>
      <c r="P1692" s="88"/>
      <c r="Q1692" s="87"/>
      <c r="R1692" s="6"/>
      <c r="S1692" s="58"/>
      <c r="T1692" s="127">
        <f t="shared" si="59"/>
        <v>0</v>
      </c>
      <c r="U1692" s="522">
        <f t="shared" si="67"/>
        <v>8</v>
      </c>
    </row>
    <row r="1693" spans="1:21" hidden="1" outlineLevel="1">
      <c r="A1693" s="1017"/>
      <c r="B1693" s="1018"/>
      <c r="C1693" s="1022"/>
      <c r="D1693" s="1022"/>
      <c r="E1693" s="464">
        <v>7</v>
      </c>
      <c r="F1693" s="1007"/>
      <c r="G1693" s="1008"/>
      <c r="H1693" s="69"/>
      <c r="I1693" s="95"/>
      <c r="J1693" s="5"/>
      <c r="K1693" s="87"/>
      <c r="L1693" s="5"/>
      <c r="M1693" s="88"/>
      <c r="N1693" s="87"/>
      <c r="O1693" s="5"/>
      <c r="P1693" s="88"/>
      <c r="Q1693" s="87"/>
      <c r="R1693" s="6"/>
      <c r="S1693" s="58"/>
      <c r="T1693" s="127">
        <f t="shared" si="59"/>
        <v>0</v>
      </c>
      <c r="U1693" s="522">
        <f t="shared" si="67"/>
        <v>8</v>
      </c>
    </row>
    <row r="1694" spans="1:21" hidden="1" outlineLevel="1">
      <c r="A1694" s="1017"/>
      <c r="B1694" s="1018"/>
      <c r="C1694" s="1022"/>
      <c r="D1694" s="1022"/>
      <c r="E1694" s="464">
        <v>8</v>
      </c>
      <c r="F1694" s="1007"/>
      <c r="G1694" s="1008"/>
      <c r="H1694" s="69"/>
      <c r="I1694" s="95"/>
      <c r="J1694" s="5"/>
      <c r="K1694" s="87"/>
      <c r="L1694" s="5"/>
      <c r="M1694" s="88"/>
      <c r="N1694" s="87"/>
      <c r="O1694" s="5"/>
      <c r="P1694" s="88"/>
      <c r="Q1694" s="87"/>
      <c r="R1694" s="6"/>
      <c r="S1694" s="58"/>
      <c r="T1694" s="127">
        <f t="shared" si="59"/>
        <v>0</v>
      </c>
      <c r="U1694" s="522">
        <f t="shared" si="67"/>
        <v>8</v>
      </c>
    </row>
    <row r="1695" spans="1:21" hidden="1" outlineLevel="1">
      <c r="A1695" s="1017"/>
      <c r="B1695" s="1018"/>
      <c r="C1695" s="1022"/>
      <c r="D1695" s="1022"/>
      <c r="E1695" s="464">
        <v>9</v>
      </c>
      <c r="F1695" s="1007"/>
      <c r="G1695" s="1008"/>
      <c r="H1695" s="69"/>
      <c r="I1695" s="95"/>
      <c r="J1695" s="5"/>
      <c r="K1695" s="87"/>
      <c r="L1695" s="5"/>
      <c r="M1695" s="88"/>
      <c r="N1695" s="87"/>
      <c r="O1695" s="5"/>
      <c r="P1695" s="88"/>
      <c r="Q1695" s="87"/>
      <c r="R1695" s="6"/>
      <c r="S1695" s="58"/>
      <c r="T1695" s="127">
        <f t="shared" si="59"/>
        <v>0</v>
      </c>
      <c r="U1695" s="522">
        <f t="shared" si="67"/>
        <v>8</v>
      </c>
    </row>
    <row r="1696" spans="1:21" hidden="1" outlineLevel="1">
      <c r="A1696" s="1019"/>
      <c r="B1696" s="1020"/>
      <c r="C1696" s="1023"/>
      <c r="D1696" s="1023"/>
      <c r="E1696" s="465">
        <v>10</v>
      </c>
      <c r="F1696" s="1009"/>
      <c r="G1696" s="1010"/>
      <c r="H1696" s="89"/>
      <c r="I1696" s="90"/>
      <c r="J1696" s="91"/>
      <c r="K1696" s="92"/>
      <c r="L1696" s="91"/>
      <c r="M1696" s="93"/>
      <c r="N1696" s="92"/>
      <c r="O1696" s="91"/>
      <c r="P1696" s="93"/>
      <c r="Q1696" s="92"/>
      <c r="R1696" s="94"/>
      <c r="S1696" s="67"/>
      <c r="T1696" s="141">
        <f t="shared" si="59"/>
        <v>0</v>
      </c>
      <c r="U1696" s="522">
        <f t="shared" si="67"/>
        <v>8</v>
      </c>
    </row>
    <row r="1697" spans="1:21" hidden="1" outlineLevel="1">
      <c r="A1697" s="1015">
        <f>IF(A649="","",A649)</f>
        <v>9</v>
      </c>
      <c r="B1697" s="1016" t="str">
        <f>IF(B649="","",B649)</f>
        <v/>
      </c>
      <c r="C1697" s="1021" t="str">
        <f>IF(C649="","",C649)</f>
        <v/>
      </c>
      <c r="D1697" s="1021" t="str">
        <f>IF(D649="","",D649)</f>
        <v/>
      </c>
      <c r="E1697" s="463">
        <v>1</v>
      </c>
      <c r="F1697" s="1011"/>
      <c r="G1697" s="1012"/>
      <c r="H1697" s="81"/>
      <c r="I1697" s="82"/>
      <c r="J1697" s="46"/>
      <c r="K1697" s="83"/>
      <c r="L1697" s="46"/>
      <c r="M1697" s="84"/>
      <c r="N1697" s="83"/>
      <c r="O1697" s="46"/>
      <c r="P1697" s="84"/>
      <c r="Q1697" s="83"/>
      <c r="R1697" s="47"/>
      <c r="S1697" s="85"/>
      <c r="T1697" s="132">
        <f t="shared" si="59"/>
        <v>0</v>
      </c>
      <c r="U1697" s="522">
        <f t="shared" ref="U1697:U1706" si="68">$A$1697</f>
        <v>9</v>
      </c>
    </row>
    <row r="1698" spans="1:21" hidden="1" outlineLevel="1">
      <c r="A1698" s="1017"/>
      <c r="B1698" s="1018"/>
      <c r="C1698" s="1022"/>
      <c r="D1698" s="1022"/>
      <c r="E1698" s="464">
        <v>2</v>
      </c>
      <c r="F1698" s="1007"/>
      <c r="G1698" s="1008"/>
      <c r="H1698" s="143"/>
      <c r="I1698" s="96"/>
      <c r="J1698" s="5"/>
      <c r="K1698" s="87"/>
      <c r="L1698" s="5"/>
      <c r="M1698" s="88"/>
      <c r="N1698" s="87"/>
      <c r="O1698" s="5"/>
      <c r="P1698" s="88"/>
      <c r="Q1698" s="87"/>
      <c r="R1698" s="6"/>
      <c r="S1698" s="58"/>
      <c r="T1698" s="127">
        <f t="shared" si="59"/>
        <v>0</v>
      </c>
      <c r="U1698" s="522">
        <f t="shared" si="68"/>
        <v>9</v>
      </c>
    </row>
    <row r="1699" spans="1:21" hidden="1" outlineLevel="1">
      <c r="A1699" s="1017"/>
      <c r="B1699" s="1018"/>
      <c r="C1699" s="1022"/>
      <c r="D1699" s="1022"/>
      <c r="E1699" s="464">
        <v>3</v>
      </c>
      <c r="F1699" s="1007"/>
      <c r="G1699" s="1008"/>
      <c r="H1699" s="143"/>
      <c r="I1699" s="96"/>
      <c r="J1699" s="5"/>
      <c r="K1699" s="87"/>
      <c r="L1699" s="5"/>
      <c r="M1699" s="88"/>
      <c r="N1699" s="87"/>
      <c r="O1699" s="5"/>
      <c r="P1699" s="88"/>
      <c r="Q1699" s="87"/>
      <c r="R1699" s="6"/>
      <c r="S1699" s="58"/>
      <c r="T1699" s="127">
        <f t="shared" si="59"/>
        <v>0</v>
      </c>
      <c r="U1699" s="522">
        <f t="shared" si="68"/>
        <v>9</v>
      </c>
    </row>
    <row r="1700" spans="1:21" hidden="1" outlineLevel="1">
      <c r="A1700" s="1017"/>
      <c r="B1700" s="1018"/>
      <c r="C1700" s="1022"/>
      <c r="D1700" s="1022"/>
      <c r="E1700" s="464">
        <v>4</v>
      </c>
      <c r="F1700" s="1007"/>
      <c r="G1700" s="1008"/>
      <c r="H1700" s="143"/>
      <c r="I1700" s="96"/>
      <c r="J1700" s="5"/>
      <c r="K1700" s="87"/>
      <c r="L1700" s="5"/>
      <c r="M1700" s="88"/>
      <c r="N1700" s="87"/>
      <c r="O1700" s="5"/>
      <c r="P1700" s="88"/>
      <c r="Q1700" s="87"/>
      <c r="R1700" s="6"/>
      <c r="S1700" s="58"/>
      <c r="T1700" s="127">
        <f t="shared" si="59"/>
        <v>0</v>
      </c>
      <c r="U1700" s="522">
        <f t="shared" si="68"/>
        <v>9</v>
      </c>
    </row>
    <row r="1701" spans="1:21" hidden="1" outlineLevel="1">
      <c r="A1701" s="1017"/>
      <c r="B1701" s="1018"/>
      <c r="C1701" s="1022"/>
      <c r="D1701" s="1022"/>
      <c r="E1701" s="464">
        <v>5</v>
      </c>
      <c r="F1701" s="1007"/>
      <c r="G1701" s="1008"/>
      <c r="H1701" s="143"/>
      <c r="I1701" s="96"/>
      <c r="J1701" s="5"/>
      <c r="K1701" s="87"/>
      <c r="L1701" s="5"/>
      <c r="M1701" s="88"/>
      <c r="N1701" s="87"/>
      <c r="O1701" s="5"/>
      <c r="P1701" s="88"/>
      <c r="Q1701" s="87"/>
      <c r="R1701" s="6"/>
      <c r="S1701" s="58"/>
      <c r="T1701" s="127">
        <f t="shared" si="59"/>
        <v>0</v>
      </c>
      <c r="U1701" s="522">
        <f t="shared" si="68"/>
        <v>9</v>
      </c>
    </row>
    <row r="1702" spans="1:21" hidden="1" outlineLevel="1">
      <c r="A1702" s="1017"/>
      <c r="B1702" s="1018"/>
      <c r="C1702" s="1022"/>
      <c r="D1702" s="1022"/>
      <c r="E1702" s="464">
        <v>6</v>
      </c>
      <c r="F1702" s="1007"/>
      <c r="G1702" s="1008"/>
      <c r="H1702" s="143"/>
      <c r="I1702" s="96"/>
      <c r="J1702" s="5"/>
      <c r="K1702" s="87"/>
      <c r="L1702" s="5"/>
      <c r="M1702" s="88"/>
      <c r="N1702" s="87"/>
      <c r="O1702" s="5"/>
      <c r="P1702" s="88"/>
      <c r="Q1702" s="87"/>
      <c r="R1702" s="6"/>
      <c r="S1702" s="58"/>
      <c r="T1702" s="127">
        <f t="shared" si="59"/>
        <v>0</v>
      </c>
      <c r="U1702" s="522">
        <f t="shared" si="68"/>
        <v>9</v>
      </c>
    </row>
    <row r="1703" spans="1:21" hidden="1" outlineLevel="1">
      <c r="A1703" s="1017"/>
      <c r="B1703" s="1018"/>
      <c r="C1703" s="1022"/>
      <c r="D1703" s="1022"/>
      <c r="E1703" s="464">
        <v>7</v>
      </c>
      <c r="F1703" s="1007"/>
      <c r="G1703" s="1008"/>
      <c r="H1703" s="143"/>
      <c r="I1703" s="96"/>
      <c r="J1703" s="5"/>
      <c r="K1703" s="87"/>
      <c r="L1703" s="5"/>
      <c r="M1703" s="88"/>
      <c r="N1703" s="87"/>
      <c r="O1703" s="5"/>
      <c r="P1703" s="88"/>
      <c r="Q1703" s="87"/>
      <c r="R1703" s="6"/>
      <c r="S1703" s="58"/>
      <c r="T1703" s="127">
        <f t="shared" si="59"/>
        <v>0</v>
      </c>
      <c r="U1703" s="522">
        <f t="shared" si="68"/>
        <v>9</v>
      </c>
    </row>
    <row r="1704" spans="1:21" hidden="1" outlineLevel="1">
      <c r="A1704" s="1017"/>
      <c r="B1704" s="1018"/>
      <c r="C1704" s="1022"/>
      <c r="D1704" s="1022"/>
      <c r="E1704" s="464">
        <v>8</v>
      </c>
      <c r="F1704" s="1007"/>
      <c r="G1704" s="1008"/>
      <c r="H1704" s="143"/>
      <c r="I1704" s="96"/>
      <c r="J1704" s="5"/>
      <c r="K1704" s="87"/>
      <c r="L1704" s="5"/>
      <c r="M1704" s="88"/>
      <c r="N1704" s="87"/>
      <c r="O1704" s="5"/>
      <c r="P1704" s="88"/>
      <c r="Q1704" s="87"/>
      <c r="R1704" s="6"/>
      <c r="S1704" s="58"/>
      <c r="T1704" s="127">
        <f t="shared" si="59"/>
        <v>0</v>
      </c>
      <c r="U1704" s="522">
        <f t="shared" si="68"/>
        <v>9</v>
      </c>
    </row>
    <row r="1705" spans="1:21" hidden="1" outlineLevel="1">
      <c r="A1705" s="1017"/>
      <c r="B1705" s="1018"/>
      <c r="C1705" s="1022"/>
      <c r="D1705" s="1022"/>
      <c r="E1705" s="464">
        <v>9</v>
      </c>
      <c r="F1705" s="1007"/>
      <c r="G1705" s="1008"/>
      <c r="H1705" s="51"/>
      <c r="I1705" s="86"/>
      <c r="J1705" s="5"/>
      <c r="K1705" s="87"/>
      <c r="L1705" s="5"/>
      <c r="M1705" s="88"/>
      <c r="N1705" s="87"/>
      <c r="O1705" s="5"/>
      <c r="P1705" s="88"/>
      <c r="Q1705" s="87"/>
      <c r="R1705" s="6"/>
      <c r="S1705" s="58"/>
      <c r="T1705" s="127">
        <f t="shared" si="59"/>
        <v>0</v>
      </c>
      <c r="U1705" s="522">
        <f t="shared" si="68"/>
        <v>9</v>
      </c>
    </row>
    <row r="1706" spans="1:21" hidden="1" outlineLevel="1">
      <c r="A1706" s="1019"/>
      <c r="B1706" s="1020"/>
      <c r="C1706" s="1023"/>
      <c r="D1706" s="1023"/>
      <c r="E1706" s="465">
        <v>10</v>
      </c>
      <c r="F1706" s="1009"/>
      <c r="G1706" s="1010"/>
      <c r="H1706" s="89"/>
      <c r="I1706" s="90"/>
      <c r="J1706" s="91"/>
      <c r="K1706" s="92"/>
      <c r="L1706" s="91"/>
      <c r="M1706" s="93"/>
      <c r="N1706" s="92"/>
      <c r="O1706" s="91"/>
      <c r="P1706" s="93"/>
      <c r="Q1706" s="92"/>
      <c r="R1706" s="94"/>
      <c r="S1706" s="67"/>
      <c r="T1706" s="141">
        <f t="shared" si="59"/>
        <v>0</v>
      </c>
      <c r="U1706" s="522">
        <f t="shared" si="68"/>
        <v>9</v>
      </c>
    </row>
    <row r="1707" spans="1:21" hidden="1" outlineLevel="1">
      <c r="A1707" s="1015">
        <f>IF(A729="","",A729)</f>
        <v>10</v>
      </c>
      <c r="B1707" s="1016" t="str">
        <f>IF(B729="","",B729)</f>
        <v/>
      </c>
      <c r="C1707" s="1021" t="str">
        <f>IF(C729="","",C729)</f>
        <v/>
      </c>
      <c r="D1707" s="1021" t="str">
        <f>IF(D729="","",D729)</f>
        <v/>
      </c>
      <c r="E1707" s="463">
        <v>1</v>
      </c>
      <c r="F1707" s="1011"/>
      <c r="G1707" s="1012"/>
      <c r="H1707" s="81"/>
      <c r="I1707" s="82"/>
      <c r="J1707" s="46"/>
      <c r="K1707" s="83"/>
      <c r="L1707" s="46"/>
      <c r="M1707" s="84"/>
      <c r="N1707" s="83"/>
      <c r="O1707" s="46"/>
      <c r="P1707" s="84"/>
      <c r="Q1707" s="83"/>
      <c r="R1707" s="47"/>
      <c r="S1707" s="85"/>
      <c r="T1707" s="132">
        <f t="shared" si="59"/>
        <v>0</v>
      </c>
      <c r="U1707" s="522">
        <f t="shared" ref="U1707:U1716" si="69">$A$1707</f>
        <v>10</v>
      </c>
    </row>
    <row r="1708" spans="1:21" hidden="1" outlineLevel="1">
      <c r="A1708" s="1017"/>
      <c r="B1708" s="1018"/>
      <c r="C1708" s="1022"/>
      <c r="D1708" s="1022"/>
      <c r="E1708" s="464">
        <v>2</v>
      </c>
      <c r="F1708" s="1007"/>
      <c r="G1708" s="1008"/>
      <c r="H1708" s="143"/>
      <c r="I1708" s="96"/>
      <c r="J1708" s="5"/>
      <c r="K1708" s="87"/>
      <c r="L1708" s="5"/>
      <c r="M1708" s="88"/>
      <c r="N1708" s="87"/>
      <c r="O1708" s="5"/>
      <c r="P1708" s="88"/>
      <c r="Q1708" s="87"/>
      <c r="R1708" s="6"/>
      <c r="S1708" s="58"/>
      <c r="T1708" s="127">
        <f t="shared" si="59"/>
        <v>0</v>
      </c>
      <c r="U1708" s="522">
        <f t="shared" si="69"/>
        <v>10</v>
      </c>
    </row>
    <row r="1709" spans="1:21" hidden="1" outlineLevel="1">
      <c r="A1709" s="1017"/>
      <c r="B1709" s="1018"/>
      <c r="C1709" s="1022"/>
      <c r="D1709" s="1022"/>
      <c r="E1709" s="464">
        <v>3</v>
      </c>
      <c r="F1709" s="1007"/>
      <c r="G1709" s="1008"/>
      <c r="H1709" s="143"/>
      <c r="I1709" s="96"/>
      <c r="J1709" s="5"/>
      <c r="K1709" s="87"/>
      <c r="L1709" s="5"/>
      <c r="M1709" s="88"/>
      <c r="N1709" s="87"/>
      <c r="O1709" s="5"/>
      <c r="P1709" s="88"/>
      <c r="Q1709" s="87"/>
      <c r="R1709" s="6"/>
      <c r="S1709" s="58"/>
      <c r="T1709" s="127">
        <f t="shared" si="59"/>
        <v>0</v>
      </c>
      <c r="U1709" s="522">
        <f t="shared" si="69"/>
        <v>10</v>
      </c>
    </row>
    <row r="1710" spans="1:21" hidden="1" outlineLevel="1">
      <c r="A1710" s="1017"/>
      <c r="B1710" s="1018"/>
      <c r="C1710" s="1022"/>
      <c r="D1710" s="1022"/>
      <c r="E1710" s="464">
        <v>4</v>
      </c>
      <c r="F1710" s="1007"/>
      <c r="G1710" s="1008"/>
      <c r="H1710" s="143"/>
      <c r="I1710" s="96"/>
      <c r="J1710" s="5"/>
      <c r="K1710" s="87"/>
      <c r="L1710" s="5"/>
      <c r="M1710" s="88"/>
      <c r="N1710" s="87"/>
      <c r="O1710" s="5"/>
      <c r="P1710" s="88"/>
      <c r="Q1710" s="87"/>
      <c r="R1710" s="6"/>
      <c r="S1710" s="58"/>
      <c r="T1710" s="127">
        <f t="shared" si="59"/>
        <v>0</v>
      </c>
      <c r="U1710" s="522">
        <f t="shared" si="69"/>
        <v>10</v>
      </c>
    </row>
    <row r="1711" spans="1:21" hidden="1" outlineLevel="1">
      <c r="A1711" s="1017"/>
      <c r="B1711" s="1018"/>
      <c r="C1711" s="1022"/>
      <c r="D1711" s="1022"/>
      <c r="E1711" s="464">
        <v>5</v>
      </c>
      <c r="F1711" s="1007"/>
      <c r="G1711" s="1008"/>
      <c r="H1711" s="143"/>
      <c r="I1711" s="96"/>
      <c r="J1711" s="5"/>
      <c r="K1711" s="87"/>
      <c r="L1711" s="5"/>
      <c r="M1711" s="88"/>
      <c r="N1711" s="87"/>
      <c r="O1711" s="5"/>
      <c r="P1711" s="88"/>
      <c r="Q1711" s="87"/>
      <c r="R1711" s="6"/>
      <c r="S1711" s="58"/>
      <c r="T1711" s="127">
        <f t="shared" si="59"/>
        <v>0</v>
      </c>
      <c r="U1711" s="522">
        <f t="shared" si="69"/>
        <v>10</v>
      </c>
    </row>
    <row r="1712" spans="1:21" hidden="1" outlineLevel="1">
      <c r="A1712" s="1017"/>
      <c r="B1712" s="1018"/>
      <c r="C1712" s="1022"/>
      <c r="D1712" s="1022"/>
      <c r="E1712" s="464">
        <v>6</v>
      </c>
      <c r="F1712" s="1007"/>
      <c r="G1712" s="1008"/>
      <c r="H1712" s="143"/>
      <c r="I1712" s="96"/>
      <c r="J1712" s="5"/>
      <c r="K1712" s="87"/>
      <c r="L1712" s="5"/>
      <c r="M1712" s="88"/>
      <c r="N1712" s="87"/>
      <c r="O1712" s="5"/>
      <c r="P1712" s="88"/>
      <c r="Q1712" s="87"/>
      <c r="R1712" s="6"/>
      <c r="S1712" s="58"/>
      <c r="T1712" s="127">
        <f t="shared" si="59"/>
        <v>0</v>
      </c>
      <c r="U1712" s="522">
        <f t="shared" si="69"/>
        <v>10</v>
      </c>
    </row>
    <row r="1713" spans="1:21" hidden="1" outlineLevel="1">
      <c r="A1713" s="1017"/>
      <c r="B1713" s="1018"/>
      <c r="C1713" s="1022"/>
      <c r="D1713" s="1022"/>
      <c r="E1713" s="464">
        <v>7</v>
      </c>
      <c r="F1713" s="1007"/>
      <c r="G1713" s="1008"/>
      <c r="H1713" s="143"/>
      <c r="I1713" s="96"/>
      <c r="J1713" s="5"/>
      <c r="K1713" s="87"/>
      <c r="L1713" s="5"/>
      <c r="M1713" s="88"/>
      <c r="N1713" s="87"/>
      <c r="O1713" s="5"/>
      <c r="P1713" s="88"/>
      <c r="Q1713" s="87"/>
      <c r="R1713" s="6"/>
      <c r="S1713" s="58"/>
      <c r="T1713" s="127">
        <f t="shared" si="59"/>
        <v>0</v>
      </c>
      <c r="U1713" s="522">
        <f t="shared" si="69"/>
        <v>10</v>
      </c>
    </row>
    <row r="1714" spans="1:21" hidden="1" outlineLevel="1">
      <c r="A1714" s="1017"/>
      <c r="B1714" s="1018"/>
      <c r="C1714" s="1022"/>
      <c r="D1714" s="1022"/>
      <c r="E1714" s="464">
        <v>8</v>
      </c>
      <c r="F1714" s="1007"/>
      <c r="G1714" s="1008"/>
      <c r="H1714" s="143"/>
      <c r="I1714" s="96"/>
      <c r="J1714" s="5"/>
      <c r="K1714" s="87"/>
      <c r="L1714" s="5"/>
      <c r="M1714" s="88"/>
      <c r="N1714" s="87"/>
      <c r="O1714" s="5"/>
      <c r="P1714" s="88"/>
      <c r="Q1714" s="87"/>
      <c r="R1714" s="6"/>
      <c r="S1714" s="58"/>
      <c r="T1714" s="127">
        <f t="shared" si="59"/>
        <v>0</v>
      </c>
      <c r="U1714" s="522">
        <f t="shared" si="69"/>
        <v>10</v>
      </c>
    </row>
    <row r="1715" spans="1:21" hidden="1" outlineLevel="1">
      <c r="A1715" s="1017"/>
      <c r="B1715" s="1018"/>
      <c r="C1715" s="1022"/>
      <c r="D1715" s="1022"/>
      <c r="E1715" s="464">
        <v>9</v>
      </c>
      <c r="F1715" s="1007"/>
      <c r="G1715" s="1008"/>
      <c r="H1715" s="51"/>
      <c r="I1715" s="86"/>
      <c r="J1715" s="5"/>
      <c r="K1715" s="87"/>
      <c r="L1715" s="5"/>
      <c r="M1715" s="88"/>
      <c r="N1715" s="87"/>
      <c r="O1715" s="5"/>
      <c r="P1715" s="88"/>
      <c r="Q1715" s="87"/>
      <c r="R1715" s="6"/>
      <c r="S1715" s="58"/>
      <c r="T1715" s="127">
        <f t="shared" si="59"/>
        <v>0</v>
      </c>
      <c r="U1715" s="522">
        <f t="shared" si="69"/>
        <v>10</v>
      </c>
    </row>
    <row r="1716" spans="1:21" hidden="1" outlineLevel="1">
      <c r="A1716" s="1019"/>
      <c r="B1716" s="1020"/>
      <c r="C1716" s="1023"/>
      <c r="D1716" s="1023"/>
      <c r="E1716" s="465">
        <v>10</v>
      </c>
      <c r="F1716" s="1009"/>
      <c r="G1716" s="1010"/>
      <c r="H1716" s="89"/>
      <c r="I1716" s="90"/>
      <c r="J1716" s="91"/>
      <c r="K1716" s="92"/>
      <c r="L1716" s="91"/>
      <c r="M1716" s="93"/>
      <c r="N1716" s="92"/>
      <c r="O1716" s="91"/>
      <c r="P1716" s="93"/>
      <c r="Q1716" s="92"/>
      <c r="R1716" s="94"/>
      <c r="S1716" s="67"/>
      <c r="T1716" s="141">
        <f t="shared" si="59"/>
        <v>0</v>
      </c>
      <c r="U1716" s="522">
        <f t="shared" si="69"/>
        <v>10</v>
      </c>
    </row>
    <row r="1717" spans="1:21" hidden="1" outlineLevel="2">
      <c r="A1717" s="1015">
        <f>IF(A809="","",A809)</f>
        <v>11</v>
      </c>
      <c r="B1717" s="1016" t="str">
        <f>IF(B809="","",B809)</f>
        <v/>
      </c>
      <c r="C1717" s="1021" t="str">
        <f>IF(C809="","",C809)</f>
        <v/>
      </c>
      <c r="D1717" s="1021" t="str">
        <f>IF(D809="","",D809)</f>
        <v/>
      </c>
      <c r="E1717" s="463">
        <v>1</v>
      </c>
      <c r="F1717" s="1011"/>
      <c r="G1717" s="1012"/>
      <c r="H1717" s="81"/>
      <c r="I1717" s="82"/>
      <c r="J1717" s="46"/>
      <c r="K1717" s="83"/>
      <c r="L1717" s="46"/>
      <c r="M1717" s="84"/>
      <c r="N1717" s="83"/>
      <c r="O1717" s="46"/>
      <c r="P1717" s="84"/>
      <c r="Q1717" s="83"/>
      <c r="R1717" s="47"/>
      <c r="S1717" s="85"/>
      <c r="T1717" s="132">
        <f t="shared" si="59"/>
        <v>0</v>
      </c>
      <c r="U1717" s="522">
        <f t="shared" ref="U1717:U1726" si="70">$A$1717</f>
        <v>11</v>
      </c>
    </row>
    <row r="1718" spans="1:21" hidden="1" outlineLevel="2">
      <c r="A1718" s="1017"/>
      <c r="B1718" s="1018"/>
      <c r="C1718" s="1022"/>
      <c r="D1718" s="1022"/>
      <c r="E1718" s="464">
        <v>2</v>
      </c>
      <c r="F1718" s="1007"/>
      <c r="G1718" s="1008"/>
      <c r="H1718" s="143"/>
      <c r="I1718" s="96"/>
      <c r="J1718" s="5"/>
      <c r="K1718" s="87"/>
      <c r="L1718" s="5"/>
      <c r="M1718" s="88"/>
      <c r="N1718" s="87"/>
      <c r="O1718" s="5"/>
      <c r="P1718" s="88"/>
      <c r="Q1718" s="87"/>
      <c r="R1718" s="6"/>
      <c r="S1718" s="58"/>
      <c r="T1718" s="127">
        <f t="shared" si="59"/>
        <v>0</v>
      </c>
      <c r="U1718" s="522">
        <f t="shared" si="70"/>
        <v>11</v>
      </c>
    </row>
    <row r="1719" spans="1:21" hidden="1" outlineLevel="2">
      <c r="A1719" s="1017"/>
      <c r="B1719" s="1018"/>
      <c r="C1719" s="1022"/>
      <c r="D1719" s="1022"/>
      <c r="E1719" s="464">
        <v>3</v>
      </c>
      <c r="F1719" s="1007"/>
      <c r="G1719" s="1008"/>
      <c r="H1719" s="143"/>
      <c r="I1719" s="96"/>
      <c r="J1719" s="5"/>
      <c r="K1719" s="87"/>
      <c r="L1719" s="5"/>
      <c r="M1719" s="88"/>
      <c r="N1719" s="87"/>
      <c r="O1719" s="5"/>
      <c r="P1719" s="88"/>
      <c r="Q1719" s="87"/>
      <c r="R1719" s="6"/>
      <c r="S1719" s="58"/>
      <c r="T1719" s="127">
        <f t="shared" si="59"/>
        <v>0</v>
      </c>
      <c r="U1719" s="522">
        <f t="shared" si="70"/>
        <v>11</v>
      </c>
    </row>
    <row r="1720" spans="1:21" hidden="1" outlineLevel="2">
      <c r="A1720" s="1017"/>
      <c r="B1720" s="1018"/>
      <c r="C1720" s="1022"/>
      <c r="D1720" s="1022"/>
      <c r="E1720" s="464">
        <v>4</v>
      </c>
      <c r="F1720" s="1007"/>
      <c r="G1720" s="1008"/>
      <c r="H1720" s="143"/>
      <c r="I1720" s="96"/>
      <c r="J1720" s="5"/>
      <c r="K1720" s="87"/>
      <c r="L1720" s="5"/>
      <c r="M1720" s="88"/>
      <c r="N1720" s="87"/>
      <c r="O1720" s="5"/>
      <c r="P1720" s="88"/>
      <c r="Q1720" s="87"/>
      <c r="R1720" s="6"/>
      <c r="S1720" s="58"/>
      <c r="T1720" s="127">
        <f t="shared" si="59"/>
        <v>0</v>
      </c>
      <c r="U1720" s="522">
        <f t="shared" si="70"/>
        <v>11</v>
      </c>
    </row>
    <row r="1721" spans="1:21" hidden="1" outlineLevel="2">
      <c r="A1721" s="1017"/>
      <c r="B1721" s="1018"/>
      <c r="C1721" s="1022"/>
      <c r="D1721" s="1022"/>
      <c r="E1721" s="464">
        <v>5</v>
      </c>
      <c r="F1721" s="1007"/>
      <c r="G1721" s="1008"/>
      <c r="H1721" s="143"/>
      <c r="I1721" s="96"/>
      <c r="J1721" s="5"/>
      <c r="K1721" s="87"/>
      <c r="L1721" s="5"/>
      <c r="M1721" s="88"/>
      <c r="N1721" s="87"/>
      <c r="O1721" s="5"/>
      <c r="P1721" s="88"/>
      <c r="Q1721" s="87"/>
      <c r="R1721" s="6"/>
      <c r="S1721" s="58"/>
      <c r="T1721" s="127">
        <f t="shared" si="59"/>
        <v>0</v>
      </c>
      <c r="U1721" s="522">
        <f t="shared" si="70"/>
        <v>11</v>
      </c>
    </row>
    <row r="1722" spans="1:21" hidden="1" outlineLevel="2">
      <c r="A1722" s="1017"/>
      <c r="B1722" s="1018"/>
      <c r="C1722" s="1022"/>
      <c r="D1722" s="1022"/>
      <c r="E1722" s="464">
        <v>6</v>
      </c>
      <c r="F1722" s="1007"/>
      <c r="G1722" s="1008"/>
      <c r="H1722" s="143"/>
      <c r="I1722" s="96"/>
      <c r="J1722" s="5"/>
      <c r="K1722" s="87"/>
      <c r="L1722" s="5"/>
      <c r="M1722" s="88"/>
      <c r="N1722" s="87"/>
      <c r="O1722" s="5"/>
      <c r="P1722" s="88"/>
      <c r="Q1722" s="87"/>
      <c r="R1722" s="6"/>
      <c r="S1722" s="58"/>
      <c r="T1722" s="127">
        <f t="shared" si="59"/>
        <v>0</v>
      </c>
      <c r="U1722" s="522">
        <f t="shared" si="70"/>
        <v>11</v>
      </c>
    </row>
    <row r="1723" spans="1:21" hidden="1" outlineLevel="2">
      <c r="A1723" s="1017"/>
      <c r="B1723" s="1018"/>
      <c r="C1723" s="1022"/>
      <c r="D1723" s="1022"/>
      <c r="E1723" s="464">
        <v>7</v>
      </c>
      <c r="F1723" s="1007"/>
      <c r="G1723" s="1008"/>
      <c r="H1723" s="143"/>
      <c r="I1723" s="96"/>
      <c r="J1723" s="5"/>
      <c r="K1723" s="87"/>
      <c r="L1723" s="5"/>
      <c r="M1723" s="88"/>
      <c r="N1723" s="87"/>
      <c r="O1723" s="5"/>
      <c r="P1723" s="88"/>
      <c r="Q1723" s="87"/>
      <c r="R1723" s="6"/>
      <c r="S1723" s="58"/>
      <c r="T1723" s="127">
        <f t="shared" si="59"/>
        <v>0</v>
      </c>
      <c r="U1723" s="522">
        <f t="shared" si="70"/>
        <v>11</v>
      </c>
    </row>
    <row r="1724" spans="1:21" hidden="1" outlineLevel="2">
      <c r="A1724" s="1017"/>
      <c r="B1724" s="1018"/>
      <c r="C1724" s="1022"/>
      <c r="D1724" s="1022"/>
      <c r="E1724" s="464">
        <v>8</v>
      </c>
      <c r="F1724" s="1007"/>
      <c r="G1724" s="1008"/>
      <c r="H1724" s="143"/>
      <c r="I1724" s="96"/>
      <c r="J1724" s="5"/>
      <c r="K1724" s="87"/>
      <c r="L1724" s="5"/>
      <c r="M1724" s="88"/>
      <c r="N1724" s="87"/>
      <c r="O1724" s="5"/>
      <c r="P1724" s="88"/>
      <c r="Q1724" s="87"/>
      <c r="R1724" s="6"/>
      <c r="S1724" s="58"/>
      <c r="T1724" s="127">
        <f t="shared" si="59"/>
        <v>0</v>
      </c>
      <c r="U1724" s="522">
        <f t="shared" si="70"/>
        <v>11</v>
      </c>
    </row>
    <row r="1725" spans="1:21" hidden="1" outlineLevel="2">
      <c r="A1725" s="1017"/>
      <c r="B1725" s="1018"/>
      <c r="C1725" s="1022"/>
      <c r="D1725" s="1022"/>
      <c r="E1725" s="464">
        <v>9</v>
      </c>
      <c r="F1725" s="1007"/>
      <c r="G1725" s="1008"/>
      <c r="H1725" s="51"/>
      <c r="I1725" s="86"/>
      <c r="J1725" s="5"/>
      <c r="K1725" s="87"/>
      <c r="L1725" s="5"/>
      <c r="M1725" s="88"/>
      <c r="N1725" s="87"/>
      <c r="O1725" s="5"/>
      <c r="P1725" s="88"/>
      <c r="Q1725" s="87"/>
      <c r="R1725" s="6"/>
      <c r="S1725" s="58"/>
      <c r="T1725" s="127">
        <f t="shared" si="59"/>
        <v>0</v>
      </c>
      <c r="U1725" s="522">
        <f t="shared" si="70"/>
        <v>11</v>
      </c>
    </row>
    <row r="1726" spans="1:21" hidden="1" outlineLevel="2">
      <c r="A1726" s="1019"/>
      <c r="B1726" s="1020"/>
      <c r="C1726" s="1023"/>
      <c r="D1726" s="1023"/>
      <c r="E1726" s="465">
        <v>10</v>
      </c>
      <c r="F1726" s="1009"/>
      <c r="G1726" s="1010"/>
      <c r="H1726" s="89"/>
      <c r="I1726" s="90"/>
      <c r="J1726" s="91"/>
      <c r="K1726" s="92"/>
      <c r="L1726" s="91"/>
      <c r="M1726" s="93"/>
      <c r="N1726" s="92"/>
      <c r="O1726" s="91"/>
      <c r="P1726" s="93"/>
      <c r="Q1726" s="92"/>
      <c r="R1726" s="94"/>
      <c r="S1726" s="67"/>
      <c r="T1726" s="141">
        <f t="shared" si="59"/>
        <v>0</v>
      </c>
      <c r="U1726" s="522">
        <f t="shared" si="70"/>
        <v>11</v>
      </c>
    </row>
    <row r="1727" spans="1:21" hidden="1" outlineLevel="2">
      <c r="A1727" s="1015">
        <f>IF(A889="","",A889)</f>
        <v>12</v>
      </c>
      <c r="B1727" s="1016" t="str">
        <f>IF(B889="","",B889)</f>
        <v/>
      </c>
      <c r="C1727" s="1021" t="str">
        <f>IF(C889="","",C889)</f>
        <v/>
      </c>
      <c r="D1727" s="1021" t="str">
        <f>IF(D889="","",D889)</f>
        <v/>
      </c>
      <c r="E1727" s="463">
        <v>1</v>
      </c>
      <c r="F1727" s="1011"/>
      <c r="G1727" s="1012"/>
      <c r="H1727" s="81"/>
      <c r="I1727" s="82"/>
      <c r="J1727" s="46"/>
      <c r="K1727" s="83"/>
      <c r="L1727" s="46"/>
      <c r="M1727" s="84"/>
      <c r="N1727" s="83"/>
      <c r="O1727" s="46"/>
      <c r="P1727" s="84"/>
      <c r="Q1727" s="83"/>
      <c r="R1727" s="47"/>
      <c r="S1727" s="85"/>
      <c r="T1727" s="132">
        <f t="shared" si="59"/>
        <v>0</v>
      </c>
      <c r="U1727" s="522">
        <f t="shared" ref="U1727:U1736" si="71">$A$1727</f>
        <v>12</v>
      </c>
    </row>
    <row r="1728" spans="1:21" hidden="1" outlineLevel="2">
      <c r="A1728" s="1017"/>
      <c r="B1728" s="1018"/>
      <c r="C1728" s="1022"/>
      <c r="D1728" s="1022"/>
      <c r="E1728" s="464">
        <v>2</v>
      </c>
      <c r="F1728" s="1007"/>
      <c r="G1728" s="1008"/>
      <c r="H1728" s="143"/>
      <c r="I1728" s="96"/>
      <c r="J1728" s="5"/>
      <c r="K1728" s="87"/>
      <c r="L1728" s="5"/>
      <c r="M1728" s="88"/>
      <c r="N1728" s="87"/>
      <c r="O1728" s="5"/>
      <c r="P1728" s="88"/>
      <c r="Q1728" s="87"/>
      <c r="R1728" s="6"/>
      <c r="S1728" s="58"/>
      <c r="T1728" s="127">
        <f t="shared" si="59"/>
        <v>0</v>
      </c>
      <c r="U1728" s="522">
        <f t="shared" si="71"/>
        <v>12</v>
      </c>
    </row>
    <row r="1729" spans="1:21" hidden="1" outlineLevel="2">
      <c r="A1729" s="1017"/>
      <c r="B1729" s="1018"/>
      <c r="C1729" s="1022"/>
      <c r="D1729" s="1022"/>
      <c r="E1729" s="464">
        <v>3</v>
      </c>
      <c r="F1729" s="1007"/>
      <c r="G1729" s="1008"/>
      <c r="H1729" s="143"/>
      <c r="I1729" s="96"/>
      <c r="J1729" s="5"/>
      <c r="K1729" s="87"/>
      <c r="L1729" s="5"/>
      <c r="M1729" s="88"/>
      <c r="N1729" s="87"/>
      <c r="O1729" s="5"/>
      <c r="P1729" s="88"/>
      <c r="Q1729" s="87"/>
      <c r="R1729" s="6"/>
      <c r="S1729" s="58"/>
      <c r="T1729" s="127">
        <f t="shared" si="59"/>
        <v>0</v>
      </c>
      <c r="U1729" s="522">
        <f t="shared" si="71"/>
        <v>12</v>
      </c>
    </row>
    <row r="1730" spans="1:21" hidden="1" outlineLevel="2">
      <c r="A1730" s="1017"/>
      <c r="B1730" s="1018"/>
      <c r="C1730" s="1022"/>
      <c r="D1730" s="1022"/>
      <c r="E1730" s="464">
        <v>4</v>
      </c>
      <c r="F1730" s="1007"/>
      <c r="G1730" s="1008"/>
      <c r="H1730" s="143"/>
      <c r="I1730" s="96"/>
      <c r="J1730" s="5"/>
      <c r="K1730" s="87"/>
      <c r="L1730" s="5"/>
      <c r="M1730" s="88"/>
      <c r="N1730" s="87"/>
      <c r="O1730" s="5"/>
      <c r="P1730" s="88"/>
      <c r="Q1730" s="87"/>
      <c r="R1730" s="6"/>
      <c r="S1730" s="58"/>
      <c r="T1730" s="127">
        <f t="shared" si="59"/>
        <v>0</v>
      </c>
      <c r="U1730" s="522">
        <f t="shared" si="71"/>
        <v>12</v>
      </c>
    </row>
    <row r="1731" spans="1:21" hidden="1" outlineLevel="2">
      <c r="A1731" s="1017"/>
      <c r="B1731" s="1018"/>
      <c r="C1731" s="1022"/>
      <c r="D1731" s="1022"/>
      <c r="E1731" s="464">
        <v>5</v>
      </c>
      <c r="F1731" s="1007"/>
      <c r="G1731" s="1008"/>
      <c r="H1731" s="143"/>
      <c r="I1731" s="96"/>
      <c r="J1731" s="5"/>
      <c r="K1731" s="87"/>
      <c r="L1731" s="5"/>
      <c r="M1731" s="88"/>
      <c r="N1731" s="87"/>
      <c r="O1731" s="5"/>
      <c r="P1731" s="88"/>
      <c r="Q1731" s="87"/>
      <c r="R1731" s="6"/>
      <c r="S1731" s="58"/>
      <c r="T1731" s="127">
        <f t="shared" si="59"/>
        <v>0</v>
      </c>
      <c r="U1731" s="522">
        <f t="shared" si="71"/>
        <v>12</v>
      </c>
    </row>
    <row r="1732" spans="1:21" hidden="1" outlineLevel="2">
      <c r="A1732" s="1017"/>
      <c r="B1732" s="1018"/>
      <c r="C1732" s="1022"/>
      <c r="D1732" s="1022"/>
      <c r="E1732" s="464">
        <v>6</v>
      </c>
      <c r="F1732" s="1007"/>
      <c r="G1732" s="1008"/>
      <c r="H1732" s="143"/>
      <c r="I1732" s="96"/>
      <c r="J1732" s="5"/>
      <c r="K1732" s="87"/>
      <c r="L1732" s="5"/>
      <c r="M1732" s="88"/>
      <c r="N1732" s="87"/>
      <c r="O1732" s="5"/>
      <c r="P1732" s="88"/>
      <c r="Q1732" s="87"/>
      <c r="R1732" s="6"/>
      <c r="S1732" s="58"/>
      <c r="T1732" s="127">
        <f t="shared" si="59"/>
        <v>0</v>
      </c>
      <c r="U1732" s="522">
        <f t="shared" si="71"/>
        <v>12</v>
      </c>
    </row>
    <row r="1733" spans="1:21" hidden="1" outlineLevel="2">
      <c r="A1733" s="1017"/>
      <c r="B1733" s="1018"/>
      <c r="C1733" s="1022"/>
      <c r="D1733" s="1022"/>
      <c r="E1733" s="464">
        <v>7</v>
      </c>
      <c r="F1733" s="1007"/>
      <c r="G1733" s="1008"/>
      <c r="H1733" s="143"/>
      <c r="I1733" s="96"/>
      <c r="J1733" s="5"/>
      <c r="K1733" s="87"/>
      <c r="L1733" s="5"/>
      <c r="M1733" s="88"/>
      <c r="N1733" s="87"/>
      <c r="O1733" s="5"/>
      <c r="P1733" s="88"/>
      <c r="Q1733" s="87"/>
      <c r="R1733" s="6"/>
      <c r="S1733" s="58"/>
      <c r="T1733" s="127">
        <f t="shared" si="59"/>
        <v>0</v>
      </c>
      <c r="U1733" s="522">
        <f t="shared" si="71"/>
        <v>12</v>
      </c>
    </row>
    <row r="1734" spans="1:21" hidden="1" outlineLevel="2">
      <c r="A1734" s="1017"/>
      <c r="B1734" s="1018"/>
      <c r="C1734" s="1022"/>
      <c r="D1734" s="1022"/>
      <c r="E1734" s="464">
        <v>8</v>
      </c>
      <c r="F1734" s="1007"/>
      <c r="G1734" s="1008"/>
      <c r="H1734" s="143"/>
      <c r="I1734" s="96"/>
      <c r="J1734" s="5"/>
      <c r="K1734" s="87"/>
      <c r="L1734" s="5"/>
      <c r="M1734" s="88"/>
      <c r="N1734" s="87"/>
      <c r="O1734" s="5"/>
      <c r="P1734" s="88"/>
      <c r="Q1734" s="87"/>
      <c r="R1734" s="6"/>
      <c r="S1734" s="58"/>
      <c r="T1734" s="127">
        <f t="shared" si="59"/>
        <v>0</v>
      </c>
      <c r="U1734" s="522">
        <f t="shared" si="71"/>
        <v>12</v>
      </c>
    </row>
    <row r="1735" spans="1:21" hidden="1" outlineLevel="2">
      <c r="A1735" s="1017"/>
      <c r="B1735" s="1018"/>
      <c r="C1735" s="1022"/>
      <c r="D1735" s="1022"/>
      <c r="E1735" s="464">
        <v>9</v>
      </c>
      <c r="F1735" s="1007"/>
      <c r="G1735" s="1008"/>
      <c r="H1735" s="51"/>
      <c r="I1735" s="86"/>
      <c r="J1735" s="5"/>
      <c r="K1735" s="87"/>
      <c r="L1735" s="5"/>
      <c r="M1735" s="88"/>
      <c r="N1735" s="87"/>
      <c r="O1735" s="5"/>
      <c r="P1735" s="88"/>
      <c r="Q1735" s="87"/>
      <c r="R1735" s="6"/>
      <c r="S1735" s="58"/>
      <c r="T1735" s="127">
        <f t="shared" si="59"/>
        <v>0</v>
      </c>
      <c r="U1735" s="522">
        <f t="shared" si="71"/>
        <v>12</v>
      </c>
    </row>
    <row r="1736" spans="1:21" hidden="1" outlineLevel="2">
      <c r="A1736" s="1019"/>
      <c r="B1736" s="1020"/>
      <c r="C1736" s="1023"/>
      <c r="D1736" s="1023"/>
      <c r="E1736" s="465">
        <v>10</v>
      </c>
      <c r="F1736" s="1009"/>
      <c r="G1736" s="1010"/>
      <c r="H1736" s="89"/>
      <c r="I1736" s="90"/>
      <c r="J1736" s="91"/>
      <c r="K1736" s="92"/>
      <c r="L1736" s="91"/>
      <c r="M1736" s="93"/>
      <c r="N1736" s="92"/>
      <c r="O1736" s="91"/>
      <c r="P1736" s="93"/>
      <c r="Q1736" s="92"/>
      <c r="R1736" s="94"/>
      <c r="S1736" s="67"/>
      <c r="T1736" s="141">
        <f t="shared" si="59"/>
        <v>0</v>
      </c>
      <c r="U1736" s="522">
        <f t="shared" si="71"/>
        <v>12</v>
      </c>
    </row>
    <row r="1737" spans="1:21" hidden="1" outlineLevel="2">
      <c r="A1737" s="1015">
        <f>IF(A969="","",A969)</f>
        <v>13</v>
      </c>
      <c r="B1737" s="1016" t="str">
        <f>IF(B969="","",B969)</f>
        <v/>
      </c>
      <c r="C1737" s="1021" t="str">
        <f>IF(C969="","",C969)</f>
        <v/>
      </c>
      <c r="D1737" s="1021" t="str">
        <f>IF(D969="","",D969)</f>
        <v/>
      </c>
      <c r="E1737" s="463">
        <v>1</v>
      </c>
      <c r="F1737" s="1011"/>
      <c r="G1737" s="1012"/>
      <c r="H1737" s="81"/>
      <c r="I1737" s="82"/>
      <c r="J1737" s="46"/>
      <c r="K1737" s="83"/>
      <c r="L1737" s="46"/>
      <c r="M1737" s="84"/>
      <c r="N1737" s="83"/>
      <c r="O1737" s="46"/>
      <c r="P1737" s="84"/>
      <c r="Q1737" s="83"/>
      <c r="R1737" s="47"/>
      <c r="S1737" s="85"/>
      <c r="T1737" s="132">
        <f t="shared" si="59"/>
        <v>0</v>
      </c>
      <c r="U1737" s="522">
        <f t="shared" ref="U1737:U1746" si="72">$A$1737</f>
        <v>13</v>
      </c>
    </row>
    <row r="1738" spans="1:21" hidden="1" outlineLevel="2">
      <c r="A1738" s="1017"/>
      <c r="B1738" s="1018"/>
      <c r="C1738" s="1022"/>
      <c r="D1738" s="1022"/>
      <c r="E1738" s="464">
        <v>2</v>
      </c>
      <c r="F1738" s="1007"/>
      <c r="G1738" s="1008"/>
      <c r="H1738" s="143"/>
      <c r="I1738" s="96"/>
      <c r="J1738" s="5"/>
      <c r="K1738" s="87"/>
      <c r="L1738" s="5"/>
      <c r="M1738" s="88"/>
      <c r="N1738" s="87"/>
      <c r="O1738" s="5"/>
      <c r="P1738" s="88"/>
      <c r="Q1738" s="87"/>
      <c r="R1738" s="6"/>
      <c r="S1738" s="58"/>
      <c r="T1738" s="127">
        <f t="shared" si="59"/>
        <v>0</v>
      </c>
      <c r="U1738" s="522">
        <f t="shared" si="72"/>
        <v>13</v>
      </c>
    </row>
    <row r="1739" spans="1:21" hidden="1" outlineLevel="2">
      <c r="A1739" s="1017"/>
      <c r="B1739" s="1018"/>
      <c r="C1739" s="1022"/>
      <c r="D1739" s="1022"/>
      <c r="E1739" s="464">
        <v>3</v>
      </c>
      <c r="F1739" s="1007"/>
      <c r="G1739" s="1008"/>
      <c r="H1739" s="143"/>
      <c r="I1739" s="96"/>
      <c r="J1739" s="5"/>
      <c r="K1739" s="87"/>
      <c r="L1739" s="5"/>
      <c r="M1739" s="88"/>
      <c r="N1739" s="87"/>
      <c r="O1739" s="5"/>
      <c r="P1739" s="88"/>
      <c r="Q1739" s="87"/>
      <c r="R1739" s="6"/>
      <c r="S1739" s="58"/>
      <c r="T1739" s="127">
        <f t="shared" si="59"/>
        <v>0</v>
      </c>
      <c r="U1739" s="522">
        <f t="shared" si="72"/>
        <v>13</v>
      </c>
    </row>
    <row r="1740" spans="1:21" hidden="1" outlineLevel="2">
      <c r="A1740" s="1017"/>
      <c r="B1740" s="1018"/>
      <c r="C1740" s="1022"/>
      <c r="D1740" s="1022"/>
      <c r="E1740" s="464">
        <v>4</v>
      </c>
      <c r="F1740" s="1007"/>
      <c r="G1740" s="1008"/>
      <c r="H1740" s="143"/>
      <c r="I1740" s="96"/>
      <c r="J1740" s="5"/>
      <c r="K1740" s="87"/>
      <c r="L1740" s="5"/>
      <c r="M1740" s="88"/>
      <c r="N1740" s="87"/>
      <c r="O1740" s="5"/>
      <c r="P1740" s="88"/>
      <c r="Q1740" s="87"/>
      <c r="R1740" s="6"/>
      <c r="S1740" s="58"/>
      <c r="T1740" s="127">
        <f t="shared" si="59"/>
        <v>0</v>
      </c>
      <c r="U1740" s="522">
        <f t="shared" si="72"/>
        <v>13</v>
      </c>
    </row>
    <row r="1741" spans="1:21" hidden="1" outlineLevel="2">
      <c r="A1741" s="1017"/>
      <c r="B1741" s="1018"/>
      <c r="C1741" s="1022"/>
      <c r="D1741" s="1022"/>
      <c r="E1741" s="464">
        <v>5</v>
      </c>
      <c r="F1741" s="1007"/>
      <c r="G1741" s="1008"/>
      <c r="H1741" s="143"/>
      <c r="I1741" s="96"/>
      <c r="J1741" s="5"/>
      <c r="K1741" s="87"/>
      <c r="L1741" s="5"/>
      <c r="M1741" s="88"/>
      <c r="N1741" s="87"/>
      <c r="O1741" s="5"/>
      <c r="P1741" s="88"/>
      <c r="Q1741" s="87"/>
      <c r="R1741" s="6"/>
      <c r="S1741" s="58"/>
      <c r="T1741" s="127">
        <f t="shared" si="59"/>
        <v>0</v>
      </c>
      <c r="U1741" s="522">
        <f t="shared" si="72"/>
        <v>13</v>
      </c>
    </row>
    <row r="1742" spans="1:21" hidden="1" outlineLevel="2">
      <c r="A1742" s="1017"/>
      <c r="B1742" s="1018"/>
      <c r="C1742" s="1022"/>
      <c r="D1742" s="1022"/>
      <c r="E1742" s="464">
        <v>6</v>
      </c>
      <c r="F1742" s="1007"/>
      <c r="G1742" s="1008"/>
      <c r="H1742" s="143"/>
      <c r="I1742" s="96"/>
      <c r="J1742" s="5"/>
      <c r="K1742" s="87"/>
      <c r="L1742" s="5"/>
      <c r="M1742" s="88"/>
      <c r="N1742" s="87"/>
      <c r="O1742" s="5"/>
      <c r="P1742" s="88"/>
      <c r="Q1742" s="87"/>
      <c r="R1742" s="6"/>
      <c r="S1742" s="58"/>
      <c r="T1742" s="127">
        <f t="shared" si="59"/>
        <v>0</v>
      </c>
      <c r="U1742" s="522">
        <f t="shared" si="72"/>
        <v>13</v>
      </c>
    </row>
    <row r="1743" spans="1:21" hidden="1" outlineLevel="2">
      <c r="A1743" s="1017"/>
      <c r="B1743" s="1018"/>
      <c r="C1743" s="1022"/>
      <c r="D1743" s="1022"/>
      <c r="E1743" s="464">
        <v>7</v>
      </c>
      <c r="F1743" s="1007"/>
      <c r="G1743" s="1008"/>
      <c r="H1743" s="143"/>
      <c r="I1743" s="96"/>
      <c r="J1743" s="5"/>
      <c r="K1743" s="87"/>
      <c r="L1743" s="5"/>
      <c r="M1743" s="88"/>
      <c r="N1743" s="87"/>
      <c r="O1743" s="5"/>
      <c r="P1743" s="88"/>
      <c r="Q1743" s="87"/>
      <c r="R1743" s="6"/>
      <c r="S1743" s="58"/>
      <c r="T1743" s="127">
        <f t="shared" si="59"/>
        <v>0</v>
      </c>
      <c r="U1743" s="522">
        <f t="shared" si="72"/>
        <v>13</v>
      </c>
    </row>
    <row r="1744" spans="1:21" hidden="1" outlineLevel="2">
      <c r="A1744" s="1017"/>
      <c r="B1744" s="1018"/>
      <c r="C1744" s="1022"/>
      <c r="D1744" s="1022"/>
      <c r="E1744" s="464">
        <v>8</v>
      </c>
      <c r="F1744" s="1007"/>
      <c r="G1744" s="1008"/>
      <c r="H1744" s="143"/>
      <c r="I1744" s="96"/>
      <c r="J1744" s="5"/>
      <c r="K1744" s="87"/>
      <c r="L1744" s="5"/>
      <c r="M1744" s="88"/>
      <c r="N1744" s="87"/>
      <c r="O1744" s="5"/>
      <c r="P1744" s="88"/>
      <c r="Q1744" s="87"/>
      <c r="R1744" s="6"/>
      <c r="S1744" s="58"/>
      <c r="T1744" s="127">
        <f t="shared" si="59"/>
        <v>0</v>
      </c>
      <c r="U1744" s="522">
        <f t="shared" si="72"/>
        <v>13</v>
      </c>
    </row>
    <row r="1745" spans="1:21" hidden="1" outlineLevel="2">
      <c r="A1745" s="1017"/>
      <c r="B1745" s="1018"/>
      <c r="C1745" s="1022"/>
      <c r="D1745" s="1022"/>
      <c r="E1745" s="464">
        <v>9</v>
      </c>
      <c r="F1745" s="1007"/>
      <c r="G1745" s="1008"/>
      <c r="H1745" s="51"/>
      <c r="I1745" s="86"/>
      <c r="J1745" s="5"/>
      <c r="K1745" s="87"/>
      <c r="L1745" s="5"/>
      <c r="M1745" s="88"/>
      <c r="N1745" s="87"/>
      <c r="O1745" s="5"/>
      <c r="P1745" s="88"/>
      <c r="Q1745" s="87"/>
      <c r="R1745" s="6"/>
      <c r="S1745" s="58"/>
      <c r="T1745" s="127">
        <f t="shared" si="59"/>
        <v>0</v>
      </c>
      <c r="U1745" s="522">
        <f t="shared" si="72"/>
        <v>13</v>
      </c>
    </row>
    <row r="1746" spans="1:21" hidden="1" outlineLevel="2">
      <c r="A1746" s="1019"/>
      <c r="B1746" s="1020"/>
      <c r="C1746" s="1023"/>
      <c r="D1746" s="1023"/>
      <c r="E1746" s="465">
        <v>10</v>
      </c>
      <c r="F1746" s="1009"/>
      <c r="G1746" s="1010"/>
      <c r="H1746" s="89"/>
      <c r="I1746" s="90"/>
      <c r="J1746" s="91"/>
      <c r="K1746" s="92"/>
      <c r="L1746" s="91"/>
      <c r="M1746" s="93"/>
      <c r="N1746" s="92"/>
      <c r="O1746" s="91"/>
      <c r="P1746" s="93"/>
      <c r="Q1746" s="92"/>
      <c r="R1746" s="94"/>
      <c r="S1746" s="67"/>
      <c r="T1746" s="141">
        <f t="shared" si="59"/>
        <v>0</v>
      </c>
      <c r="U1746" s="522">
        <f t="shared" si="72"/>
        <v>13</v>
      </c>
    </row>
    <row r="1747" spans="1:21" hidden="1" outlineLevel="2">
      <c r="A1747" s="1015">
        <f>IF(A1049="","",A1049)</f>
        <v>14</v>
      </c>
      <c r="B1747" s="1016" t="str">
        <f>IF(B1049="","",B1049)</f>
        <v/>
      </c>
      <c r="C1747" s="1021" t="str">
        <f>IF(C1049="","",C1049)</f>
        <v/>
      </c>
      <c r="D1747" s="1021" t="str">
        <f>IF(D1049="","",D1049)</f>
        <v/>
      </c>
      <c r="E1747" s="463">
        <v>1</v>
      </c>
      <c r="F1747" s="1011"/>
      <c r="G1747" s="1012"/>
      <c r="H1747" s="81"/>
      <c r="I1747" s="82"/>
      <c r="J1747" s="46"/>
      <c r="K1747" s="83"/>
      <c r="L1747" s="46"/>
      <c r="M1747" s="84"/>
      <c r="N1747" s="83"/>
      <c r="O1747" s="46"/>
      <c r="P1747" s="84"/>
      <c r="Q1747" s="83"/>
      <c r="R1747" s="47"/>
      <c r="S1747" s="85"/>
      <c r="T1747" s="132">
        <f t="shared" si="59"/>
        <v>0</v>
      </c>
      <c r="U1747" s="522">
        <f t="shared" ref="U1747:U1756" si="73">$A$1747</f>
        <v>14</v>
      </c>
    </row>
    <row r="1748" spans="1:21" hidden="1" outlineLevel="2">
      <c r="A1748" s="1017"/>
      <c r="B1748" s="1018"/>
      <c r="C1748" s="1022"/>
      <c r="D1748" s="1022"/>
      <c r="E1748" s="464">
        <v>2</v>
      </c>
      <c r="F1748" s="1007"/>
      <c r="G1748" s="1008"/>
      <c r="H1748" s="143"/>
      <c r="I1748" s="96"/>
      <c r="J1748" s="5"/>
      <c r="K1748" s="87"/>
      <c r="L1748" s="5"/>
      <c r="M1748" s="88"/>
      <c r="N1748" s="87"/>
      <c r="O1748" s="5"/>
      <c r="P1748" s="88"/>
      <c r="Q1748" s="87"/>
      <c r="R1748" s="6"/>
      <c r="S1748" s="58"/>
      <c r="T1748" s="127">
        <f t="shared" si="59"/>
        <v>0</v>
      </c>
      <c r="U1748" s="522">
        <f t="shared" si="73"/>
        <v>14</v>
      </c>
    </row>
    <row r="1749" spans="1:21" hidden="1" outlineLevel="2">
      <c r="A1749" s="1017"/>
      <c r="B1749" s="1018"/>
      <c r="C1749" s="1022"/>
      <c r="D1749" s="1022"/>
      <c r="E1749" s="464">
        <v>3</v>
      </c>
      <c r="F1749" s="1007"/>
      <c r="G1749" s="1008"/>
      <c r="H1749" s="143"/>
      <c r="I1749" s="96"/>
      <c r="J1749" s="5"/>
      <c r="K1749" s="87"/>
      <c r="L1749" s="5"/>
      <c r="M1749" s="88"/>
      <c r="N1749" s="87"/>
      <c r="O1749" s="5"/>
      <c r="P1749" s="88"/>
      <c r="Q1749" s="87"/>
      <c r="R1749" s="6"/>
      <c r="S1749" s="58"/>
      <c r="T1749" s="127">
        <f t="shared" si="59"/>
        <v>0</v>
      </c>
      <c r="U1749" s="522">
        <f t="shared" si="73"/>
        <v>14</v>
      </c>
    </row>
    <row r="1750" spans="1:21" hidden="1" outlineLevel="2">
      <c r="A1750" s="1017"/>
      <c r="B1750" s="1018"/>
      <c r="C1750" s="1022"/>
      <c r="D1750" s="1022"/>
      <c r="E1750" s="464">
        <v>4</v>
      </c>
      <c r="F1750" s="1007"/>
      <c r="G1750" s="1008"/>
      <c r="H1750" s="143"/>
      <c r="I1750" s="96"/>
      <c r="J1750" s="5"/>
      <c r="K1750" s="87"/>
      <c r="L1750" s="5"/>
      <c r="M1750" s="88"/>
      <c r="N1750" s="87"/>
      <c r="O1750" s="5"/>
      <c r="P1750" s="88"/>
      <c r="Q1750" s="87"/>
      <c r="R1750" s="6"/>
      <c r="S1750" s="58"/>
      <c r="T1750" s="127">
        <f t="shared" si="59"/>
        <v>0</v>
      </c>
      <c r="U1750" s="522">
        <f t="shared" si="73"/>
        <v>14</v>
      </c>
    </row>
    <row r="1751" spans="1:21" hidden="1" outlineLevel="2">
      <c r="A1751" s="1017"/>
      <c r="B1751" s="1018"/>
      <c r="C1751" s="1022"/>
      <c r="D1751" s="1022"/>
      <c r="E1751" s="464">
        <v>5</v>
      </c>
      <c r="F1751" s="1007"/>
      <c r="G1751" s="1008"/>
      <c r="H1751" s="143"/>
      <c r="I1751" s="96"/>
      <c r="J1751" s="5"/>
      <c r="K1751" s="87"/>
      <c r="L1751" s="5"/>
      <c r="M1751" s="88"/>
      <c r="N1751" s="87"/>
      <c r="O1751" s="5"/>
      <c r="P1751" s="88"/>
      <c r="Q1751" s="87"/>
      <c r="R1751" s="6"/>
      <c r="S1751" s="58"/>
      <c r="T1751" s="127">
        <f t="shared" si="59"/>
        <v>0</v>
      </c>
      <c r="U1751" s="522">
        <f t="shared" si="73"/>
        <v>14</v>
      </c>
    </row>
    <row r="1752" spans="1:21" hidden="1" outlineLevel="2">
      <c r="A1752" s="1017"/>
      <c r="B1752" s="1018"/>
      <c r="C1752" s="1022"/>
      <c r="D1752" s="1022"/>
      <c r="E1752" s="464">
        <v>6</v>
      </c>
      <c r="F1752" s="1007"/>
      <c r="G1752" s="1008"/>
      <c r="H1752" s="143"/>
      <c r="I1752" s="96"/>
      <c r="J1752" s="5"/>
      <c r="K1752" s="87"/>
      <c r="L1752" s="5"/>
      <c r="M1752" s="88"/>
      <c r="N1752" s="87"/>
      <c r="O1752" s="5"/>
      <c r="P1752" s="88"/>
      <c r="Q1752" s="87"/>
      <c r="R1752" s="6"/>
      <c r="S1752" s="58"/>
      <c r="T1752" s="127">
        <f t="shared" si="59"/>
        <v>0</v>
      </c>
      <c r="U1752" s="522">
        <f t="shared" si="73"/>
        <v>14</v>
      </c>
    </row>
    <row r="1753" spans="1:21" hidden="1" outlineLevel="2">
      <c r="A1753" s="1017"/>
      <c r="B1753" s="1018"/>
      <c r="C1753" s="1022"/>
      <c r="D1753" s="1022"/>
      <c r="E1753" s="464">
        <v>7</v>
      </c>
      <c r="F1753" s="1007"/>
      <c r="G1753" s="1008"/>
      <c r="H1753" s="143"/>
      <c r="I1753" s="96"/>
      <c r="J1753" s="5"/>
      <c r="K1753" s="87"/>
      <c r="L1753" s="5"/>
      <c r="M1753" s="88"/>
      <c r="N1753" s="87"/>
      <c r="O1753" s="5"/>
      <c r="P1753" s="88"/>
      <c r="Q1753" s="87"/>
      <c r="R1753" s="6"/>
      <c r="S1753" s="58"/>
      <c r="T1753" s="127">
        <f t="shared" si="59"/>
        <v>0</v>
      </c>
      <c r="U1753" s="522">
        <f t="shared" si="73"/>
        <v>14</v>
      </c>
    </row>
    <row r="1754" spans="1:21" hidden="1" outlineLevel="2">
      <c r="A1754" s="1017"/>
      <c r="B1754" s="1018"/>
      <c r="C1754" s="1022"/>
      <c r="D1754" s="1022"/>
      <c r="E1754" s="464">
        <v>8</v>
      </c>
      <c r="F1754" s="1007"/>
      <c r="G1754" s="1008"/>
      <c r="H1754" s="143"/>
      <c r="I1754" s="96"/>
      <c r="J1754" s="5"/>
      <c r="K1754" s="87"/>
      <c r="L1754" s="5"/>
      <c r="M1754" s="88"/>
      <c r="N1754" s="87"/>
      <c r="O1754" s="5"/>
      <c r="P1754" s="88"/>
      <c r="Q1754" s="87"/>
      <c r="R1754" s="6"/>
      <c r="S1754" s="58"/>
      <c r="T1754" s="127">
        <f t="shared" si="59"/>
        <v>0</v>
      </c>
      <c r="U1754" s="522">
        <f t="shared" si="73"/>
        <v>14</v>
      </c>
    </row>
    <row r="1755" spans="1:21" hidden="1" outlineLevel="2">
      <c r="A1755" s="1017"/>
      <c r="B1755" s="1018"/>
      <c r="C1755" s="1022"/>
      <c r="D1755" s="1022"/>
      <c r="E1755" s="464">
        <v>9</v>
      </c>
      <c r="F1755" s="1007"/>
      <c r="G1755" s="1008"/>
      <c r="H1755" s="51"/>
      <c r="I1755" s="86"/>
      <c r="J1755" s="5"/>
      <c r="K1755" s="87"/>
      <c r="L1755" s="5"/>
      <c r="M1755" s="88"/>
      <c r="N1755" s="87"/>
      <c r="O1755" s="5"/>
      <c r="P1755" s="88"/>
      <c r="Q1755" s="87"/>
      <c r="R1755" s="6"/>
      <c r="S1755" s="58"/>
      <c r="T1755" s="127">
        <f t="shared" si="59"/>
        <v>0</v>
      </c>
      <c r="U1755" s="522">
        <f t="shared" si="73"/>
        <v>14</v>
      </c>
    </row>
    <row r="1756" spans="1:21" hidden="1" outlineLevel="2">
      <c r="A1756" s="1019"/>
      <c r="B1756" s="1020"/>
      <c r="C1756" s="1023"/>
      <c r="D1756" s="1023"/>
      <c r="E1756" s="465">
        <v>10</v>
      </c>
      <c r="F1756" s="1009"/>
      <c r="G1756" s="1010"/>
      <c r="H1756" s="89"/>
      <c r="I1756" s="90"/>
      <c r="J1756" s="91"/>
      <c r="K1756" s="92"/>
      <c r="L1756" s="91"/>
      <c r="M1756" s="93"/>
      <c r="N1756" s="92"/>
      <c r="O1756" s="91"/>
      <c r="P1756" s="93"/>
      <c r="Q1756" s="92"/>
      <c r="R1756" s="94"/>
      <c r="S1756" s="67"/>
      <c r="T1756" s="141">
        <f t="shared" si="59"/>
        <v>0</v>
      </c>
      <c r="U1756" s="522">
        <f t="shared" si="73"/>
        <v>14</v>
      </c>
    </row>
    <row r="1757" spans="1:21" hidden="1" outlineLevel="2">
      <c r="A1757" s="1015">
        <f>IF(A1129="","",A1129)</f>
        <v>15</v>
      </c>
      <c r="B1757" s="1016" t="str">
        <f>IF(B1129="","",B1129)</f>
        <v/>
      </c>
      <c r="C1757" s="1021" t="str">
        <f>IF(C1129="","",C1129)</f>
        <v/>
      </c>
      <c r="D1757" s="1021" t="str">
        <f>IF(D1129="","",D1129)</f>
        <v/>
      </c>
      <c r="E1757" s="463">
        <v>1</v>
      </c>
      <c r="F1757" s="1011"/>
      <c r="G1757" s="1012"/>
      <c r="H1757" s="81"/>
      <c r="I1757" s="82"/>
      <c r="J1757" s="46"/>
      <c r="K1757" s="83"/>
      <c r="L1757" s="46"/>
      <c r="M1757" s="84"/>
      <c r="N1757" s="83"/>
      <c r="O1757" s="46"/>
      <c r="P1757" s="84"/>
      <c r="Q1757" s="83"/>
      <c r="R1757" s="47"/>
      <c r="S1757" s="85"/>
      <c r="T1757" s="132">
        <f t="shared" si="59"/>
        <v>0</v>
      </c>
      <c r="U1757" s="522">
        <f t="shared" ref="U1757:U1766" si="74">$A$1757</f>
        <v>15</v>
      </c>
    </row>
    <row r="1758" spans="1:21" hidden="1" outlineLevel="2">
      <c r="A1758" s="1017"/>
      <c r="B1758" s="1018"/>
      <c r="C1758" s="1022"/>
      <c r="D1758" s="1022"/>
      <c r="E1758" s="464">
        <v>2</v>
      </c>
      <c r="F1758" s="1007"/>
      <c r="G1758" s="1008"/>
      <c r="H1758" s="143"/>
      <c r="I1758" s="96"/>
      <c r="J1758" s="5"/>
      <c r="K1758" s="87"/>
      <c r="L1758" s="5"/>
      <c r="M1758" s="88"/>
      <c r="N1758" s="87"/>
      <c r="O1758" s="5"/>
      <c r="P1758" s="88"/>
      <c r="Q1758" s="87"/>
      <c r="R1758" s="6"/>
      <c r="S1758" s="58"/>
      <c r="T1758" s="127">
        <f t="shared" si="59"/>
        <v>0</v>
      </c>
      <c r="U1758" s="522">
        <f t="shared" si="74"/>
        <v>15</v>
      </c>
    </row>
    <row r="1759" spans="1:21" hidden="1" outlineLevel="2">
      <c r="A1759" s="1017"/>
      <c r="B1759" s="1018"/>
      <c r="C1759" s="1022"/>
      <c r="D1759" s="1022"/>
      <c r="E1759" s="464">
        <v>3</v>
      </c>
      <c r="F1759" s="1007"/>
      <c r="G1759" s="1008"/>
      <c r="H1759" s="143"/>
      <c r="I1759" s="96"/>
      <c r="J1759" s="5"/>
      <c r="K1759" s="87"/>
      <c r="L1759" s="5"/>
      <c r="M1759" s="88"/>
      <c r="N1759" s="87"/>
      <c r="O1759" s="5"/>
      <c r="P1759" s="88"/>
      <c r="Q1759" s="87"/>
      <c r="R1759" s="6"/>
      <c r="S1759" s="58"/>
      <c r="T1759" s="127">
        <f t="shared" si="59"/>
        <v>0</v>
      </c>
      <c r="U1759" s="522">
        <f t="shared" si="74"/>
        <v>15</v>
      </c>
    </row>
    <row r="1760" spans="1:21" hidden="1" outlineLevel="2">
      <c r="A1760" s="1017"/>
      <c r="B1760" s="1018"/>
      <c r="C1760" s="1022"/>
      <c r="D1760" s="1022"/>
      <c r="E1760" s="464">
        <v>4</v>
      </c>
      <c r="F1760" s="1007"/>
      <c r="G1760" s="1008"/>
      <c r="H1760" s="143"/>
      <c r="I1760" s="96"/>
      <c r="J1760" s="5"/>
      <c r="K1760" s="87"/>
      <c r="L1760" s="5"/>
      <c r="M1760" s="88"/>
      <c r="N1760" s="87"/>
      <c r="O1760" s="5"/>
      <c r="P1760" s="88"/>
      <c r="Q1760" s="87"/>
      <c r="R1760" s="6"/>
      <c r="S1760" s="58"/>
      <c r="T1760" s="127">
        <f t="shared" si="59"/>
        <v>0</v>
      </c>
      <c r="U1760" s="522">
        <f t="shared" si="74"/>
        <v>15</v>
      </c>
    </row>
    <row r="1761" spans="1:21" hidden="1" outlineLevel="2">
      <c r="A1761" s="1017"/>
      <c r="B1761" s="1018"/>
      <c r="C1761" s="1022"/>
      <c r="D1761" s="1022"/>
      <c r="E1761" s="464">
        <v>5</v>
      </c>
      <c r="F1761" s="1007"/>
      <c r="G1761" s="1008"/>
      <c r="H1761" s="143"/>
      <c r="I1761" s="96"/>
      <c r="J1761" s="5"/>
      <c r="K1761" s="87"/>
      <c r="L1761" s="5"/>
      <c r="M1761" s="88"/>
      <c r="N1761" s="87"/>
      <c r="O1761" s="5"/>
      <c r="P1761" s="88"/>
      <c r="Q1761" s="87"/>
      <c r="R1761" s="6"/>
      <c r="S1761" s="58"/>
      <c r="T1761" s="127">
        <f t="shared" si="59"/>
        <v>0</v>
      </c>
      <c r="U1761" s="522">
        <f t="shared" si="74"/>
        <v>15</v>
      </c>
    </row>
    <row r="1762" spans="1:21" hidden="1" outlineLevel="2">
      <c r="A1762" s="1017"/>
      <c r="B1762" s="1018"/>
      <c r="C1762" s="1022"/>
      <c r="D1762" s="1022"/>
      <c r="E1762" s="464">
        <v>6</v>
      </c>
      <c r="F1762" s="1007"/>
      <c r="G1762" s="1008"/>
      <c r="H1762" s="143"/>
      <c r="I1762" s="96"/>
      <c r="J1762" s="5"/>
      <c r="K1762" s="87"/>
      <c r="L1762" s="5"/>
      <c r="M1762" s="88"/>
      <c r="N1762" s="87"/>
      <c r="O1762" s="5"/>
      <c r="P1762" s="88"/>
      <c r="Q1762" s="87"/>
      <c r="R1762" s="6"/>
      <c r="S1762" s="58"/>
      <c r="T1762" s="127">
        <f t="shared" si="59"/>
        <v>0</v>
      </c>
      <c r="U1762" s="522">
        <f t="shared" si="74"/>
        <v>15</v>
      </c>
    </row>
    <row r="1763" spans="1:21" hidden="1" outlineLevel="2">
      <c r="A1763" s="1017"/>
      <c r="B1763" s="1018"/>
      <c r="C1763" s="1022"/>
      <c r="D1763" s="1022"/>
      <c r="E1763" s="464">
        <v>7</v>
      </c>
      <c r="F1763" s="1007"/>
      <c r="G1763" s="1008"/>
      <c r="H1763" s="143"/>
      <c r="I1763" s="96"/>
      <c r="J1763" s="5"/>
      <c r="K1763" s="87"/>
      <c r="L1763" s="5"/>
      <c r="M1763" s="88"/>
      <c r="N1763" s="87"/>
      <c r="O1763" s="5"/>
      <c r="P1763" s="88"/>
      <c r="Q1763" s="87"/>
      <c r="R1763" s="6"/>
      <c r="S1763" s="58"/>
      <c r="T1763" s="127">
        <f t="shared" si="59"/>
        <v>0</v>
      </c>
      <c r="U1763" s="522">
        <f t="shared" si="74"/>
        <v>15</v>
      </c>
    </row>
    <row r="1764" spans="1:21" hidden="1" outlineLevel="2">
      <c r="A1764" s="1017"/>
      <c r="B1764" s="1018"/>
      <c r="C1764" s="1022"/>
      <c r="D1764" s="1022"/>
      <c r="E1764" s="464">
        <v>8</v>
      </c>
      <c r="F1764" s="1007"/>
      <c r="G1764" s="1008"/>
      <c r="H1764" s="143"/>
      <c r="I1764" s="96"/>
      <c r="J1764" s="5"/>
      <c r="K1764" s="87"/>
      <c r="L1764" s="5"/>
      <c r="M1764" s="88"/>
      <c r="N1764" s="87"/>
      <c r="O1764" s="5"/>
      <c r="P1764" s="88"/>
      <c r="Q1764" s="87"/>
      <c r="R1764" s="6"/>
      <c r="S1764" s="58"/>
      <c r="T1764" s="127">
        <f t="shared" si="59"/>
        <v>0</v>
      </c>
      <c r="U1764" s="522">
        <f t="shared" si="74"/>
        <v>15</v>
      </c>
    </row>
    <row r="1765" spans="1:21" hidden="1" outlineLevel="2">
      <c r="A1765" s="1017"/>
      <c r="B1765" s="1018"/>
      <c r="C1765" s="1022"/>
      <c r="D1765" s="1022"/>
      <c r="E1765" s="464">
        <v>9</v>
      </c>
      <c r="F1765" s="1007"/>
      <c r="G1765" s="1008"/>
      <c r="H1765" s="51"/>
      <c r="I1765" s="86"/>
      <c r="J1765" s="5"/>
      <c r="K1765" s="87"/>
      <c r="L1765" s="5"/>
      <c r="M1765" s="88"/>
      <c r="N1765" s="87"/>
      <c r="O1765" s="5"/>
      <c r="P1765" s="88"/>
      <c r="Q1765" s="87"/>
      <c r="R1765" s="6"/>
      <c r="S1765" s="58"/>
      <c r="T1765" s="127">
        <f t="shared" si="59"/>
        <v>0</v>
      </c>
      <c r="U1765" s="522">
        <f t="shared" si="74"/>
        <v>15</v>
      </c>
    </row>
    <row r="1766" spans="1:21" hidden="1" outlineLevel="2">
      <c r="A1766" s="1019"/>
      <c r="B1766" s="1020"/>
      <c r="C1766" s="1023"/>
      <c r="D1766" s="1023"/>
      <c r="E1766" s="465">
        <v>10</v>
      </c>
      <c r="F1766" s="1009"/>
      <c r="G1766" s="1010"/>
      <c r="H1766" s="89"/>
      <c r="I1766" s="90"/>
      <c r="J1766" s="91"/>
      <c r="K1766" s="92"/>
      <c r="L1766" s="91"/>
      <c r="M1766" s="93"/>
      <c r="N1766" s="92"/>
      <c r="O1766" s="91"/>
      <c r="P1766" s="93"/>
      <c r="Q1766" s="92"/>
      <c r="R1766" s="94"/>
      <c r="S1766" s="67"/>
      <c r="T1766" s="141">
        <f t="shared" si="59"/>
        <v>0</v>
      </c>
      <c r="U1766" s="522">
        <f t="shared" si="74"/>
        <v>15</v>
      </c>
    </row>
    <row r="1767" spans="1:21" hidden="1" outlineLevel="3">
      <c r="A1767" s="1015">
        <f>IF(A1209="","",A1209)</f>
        <v>16</v>
      </c>
      <c r="B1767" s="1016" t="str">
        <f>IF(B1209="","",B1209)</f>
        <v/>
      </c>
      <c r="C1767" s="1021" t="str">
        <f>IF(C1209="","",C1209)</f>
        <v/>
      </c>
      <c r="D1767" s="1021" t="str">
        <f>IF(D1209="","",D1209)</f>
        <v/>
      </c>
      <c r="E1767" s="463">
        <v>1</v>
      </c>
      <c r="F1767" s="1011"/>
      <c r="G1767" s="1012"/>
      <c r="H1767" s="81"/>
      <c r="I1767" s="82"/>
      <c r="J1767" s="46"/>
      <c r="K1767" s="83"/>
      <c r="L1767" s="46"/>
      <c r="M1767" s="84"/>
      <c r="N1767" s="83"/>
      <c r="O1767" s="46"/>
      <c r="P1767" s="84"/>
      <c r="Q1767" s="83"/>
      <c r="R1767" s="47"/>
      <c r="S1767" s="85"/>
      <c r="T1767" s="132">
        <f t="shared" si="59"/>
        <v>0</v>
      </c>
      <c r="U1767" s="522">
        <f t="shared" ref="U1767:U1776" si="75">$A$1767</f>
        <v>16</v>
      </c>
    </row>
    <row r="1768" spans="1:21" hidden="1" outlineLevel="3">
      <c r="A1768" s="1017"/>
      <c r="B1768" s="1018"/>
      <c r="C1768" s="1022"/>
      <c r="D1768" s="1022"/>
      <c r="E1768" s="464">
        <v>2</v>
      </c>
      <c r="F1768" s="1007"/>
      <c r="G1768" s="1008"/>
      <c r="H1768" s="143"/>
      <c r="I1768" s="96"/>
      <c r="J1768" s="5"/>
      <c r="K1768" s="87"/>
      <c r="L1768" s="5"/>
      <c r="M1768" s="88"/>
      <c r="N1768" s="87"/>
      <c r="O1768" s="5"/>
      <c r="P1768" s="88"/>
      <c r="Q1768" s="87"/>
      <c r="R1768" s="6"/>
      <c r="S1768" s="58"/>
      <c r="T1768" s="127">
        <f t="shared" si="59"/>
        <v>0</v>
      </c>
      <c r="U1768" s="522">
        <f t="shared" si="75"/>
        <v>16</v>
      </c>
    </row>
    <row r="1769" spans="1:21" hidden="1" outlineLevel="3">
      <c r="A1769" s="1017"/>
      <c r="B1769" s="1018"/>
      <c r="C1769" s="1022"/>
      <c r="D1769" s="1022"/>
      <c r="E1769" s="464">
        <v>3</v>
      </c>
      <c r="F1769" s="1007"/>
      <c r="G1769" s="1008"/>
      <c r="H1769" s="143"/>
      <c r="I1769" s="96"/>
      <c r="J1769" s="5"/>
      <c r="K1769" s="87"/>
      <c r="L1769" s="5"/>
      <c r="M1769" s="88"/>
      <c r="N1769" s="87"/>
      <c r="O1769" s="5"/>
      <c r="P1769" s="88"/>
      <c r="Q1769" s="87"/>
      <c r="R1769" s="6"/>
      <c r="S1769" s="58"/>
      <c r="T1769" s="127">
        <f t="shared" si="59"/>
        <v>0</v>
      </c>
      <c r="U1769" s="522">
        <f t="shared" si="75"/>
        <v>16</v>
      </c>
    </row>
    <row r="1770" spans="1:21" hidden="1" outlineLevel="3">
      <c r="A1770" s="1017"/>
      <c r="B1770" s="1018"/>
      <c r="C1770" s="1022"/>
      <c r="D1770" s="1022"/>
      <c r="E1770" s="464">
        <v>4</v>
      </c>
      <c r="F1770" s="1007"/>
      <c r="G1770" s="1008"/>
      <c r="H1770" s="143"/>
      <c r="I1770" s="96"/>
      <c r="J1770" s="5"/>
      <c r="K1770" s="87"/>
      <c r="L1770" s="5"/>
      <c r="M1770" s="88"/>
      <c r="N1770" s="87"/>
      <c r="O1770" s="5"/>
      <c r="P1770" s="88"/>
      <c r="Q1770" s="87"/>
      <c r="R1770" s="6"/>
      <c r="S1770" s="58"/>
      <c r="T1770" s="127">
        <f t="shared" si="59"/>
        <v>0</v>
      </c>
      <c r="U1770" s="522">
        <f t="shared" si="75"/>
        <v>16</v>
      </c>
    </row>
    <row r="1771" spans="1:21" hidden="1" outlineLevel="3">
      <c r="A1771" s="1017"/>
      <c r="B1771" s="1018"/>
      <c r="C1771" s="1022"/>
      <c r="D1771" s="1022"/>
      <c r="E1771" s="464">
        <v>5</v>
      </c>
      <c r="F1771" s="1007"/>
      <c r="G1771" s="1008"/>
      <c r="H1771" s="143"/>
      <c r="I1771" s="96"/>
      <c r="J1771" s="5"/>
      <c r="K1771" s="87"/>
      <c r="L1771" s="5"/>
      <c r="M1771" s="88"/>
      <c r="N1771" s="87"/>
      <c r="O1771" s="5"/>
      <c r="P1771" s="88"/>
      <c r="Q1771" s="87"/>
      <c r="R1771" s="6"/>
      <c r="S1771" s="58"/>
      <c r="T1771" s="127">
        <f t="shared" si="59"/>
        <v>0</v>
      </c>
      <c r="U1771" s="522">
        <f t="shared" si="75"/>
        <v>16</v>
      </c>
    </row>
    <row r="1772" spans="1:21" hidden="1" outlineLevel="3">
      <c r="A1772" s="1017"/>
      <c r="B1772" s="1018"/>
      <c r="C1772" s="1022"/>
      <c r="D1772" s="1022"/>
      <c r="E1772" s="464">
        <v>6</v>
      </c>
      <c r="F1772" s="1007"/>
      <c r="G1772" s="1008"/>
      <c r="H1772" s="143"/>
      <c r="I1772" s="96"/>
      <c r="J1772" s="5"/>
      <c r="K1772" s="87"/>
      <c r="L1772" s="5"/>
      <c r="M1772" s="88"/>
      <c r="N1772" s="87"/>
      <c r="O1772" s="5"/>
      <c r="P1772" s="88"/>
      <c r="Q1772" s="87"/>
      <c r="R1772" s="6"/>
      <c r="S1772" s="58"/>
      <c r="T1772" s="127">
        <f t="shared" si="59"/>
        <v>0</v>
      </c>
      <c r="U1772" s="522">
        <f t="shared" si="75"/>
        <v>16</v>
      </c>
    </row>
    <row r="1773" spans="1:21" hidden="1" outlineLevel="3">
      <c r="A1773" s="1017"/>
      <c r="B1773" s="1018"/>
      <c r="C1773" s="1022"/>
      <c r="D1773" s="1022"/>
      <c r="E1773" s="464">
        <v>7</v>
      </c>
      <c r="F1773" s="1007"/>
      <c r="G1773" s="1008"/>
      <c r="H1773" s="143"/>
      <c r="I1773" s="96"/>
      <c r="J1773" s="5"/>
      <c r="K1773" s="87"/>
      <c r="L1773" s="5"/>
      <c r="M1773" s="88"/>
      <c r="N1773" s="87"/>
      <c r="O1773" s="5"/>
      <c r="P1773" s="88"/>
      <c r="Q1773" s="87"/>
      <c r="R1773" s="6"/>
      <c r="S1773" s="58"/>
      <c r="T1773" s="127">
        <f t="shared" si="59"/>
        <v>0</v>
      </c>
      <c r="U1773" s="522">
        <f t="shared" si="75"/>
        <v>16</v>
      </c>
    </row>
    <row r="1774" spans="1:21" hidden="1" outlineLevel="3">
      <c r="A1774" s="1017"/>
      <c r="B1774" s="1018"/>
      <c r="C1774" s="1022"/>
      <c r="D1774" s="1022"/>
      <c r="E1774" s="464">
        <v>8</v>
      </c>
      <c r="F1774" s="1007"/>
      <c r="G1774" s="1008"/>
      <c r="H1774" s="143"/>
      <c r="I1774" s="96"/>
      <c r="J1774" s="5"/>
      <c r="K1774" s="87"/>
      <c r="L1774" s="5"/>
      <c r="M1774" s="88"/>
      <c r="N1774" s="87"/>
      <c r="O1774" s="5"/>
      <c r="P1774" s="88"/>
      <c r="Q1774" s="87"/>
      <c r="R1774" s="6"/>
      <c r="S1774" s="58"/>
      <c r="T1774" s="127">
        <f t="shared" si="59"/>
        <v>0</v>
      </c>
      <c r="U1774" s="522">
        <f t="shared" si="75"/>
        <v>16</v>
      </c>
    </row>
    <row r="1775" spans="1:21" hidden="1" outlineLevel="3">
      <c r="A1775" s="1017"/>
      <c r="B1775" s="1018"/>
      <c r="C1775" s="1022"/>
      <c r="D1775" s="1022"/>
      <c r="E1775" s="464">
        <v>9</v>
      </c>
      <c r="F1775" s="1007"/>
      <c r="G1775" s="1008"/>
      <c r="H1775" s="51"/>
      <c r="I1775" s="86"/>
      <c r="J1775" s="5"/>
      <c r="K1775" s="87"/>
      <c r="L1775" s="5"/>
      <c r="M1775" s="88"/>
      <c r="N1775" s="87"/>
      <c r="O1775" s="5"/>
      <c r="P1775" s="88"/>
      <c r="Q1775" s="87"/>
      <c r="R1775" s="6"/>
      <c r="S1775" s="58"/>
      <c r="T1775" s="127">
        <f t="shared" si="59"/>
        <v>0</v>
      </c>
      <c r="U1775" s="522">
        <f t="shared" si="75"/>
        <v>16</v>
      </c>
    </row>
    <row r="1776" spans="1:21" hidden="1" outlineLevel="3">
      <c r="A1776" s="1019"/>
      <c r="B1776" s="1020"/>
      <c r="C1776" s="1023"/>
      <c r="D1776" s="1023"/>
      <c r="E1776" s="465">
        <v>10</v>
      </c>
      <c r="F1776" s="1009"/>
      <c r="G1776" s="1010"/>
      <c r="H1776" s="89"/>
      <c r="I1776" s="90"/>
      <c r="J1776" s="91"/>
      <c r="K1776" s="92"/>
      <c r="L1776" s="91"/>
      <c r="M1776" s="93"/>
      <c r="N1776" s="92"/>
      <c r="O1776" s="91"/>
      <c r="P1776" s="93"/>
      <c r="Q1776" s="92"/>
      <c r="R1776" s="94"/>
      <c r="S1776" s="67"/>
      <c r="T1776" s="141">
        <f t="shared" si="59"/>
        <v>0</v>
      </c>
      <c r="U1776" s="522">
        <f t="shared" si="75"/>
        <v>16</v>
      </c>
    </row>
    <row r="1777" spans="1:21" hidden="1" outlineLevel="3">
      <c r="A1777" s="1015">
        <f>IF(A1289="","",A1289)</f>
        <v>17</v>
      </c>
      <c r="B1777" s="1016" t="str">
        <f>IF(B1289="","",B1289)</f>
        <v/>
      </c>
      <c r="C1777" s="1021" t="str">
        <f>IF(C1289="","",C1289)</f>
        <v/>
      </c>
      <c r="D1777" s="1021" t="str">
        <f>IF(D1289="","",D1289)</f>
        <v/>
      </c>
      <c r="E1777" s="463">
        <v>1</v>
      </c>
      <c r="F1777" s="1011"/>
      <c r="G1777" s="1012"/>
      <c r="H1777" s="81"/>
      <c r="I1777" s="82"/>
      <c r="J1777" s="46"/>
      <c r="K1777" s="83"/>
      <c r="L1777" s="46"/>
      <c r="M1777" s="84"/>
      <c r="N1777" s="83"/>
      <c r="O1777" s="46"/>
      <c r="P1777" s="84"/>
      <c r="Q1777" s="83"/>
      <c r="R1777" s="47"/>
      <c r="S1777" s="85"/>
      <c r="T1777" s="132">
        <f t="shared" si="59"/>
        <v>0</v>
      </c>
      <c r="U1777" s="522">
        <f t="shared" ref="U1777:U1786" si="76">$A$1777</f>
        <v>17</v>
      </c>
    </row>
    <row r="1778" spans="1:21" hidden="1" outlineLevel="3">
      <c r="A1778" s="1017"/>
      <c r="B1778" s="1018"/>
      <c r="C1778" s="1022"/>
      <c r="D1778" s="1022"/>
      <c r="E1778" s="464">
        <v>2</v>
      </c>
      <c r="F1778" s="1007"/>
      <c r="G1778" s="1008"/>
      <c r="H1778" s="143"/>
      <c r="I1778" s="96"/>
      <c r="J1778" s="5"/>
      <c r="K1778" s="87"/>
      <c r="L1778" s="5"/>
      <c r="M1778" s="88"/>
      <c r="N1778" s="87"/>
      <c r="O1778" s="5"/>
      <c r="P1778" s="88"/>
      <c r="Q1778" s="87"/>
      <c r="R1778" s="6"/>
      <c r="S1778" s="58"/>
      <c r="T1778" s="127">
        <f t="shared" si="59"/>
        <v>0</v>
      </c>
      <c r="U1778" s="522">
        <f t="shared" si="76"/>
        <v>17</v>
      </c>
    </row>
    <row r="1779" spans="1:21" hidden="1" outlineLevel="3">
      <c r="A1779" s="1017"/>
      <c r="B1779" s="1018"/>
      <c r="C1779" s="1022"/>
      <c r="D1779" s="1022"/>
      <c r="E1779" s="464">
        <v>3</v>
      </c>
      <c r="F1779" s="1007"/>
      <c r="G1779" s="1008"/>
      <c r="H1779" s="143"/>
      <c r="I1779" s="96"/>
      <c r="J1779" s="5"/>
      <c r="K1779" s="87"/>
      <c r="L1779" s="5"/>
      <c r="M1779" s="88"/>
      <c r="N1779" s="87"/>
      <c r="O1779" s="5"/>
      <c r="P1779" s="88"/>
      <c r="Q1779" s="87"/>
      <c r="R1779" s="6"/>
      <c r="S1779" s="58"/>
      <c r="T1779" s="127">
        <f t="shared" si="59"/>
        <v>0</v>
      </c>
      <c r="U1779" s="522">
        <f t="shared" si="76"/>
        <v>17</v>
      </c>
    </row>
    <row r="1780" spans="1:21" hidden="1" outlineLevel="3">
      <c r="A1780" s="1017"/>
      <c r="B1780" s="1018"/>
      <c r="C1780" s="1022"/>
      <c r="D1780" s="1022"/>
      <c r="E1780" s="464">
        <v>4</v>
      </c>
      <c r="F1780" s="1007"/>
      <c r="G1780" s="1008"/>
      <c r="H1780" s="143"/>
      <c r="I1780" s="96"/>
      <c r="J1780" s="5"/>
      <c r="K1780" s="87"/>
      <c r="L1780" s="5"/>
      <c r="M1780" s="88"/>
      <c r="N1780" s="87"/>
      <c r="O1780" s="5"/>
      <c r="P1780" s="88"/>
      <c r="Q1780" s="87"/>
      <c r="R1780" s="6"/>
      <c r="S1780" s="58"/>
      <c r="T1780" s="127">
        <f t="shared" si="59"/>
        <v>0</v>
      </c>
      <c r="U1780" s="522">
        <f t="shared" si="76"/>
        <v>17</v>
      </c>
    </row>
    <row r="1781" spans="1:21" hidden="1" outlineLevel="3">
      <c r="A1781" s="1017"/>
      <c r="B1781" s="1018"/>
      <c r="C1781" s="1022"/>
      <c r="D1781" s="1022"/>
      <c r="E1781" s="464">
        <v>5</v>
      </c>
      <c r="F1781" s="1007"/>
      <c r="G1781" s="1008"/>
      <c r="H1781" s="143"/>
      <c r="I1781" s="96"/>
      <c r="J1781" s="5"/>
      <c r="K1781" s="87"/>
      <c r="L1781" s="5"/>
      <c r="M1781" s="88"/>
      <c r="N1781" s="87"/>
      <c r="O1781" s="5"/>
      <c r="P1781" s="88"/>
      <c r="Q1781" s="87"/>
      <c r="R1781" s="6"/>
      <c r="S1781" s="58"/>
      <c r="T1781" s="127">
        <f t="shared" si="59"/>
        <v>0</v>
      </c>
      <c r="U1781" s="522">
        <f t="shared" si="76"/>
        <v>17</v>
      </c>
    </row>
    <row r="1782" spans="1:21" hidden="1" outlineLevel="3">
      <c r="A1782" s="1017"/>
      <c r="B1782" s="1018"/>
      <c r="C1782" s="1022"/>
      <c r="D1782" s="1022"/>
      <c r="E1782" s="464">
        <v>6</v>
      </c>
      <c r="F1782" s="1007"/>
      <c r="G1782" s="1008"/>
      <c r="H1782" s="143"/>
      <c r="I1782" s="96"/>
      <c r="J1782" s="5"/>
      <c r="K1782" s="87"/>
      <c r="L1782" s="5"/>
      <c r="M1782" s="88"/>
      <c r="N1782" s="87"/>
      <c r="O1782" s="5"/>
      <c r="P1782" s="88"/>
      <c r="Q1782" s="87"/>
      <c r="R1782" s="6"/>
      <c r="S1782" s="58"/>
      <c r="T1782" s="127">
        <f t="shared" si="59"/>
        <v>0</v>
      </c>
      <c r="U1782" s="522">
        <f t="shared" si="76"/>
        <v>17</v>
      </c>
    </row>
    <row r="1783" spans="1:21" hidden="1" outlineLevel="3">
      <c r="A1783" s="1017"/>
      <c r="B1783" s="1018"/>
      <c r="C1783" s="1022"/>
      <c r="D1783" s="1022"/>
      <c r="E1783" s="464">
        <v>7</v>
      </c>
      <c r="F1783" s="1007"/>
      <c r="G1783" s="1008"/>
      <c r="H1783" s="143"/>
      <c r="I1783" s="96"/>
      <c r="J1783" s="5"/>
      <c r="K1783" s="87"/>
      <c r="L1783" s="5"/>
      <c r="M1783" s="88"/>
      <c r="N1783" s="87"/>
      <c r="O1783" s="5"/>
      <c r="P1783" s="88"/>
      <c r="Q1783" s="87"/>
      <c r="R1783" s="6"/>
      <c r="S1783" s="58"/>
      <c r="T1783" s="127">
        <f t="shared" si="59"/>
        <v>0</v>
      </c>
      <c r="U1783" s="522">
        <f t="shared" si="76"/>
        <v>17</v>
      </c>
    </row>
    <row r="1784" spans="1:21" hidden="1" outlineLevel="3">
      <c r="A1784" s="1017"/>
      <c r="B1784" s="1018"/>
      <c r="C1784" s="1022"/>
      <c r="D1784" s="1022"/>
      <c r="E1784" s="464">
        <v>8</v>
      </c>
      <c r="F1784" s="1007"/>
      <c r="G1784" s="1008"/>
      <c r="H1784" s="143"/>
      <c r="I1784" s="96"/>
      <c r="J1784" s="5"/>
      <c r="K1784" s="87"/>
      <c r="L1784" s="5"/>
      <c r="M1784" s="88"/>
      <c r="N1784" s="87"/>
      <c r="O1784" s="5"/>
      <c r="P1784" s="88"/>
      <c r="Q1784" s="87"/>
      <c r="R1784" s="6"/>
      <c r="S1784" s="58"/>
      <c r="T1784" s="127">
        <f t="shared" si="59"/>
        <v>0</v>
      </c>
      <c r="U1784" s="522">
        <f t="shared" si="76"/>
        <v>17</v>
      </c>
    </row>
    <row r="1785" spans="1:21" hidden="1" outlineLevel="3">
      <c r="A1785" s="1017"/>
      <c r="B1785" s="1018"/>
      <c r="C1785" s="1022"/>
      <c r="D1785" s="1022"/>
      <c r="E1785" s="464">
        <v>9</v>
      </c>
      <c r="F1785" s="1007"/>
      <c r="G1785" s="1008"/>
      <c r="H1785" s="51"/>
      <c r="I1785" s="86"/>
      <c r="J1785" s="5"/>
      <c r="K1785" s="87"/>
      <c r="L1785" s="5"/>
      <c r="M1785" s="88"/>
      <c r="N1785" s="87"/>
      <c r="O1785" s="5"/>
      <c r="P1785" s="88"/>
      <c r="Q1785" s="87"/>
      <c r="R1785" s="6"/>
      <c r="S1785" s="58"/>
      <c r="T1785" s="127">
        <f t="shared" si="59"/>
        <v>0</v>
      </c>
      <c r="U1785" s="522">
        <f t="shared" si="76"/>
        <v>17</v>
      </c>
    </row>
    <row r="1786" spans="1:21" hidden="1" outlineLevel="3">
      <c r="A1786" s="1019"/>
      <c r="B1786" s="1020"/>
      <c r="C1786" s="1023"/>
      <c r="D1786" s="1023"/>
      <c r="E1786" s="465">
        <v>10</v>
      </c>
      <c r="F1786" s="1009"/>
      <c r="G1786" s="1010"/>
      <c r="H1786" s="89"/>
      <c r="I1786" s="90"/>
      <c r="J1786" s="91"/>
      <c r="K1786" s="92"/>
      <c r="L1786" s="91"/>
      <c r="M1786" s="93"/>
      <c r="N1786" s="92"/>
      <c r="O1786" s="91"/>
      <c r="P1786" s="93"/>
      <c r="Q1786" s="92"/>
      <c r="R1786" s="94"/>
      <c r="S1786" s="67"/>
      <c r="T1786" s="141">
        <f t="shared" si="59"/>
        <v>0</v>
      </c>
      <c r="U1786" s="522">
        <f t="shared" si="76"/>
        <v>17</v>
      </c>
    </row>
    <row r="1787" spans="1:21" hidden="1" outlineLevel="3">
      <c r="A1787" s="1015">
        <f>IF(A1369="","",A1369)</f>
        <v>18</v>
      </c>
      <c r="B1787" s="1016" t="str">
        <f>IF(B1369="","",B1369)</f>
        <v/>
      </c>
      <c r="C1787" s="1021" t="str">
        <f>IF(C1369="","",C1369)</f>
        <v/>
      </c>
      <c r="D1787" s="1021" t="str">
        <f>IF(D1369="","",D1369)</f>
        <v/>
      </c>
      <c r="E1787" s="463">
        <v>1</v>
      </c>
      <c r="F1787" s="1011"/>
      <c r="G1787" s="1012"/>
      <c r="H1787" s="81"/>
      <c r="I1787" s="82"/>
      <c r="J1787" s="46"/>
      <c r="K1787" s="83"/>
      <c r="L1787" s="46"/>
      <c r="M1787" s="84"/>
      <c r="N1787" s="83"/>
      <c r="O1787" s="46"/>
      <c r="P1787" s="84"/>
      <c r="Q1787" s="83"/>
      <c r="R1787" s="47"/>
      <c r="S1787" s="85"/>
      <c r="T1787" s="132">
        <f t="shared" si="59"/>
        <v>0</v>
      </c>
      <c r="U1787" s="522">
        <f t="shared" ref="U1787:U1796" si="77">$A$1787</f>
        <v>18</v>
      </c>
    </row>
    <row r="1788" spans="1:21" hidden="1" outlineLevel="3">
      <c r="A1788" s="1017"/>
      <c r="B1788" s="1018"/>
      <c r="C1788" s="1022"/>
      <c r="D1788" s="1022"/>
      <c r="E1788" s="464">
        <v>2</v>
      </c>
      <c r="F1788" s="1007"/>
      <c r="G1788" s="1008"/>
      <c r="H1788" s="143"/>
      <c r="I1788" s="96"/>
      <c r="J1788" s="5"/>
      <c r="K1788" s="87"/>
      <c r="L1788" s="5"/>
      <c r="M1788" s="88"/>
      <c r="N1788" s="87"/>
      <c r="O1788" s="5"/>
      <c r="P1788" s="88"/>
      <c r="Q1788" s="87"/>
      <c r="R1788" s="6"/>
      <c r="S1788" s="58"/>
      <c r="T1788" s="127">
        <f t="shared" si="59"/>
        <v>0</v>
      </c>
      <c r="U1788" s="522">
        <f t="shared" si="77"/>
        <v>18</v>
      </c>
    </row>
    <row r="1789" spans="1:21" hidden="1" outlineLevel="3">
      <c r="A1789" s="1017"/>
      <c r="B1789" s="1018"/>
      <c r="C1789" s="1022"/>
      <c r="D1789" s="1022"/>
      <c r="E1789" s="464">
        <v>3</v>
      </c>
      <c r="F1789" s="1007"/>
      <c r="G1789" s="1008"/>
      <c r="H1789" s="143"/>
      <c r="I1789" s="96"/>
      <c r="J1789" s="5"/>
      <c r="K1789" s="87"/>
      <c r="L1789" s="5"/>
      <c r="M1789" s="88"/>
      <c r="N1789" s="87"/>
      <c r="O1789" s="5"/>
      <c r="P1789" s="88"/>
      <c r="Q1789" s="87"/>
      <c r="R1789" s="6"/>
      <c r="S1789" s="58"/>
      <c r="T1789" s="127">
        <f t="shared" si="59"/>
        <v>0</v>
      </c>
      <c r="U1789" s="522">
        <f t="shared" si="77"/>
        <v>18</v>
      </c>
    </row>
    <row r="1790" spans="1:21" hidden="1" outlineLevel="3">
      <c r="A1790" s="1017"/>
      <c r="B1790" s="1018"/>
      <c r="C1790" s="1022"/>
      <c r="D1790" s="1022"/>
      <c r="E1790" s="464">
        <v>4</v>
      </c>
      <c r="F1790" s="1007"/>
      <c r="G1790" s="1008"/>
      <c r="H1790" s="143"/>
      <c r="I1790" s="96"/>
      <c r="J1790" s="5"/>
      <c r="K1790" s="87"/>
      <c r="L1790" s="5"/>
      <c r="M1790" s="88"/>
      <c r="N1790" s="87"/>
      <c r="O1790" s="5"/>
      <c r="P1790" s="88"/>
      <c r="Q1790" s="87"/>
      <c r="R1790" s="6"/>
      <c r="S1790" s="58"/>
      <c r="T1790" s="127">
        <f t="shared" si="59"/>
        <v>0</v>
      </c>
      <c r="U1790" s="522">
        <f t="shared" si="77"/>
        <v>18</v>
      </c>
    </row>
    <row r="1791" spans="1:21" hidden="1" outlineLevel="3">
      <c r="A1791" s="1017"/>
      <c r="B1791" s="1018"/>
      <c r="C1791" s="1022"/>
      <c r="D1791" s="1022"/>
      <c r="E1791" s="464">
        <v>5</v>
      </c>
      <c r="F1791" s="1007"/>
      <c r="G1791" s="1008"/>
      <c r="H1791" s="143"/>
      <c r="I1791" s="96"/>
      <c r="J1791" s="5"/>
      <c r="K1791" s="87"/>
      <c r="L1791" s="5"/>
      <c r="M1791" s="88"/>
      <c r="N1791" s="87"/>
      <c r="O1791" s="5"/>
      <c r="P1791" s="88"/>
      <c r="Q1791" s="87"/>
      <c r="R1791" s="6"/>
      <c r="S1791" s="58"/>
      <c r="T1791" s="127">
        <f t="shared" si="59"/>
        <v>0</v>
      </c>
      <c r="U1791" s="522">
        <f t="shared" si="77"/>
        <v>18</v>
      </c>
    </row>
    <row r="1792" spans="1:21" hidden="1" outlineLevel="3">
      <c r="A1792" s="1017"/>
      <c r="B1792" s="1018"/>
      <c r="C1792" s="1022"/>
      <c r="D1792" s="1022"/>
      <c r="E1792" s="464">
        <v>6</v>
      </c>
      <c r="F1792" s="1007"/>
      <c r="G1792" s="1008"/>
      <c r="H1792" s="143"/>
      <c r="I1792" s="96"/>
      <c r="J1792" s="5"/>
      <c r="K1792" s="87"/>
      <c r="L1792" s="5"/>
      <c r="M1792" s="88"/>
      <c r="N1792" s="87"/>
      <c r="O1792" s="5"/>
      <c r="P1792" s="88"/>
      <c r="Q1792" s="87"/>
      <c r="R1792" s="6"/>
      <c r="S1792" s="58"/>
      <c r="T1792" s="127">
        <f t="shared" si="59"/>
        <v>0</v>
      </c>
      <c r="U1792" s="522">
        <f t="shared" si="77"/>
        <v>18</v>
      </c>
    </row>
    <row r="1793" spans="1:21" hidden="1" outlineLevel="3">
      <c r="A1793" s="1017"/>
      <c r="B1793" s="1018"/>
      <c r="C1793" s="1022"/>
      <c r="D1793" s="1022"/>
      <c r="E1793" s="464">
        <v>7</v>
      </c>
      <c r="F1793" s="1007"/>
      <c r="G1793" s="1008"/>
      <c r="H1793" s="143"/>
      <c r="I1793" s="96"/>
      <c r="J1793" s="5"/>
      <c r="K1793" s="87"/>
      <c r="L1793" s="5"/>
      <c r="M1793" s="88"/>
      <c r="N1793" s="87"/>
      <c r="O1793" s="5"/>
      <c r="P1793" s="88"/>
      <c r="Q1793" s="87"/>
      <c r="R1793" s="6"/>
      <c r="S1793" s="58"/>
      <c r="T1793" s="127">
        <f t="shared" si="59"/>
        <v>0</v>
      </c>
      <c r="U1793" s="522">
        <f t="shared" si="77"/>
        <v>18</v>
      </c>
    </row>
    <row r="1794" spans="1:21" hidden="1" outlineLevel="3">
      <c r="A1794" s="1017"/>
      <c r="B1794" s="1018"/>
      <c r="C1794" s="1022"/>
      <c r="D1794" s="1022"/>
      <c r="E1794" s="464">
        <v>8</v>
      </c>
      <c r="F1794" s="1007"/>
      <c r="G1794" s="1008"/>
      <c r="H1794" s="143"/>
      <c r="I1794" s="96"/>
      <c r="J1794" s="5"/>
      <c r="K1794" s="87"/>
      <c r="L1794" s="5"/>
      <c r="M1794" s="88"/>
      <c r="N1794" s="87"/>
      <c r="O1794" s="5"/>
      <c r="P1794" s="88"/>
      <c r="Q1794" s="87"/>
      <c r="R1794" s="6"/>
      <c r="S1794" s="58"/>
      <c r="T1794" s="127">
        <f t="shared" si="59"/>
        <v>0</v>
      </c>
      <c r="U1794" s="522">
        <f t="shared" si="77"/>
        <v>18</v>
      </c>
    </row>
    <row r="1795" spans="1:21" hidden="1" outlineLevel="3">
      <c r="A1795" s="1017"/>
      <c r="B1795" s="1018"/>
      <c r="C1795" s="1022"/>
      <c r="D1795" s="1022"/>
      <c r="E1795" s="464">
        <v>9</v>
      </c>
      <c r="F1795" s="1007"/>
      <c r="G1795" s="1008"/>
      <c r="H1795" s="51"/>
      <c r="I1795" s="86"/>
      <c r="J1795" s="5"/>
      <c r="K1795" s="87"/>
      <c r="L1795" s="5"/>
      <c r="M1795" s="88"/>
      <c r="N1795" s="87"/>
      <c r="O1795" s="5"/>
      <c r="P1795" s="88"/>
      <c r="Q1795" s="87"/>
      <c r="R1795" s="6"/>
      <c r="S1795" s="58"/>
      <c r="T1795" s="127">
        <f t="shared" si="59"/>
        <v>0</v>
      </c>
      <c r="U1795" s="522">
        <f t="shared" si="77"/>
        <v>18</v>
      </c>
    </row>
    <row r="1796" spans="1:21" hidden="1" outlineLevel="3">
      <c r="A1796" s="1019"/>
      <c r="B1796" s="1020"/>
      <c r="C1796" s="1023"/>
      <c r="D1796" s="1023"/>
      <c r="E1796" s="465">
        <v>10</v>
      </c>
      <c r="F1796" s="1009"/>
      <c r="G1796" s="1010"/>
      <c r="H1796" s="89"/>
      <c r="I1796" s="90"/>
      <c r="J1796" s="91"/>
      <c r="K1796" s="92"/>
      <c r="L1796" s="91"/>
      <c r="M1796" s="93"/>
      <c r="N1796" s="92"/>
      <c r="O1796" s="91"/>
      <c r="P1796" s="93"/>
      <c r="Q1796" s="92"/>
      <c r="R1796" s="94"/>
      <c r="S1796" s="67"/>
      <c r="T1796" s="141">
        <f t="shared" si="59"/>
        <v>0</v>
      </c>
      <c r="U1796" s="522">
        <f t="shared" si="77"/>
        <v>18</v>
      </c>
    </row>
    <row r="1797" spans="1:21" hidden="1" outlineLevel="3">
      <c r="A1797" s="1015">
        <f>IF(A1449="","",A1449)</f>
        <v>19</v>
      </c>
      <c r="B1797" s="1016" t="str">
        <f>IF(B1449="","",B1449)</f>
        <v/>
      </c>
      <c r="C1797" s="1021" t="str">
        <f>IF(C1449="","",C1449)</f>
        <v/>
      </c>
      <c r="D1797" s="1021" t="str">
        <f>IF(D1449="","",D1449)</f>
        <v/>
      </c>
      <c r="E1797" s="463">
        <v>1</v>
      </c>
      <c r="F1797" s="1011"/>
      <c r="G1797" s="1012"/>
      <c r="H1797" s="81"/>
      <c r="I1797" s="82"/>
      <c r="J1797" s="46"/>
      <c r="K1797" s="83"/>
      <c r="L1797" s="46"/>
      <c r="M1797" s="84"/>
      <c r="N1797" s="83"/>
      <c r="O1797" s="46"/>
      <c r="P1797" s="84"/>
      <c r="Q1797" s="83"/>
      <c r="R1797" s="47"/>
      <c r="S1797" s="48"/>
      <c r="T1797" s="132">
        <f t="shared" si="59"/>
        <v>0</v>
      </c>
      <c r="U1797" s="522">
        <f t="shared" ref="U1797:U1806" si="78">$A$1797</f>
        <v>19</v>
      </c>
    </row>
    <row r="1798" spans="1:21" hidden="1" outlineLevel="3">
      <c r="A1798" s="1017"/>
      <c r="B1798" s="1018"/>
      <c r="C1798" s="1022"/>
      <c r="D1798" s="1022"/>
      <c r="E1798" s="464">
        <v>2</v>
      </c>
      <c r="F1798" s="1007"/>
      <c r="G1798" s="1008"/>
      <c r="H1798" s="143"/>
      <c r="I1798" s="96"/>
      <c r="J1798" s="5"/>
      <c r="K1798" s="87"/>
      <c r="L1798" s="5"/>
      <c r="M1798" s="88"/>
      <c r="N1798" s="87"/>
      <c r="O1798" s="5"/>
      <c r="P1798" s="88"/>
      <c r="Q1798" s="87"/>
      <c r="R1798" s="6"/>
      <c r="S1798" s="7"/>
      <c r="T1798" s="127">
        <f t="shared" si="59"/>
        <v>0</v>
      </c>
      <c r="U1798" s="522">
        <f t="shared" si="78"/>
        <v>19</v>
      </c>
    </row>
    <row r="1799" spans="1:21" hidden="1" outlineLevel="3">
      <c r="A1799" s="1017"/>
      <c r="B1799" s="1018"/>
      <c r="C1799" s="1022"/>
      <c r="D1799" s="1022"/>
      <c r="E1799" s="464">
        <v>3</v>
      </c>
      <c r="F1799" s="1007"/>
      <c r="G1799" s="1008"/>
      <c r="H1799" s="143"/>
      <c r="I1799" s="96"/>
      <c r="J1799" s="5"/>
      <c r="K1799" s="87"/>
      <c r="L1799" s="5"/>
      <c r="M1799" s="88"/>
      <c r="N1799" s="87"/>
      <c r="O1799" s="5"/>
      <c r="P1799" s="88"/>
      <c r="Q1799" s="87"/>
      <c r="R1799" s="6"/>
      <c r="S1799" s="7"/>
      <c r="T1799" s="127">
        <f t="shared" si="59"/>
        <v>0</v>
      </c>
      <c r="U1799" s="522">
        <f t="shared" si="78"/>
        <v>19</v>
      </c>
    </row>
    <row r="1800" spans="1:21" hidden="1" outlineLevel="3">
      <c r="A1800" s="1017"/>
      <c r="B1800" s="1018"/>
      <c r="C1800" s="1022"/>
      <c r="D1800" s="1022"/>
      <c r="E1800" s="464">
        <v>4</v>
      </c>
      <c r="F1800" s="1007"/>
      <c r="G1800" s="1008"/>
      <c r="H1800" s="143"/>
      <c r="I1800" s="96"/>
      <c r="J1800" s="5"/>
      <c r="K1800" s="87"/>
      <c r="L1800" s="5"/>
      <c r="M1800" s="88"/>
      <c r="N1800" s="87"/>
      <c r="O1800" s="5"/>
      <c r="P1800" s="88"/>
      <c r="Q1800" s="87"/>
      <c r="R1800" s="6"/>
      <c r="S1800" s="7"/>
      <c r="T1800" s="127">
        <f t="shared" si="59"/>
        <v>0</v>
      </c>
      <c r="U1800" s="522">
        <f t="shared" si="78"/>
        <v>19</v>
      </c>
    </row>
    <row r="1801" spans="1:21" hidden="1" outlineLevel="3">
      <c r="A1801" s="1017"/>
      <c r="B1801" s="1018"/>
      <c r="C1801" s="1022"/>
      <c r="D1801" s="1022"/>
      <c r="E1801" s="464">
        <v>5</v>
      </c>
      <c r="F1801" s="1007"/>
      <c r="G1801" s="1008"/>
      <c r="H1801" s="143"/>
      <c r="I1801" s="96"/>
      <c r="J1801" s="5"/>
      <c r="K1801" s="87"/>
      <c r="L1801" s="5"/>
      <c r="M1801" s="88"/>
      <c r="N1801" s="87"/>
      <c r="O1801" s="5"/>
      <c r="P1801" s="88"/>
      <c r="Q1801" s="87"/>
      <c r="R1801" s="6"/>
      <c r="S1801" s="7"/>
      <c r="T1801" s="127">
        <f t="shared" si="59"/>
        <v>0</v>
      </c>
      <c r="U1801" s="522">
        <f t="shared" si="78"/>
        <v>19</v>
      </c>
    </row>
    <row r="1802" spans="1:21" hidden="1" outlineLevel="3">
      <c r="A1802" s="1017"/>
      <c r="B1802" s="1018"/>
      <c r="C1802" s="1022"/>
      <c r="D1802" s="1022"/>
      <c r="E1802" s="464">
        <v>6</v>
      </c>
      <c r="F1802" s="1007"/>
      <c r="G1802" s="1008"/>
      <c r="H1802" s="143"/>
      <c r="I1802" s="96"/>
      <c r="J1802" s="5"/>
      <c r="K1802" s="87"/>
      <c r="L1802" s="5"/>
      <c r="M1802" s="88"/>
      <c r="N1802" s="87"/>
      <c r="O1802" s="5"/>
      <c r="P1802" s="88"/>
      <c r="Q1802" s="87"/>
      <c r="R1802" s="6"/>
      <c r="S1802" s="7"/>
      <c r="T1802" s="127">
        <f t="shared" si="59"/>
        <v>0</v>
      </c>
      <c r="U1802" s="522">
        <f t="shared" si="78"/>
        <v>19</v>
      </c>
    </row>
    <row r="1803" spans="1:21" hidden="1" outlineLevel="3">
      <c r="A1803" s="1017"/>
      <c r="B1803" s="1018"/>
      <c r="C1803" s="1022"/>
      <c r="D1803" s="1022"/>
      <c r="E1803" s="464">
        <v>7</v>
      </c>
      <c r="F1803" s="1007"/>
      <c r="G1803" s="1008"/>
      <c r="H1803" s="143"/>
      <c r="I1803" s="96"/>
      <c r="J1803" s="5"/>
      <c r="K1803" s="87"/>
      <c r="L1803" s="5"/>
      <c r="M1803" s="88"/>
      <c r="N1803" s="87"/>
      <c r="O1803" s="5"/>
      <c r="P1803" s="88"/>
      <c r="Q1803" s="87"/>
      <c r="R1803" s="6"/>
      <c r="S1803" s="7"/>
      <c r="T1803" s="127">
        <f t="shared" si="59"/>
        <v>0</v>
      </c>
      <c r="U1803" s="522">
        <f t="shared" si="78"/>
        <v>19</v>
      </c>
    </row>
    <row r="1804" spans="1:21" hidden="1" outlineLevel="3">
      <c r="A1804" s="1017"/>
      <c r="B1804" s="1018"/>
      <c r="C1804" s="1022"/>
      <c r="D1804" s="1022"/>
      <c r="E1804" s="464">
        <v>8</v>
      </c>
      <c r="F1804" s="1007"/>
      <c r="G1804" s="1008"/>
      <c r="H1804" s="143"/>
      <c r="I1804" s="96"/>
      <c r="J1804" s="5"/>
      <c r="K1804" s="87"/>
      <c r="L1804" s="5"/>
      <c r="M1804" s="88"/>
      <c r="N1804" s="87"/>
      <c r="O1804" s="5"/>
      <c r="P1804" s="88"/>
      <c r="Q1804" s="87"/>
      <c r="R1804" s="6"/>
      <c r="S1804" s="7"/>
      <c r="T1804" s="127">
        <f t="shared" si="59"/>
        <v>0</v>
      </c>
      <c r="U1804" s="522">
        <f t="shared" si="78"/>
        <v>19</v>
      </c>
    </row>
    <row r="1805" spans="1:21" hidden="1" outlineLevel="3">
      <c r="A1805" s="1017"/>
      <c r="B1805" s="1018"/>
      <c r="C1805" s="1022"/>
      <c r="D1805" s="1022"/>
      <c r="E1805" s="464">
        <v>9</v>
      </c>
      <c r="F1805" s="1007"/>
      <c r="G1805" s="1008"/>
      <c r="H1805" s="51"/>
      <c r="I1805" s="86"/>
      <c r="J1805" s="56"/>
      <c r="K1805" s="87"/>
      <c r="L1805" s="5"/>
      <c r="M1805" s="88"/>
      <c r="N1805" s="87"/>
      <c r="O1805" s="5"/>
      <c r="P1805" s="88"/>
      <c r="Q1805" s="87"/>
      <c r="R1805" s="6"/>
      <c r="S1805" s="58"/>
      <c r="T1805" s="127">
        <f t="shared" si="59"/>
        <v>0</v>
      </c>
      <c r="U1805" s="522">
        <f t="shared" si="78"/>
        <v>19</v>
      </c>
    </row>
    <row r="1806" spans="1:21" hidden="1" outlineLevel="3">
      <c r="A1806" s="1019"/>
      <c r="B1806" s="1020"/>
      <c r="C1806" s="1023"/>
      <c r="D1806" s="1023"/>
      <c r="E1806" s="465">
        <v>10</v>
      </c>
      <c r="F1806" s="1009"/>
      <c r="G1806" s="1010"/>
      <c r="H1806" s="89"/>
      <c r="I1806" s="90"/>
      <c r="J1806" s="65"/>
      <c r="K1806" s="92"/>
      <c r="L1806" s="91"/>
      <c r="M1806" s="93"/>
      <c r="N1806" s="92"/>
      <c r="O1806" s="91"/>
      <c r="P1806" s="93"/>
      <c r="Q1806" s="92"/>
      <c r="R1806" s="94"/>
      <c r="S1806" s="67"/>
      <c r="T1806" s="141">
        <f t="shared" si="59"/>
        <v>0</v>
      </c>
      <c r="U1806" s="522">
        <f t="shared" si="78"/>
        <v>19</v>
      </c>
    </row>
    <row r="1807" spans="1:21" hidden="1" outlineLevel="3">
      <c r="A1807" s="1015">
        <f>IF(A1529="","",A1529)</f>
        <v>20</v>
      </c>
      <c r="B1807" s="1016" t="str">
        <f>IF(B1529="","",B1529)</f>
        <v/>
      </c>
      <c r="C1807" s="1021" t="str">
        <f>IF(C1529="","",C1529)</f>
        <v/>
      </c>
      <c r="D1807" s="1021" t="str">
        <f>IF(D1529="","",D1529)</f>
        <v/>
      </c>
      <c r="E1807" s="463">
        <v>1</v>
      </c>
      <c r="F1807" s="1011"/>
      <c r="G1807" s="1012"/>
      <c r="H1807" s="81"/>
      <c r="I1807" s="82"/>
      <c r="J1807" s="46"/>
      <c r="K1807" s="83"/>
      <c r="L1807" s="46"/>
      <c r="M1807" s="84"/>
      <c r="N1807" s="83"/>
      <c r="O1807" s="46"/>
      <c r="P1807" s="84"/>
      <c r="Q1807" s="83"/>
      <c r="R1807" s="47"/>
      <c r="S1807" s="48"/>
      <c r="T1807" s="132">
        <f t="shared" si="59"/>
        <v>0</v>
      </c>
      <c r="U1807" s="522">
        <f t="shared" ref="U1807:U1816" si="79">$A$1807</f>
        <v>20</v>
      </c>
    </row>
    <row r="1808" spans="1:21" hidden="1" outlineLevel="3">
      <c r="A1808" s="1017"/>
      <c r="B1808" s="1018"/>
      <c r="C1808" s="1022"/>
      <c r="D1808" s="1022"/>
      <c r="E1808" s="464">
        <v>2</v>
      </c>
      <c r="F1808" s="1007"/>
      <c r="G1808" s="1008"/>
      <c r="H1808" s="143"/>
      <c r="I1808" s="96"/>
      <c r="J1808" s="5"/>
      <c r="K1808" s="87"/>
      <c r="L1808" s="5"/>
      <c r="M1808" s="88"/>
      <c r="N1808" s="87"/>
      <c r="O1808" s="5"/>
      <c r="P1808" s="88"/>
      <c r="Q1808" s="87"/>
      <c r="R1808" s="6"/>
      <c r="S1808" s="7"/>
      <c r="T1808" s="127">
        <f t="shared" si="59"/>
        <v>0</v>
      </c>
      <c r="U1808" s="522">
        <f t="shared" si="79"/>
        <v>20</v>
      </c>
    </row>
    <row r="1809" spans="1:26" hidden="1" outlineLevel="3">
      <c r="A1809" s="1017"/>
      <c r="B1809" s="1018"/>
      <c r="C1809" s="1022"/>
      <c r="D1809" s="1022"/>
      <c r="E1809" s="464">
        <v>3</v>
      </c>
      <c r="F1809" s="1007"/>
      <c r="G1809" s="1008"/>
      <c r="H1809" s="143"/>
      <c r="I1809" s="96"/>
      <c r="J1809" s="5"/>
      <c r="K1809" s="87"/>
      <c r="L1809" s="5"/>
      <c r="M1809" s="88"/>
      <c r="N1809" s="87"/>
      <c r="O1809" s="5"/>
      <c r="P1809" s="88"/>
      <c r="Q1809" s="87"/>
      <c r="R1809" s="6"/>
      <c r="S1809" s="7"/>
      <c r="T1809" s="127">
        <f t="shared" si="59"/>
        <v>0</v>
      </c>
      <c r="U1809" s="522">
        <f t="shared" si="79"/>
        <v>20</v>
      </c>
    </row>
    <row r="1810" spans="1:26" hidden="1" outlineLevel="3">
      <c r="A1810" s="1017"/>
      <c r="B1810" s="1018"/>
      <c r="C1810" s="1022"/>
      <c r="D1810" s="1022"/>
      <c r="E1810" s="464">
        <v>4</v>
      </c>
      <c r="F1810" s="1007"/>
      <c r="G1810" s="1008"/>
      <c r="H1810" s="143"/>
      <c r="I1810" s="96"/>
      <c r="J1810" s="5"/>
      <c r="K1810" s="87"/>
      <c r="L1810" s="5"/>
      <c r="M1810" s="88"/>
      <c r="N1810" s="87"/>
      <c r="O1810" s="5"/>
      <c r="P1810" s="88"/>
      <c r="Q1810" s="87"/>
      <c r="R1810" s="6"/>
      <c r="S1810" s="7"/>
      <c r="T1810" s="127">
        <f t="shared" si="59"/>
        <v>0</v>
      </c>
      <c r="U1810" s="522">
        <f t="shared" si="79"/>
        <v>20</v>
      </c>
    </row>
    <row r="1811" spans="1:26" hidden="1" outlineLevel="3">
      <c r="A1811" s="1017"/>
      <c r="B1811" s="1018"/>
      <c r="C1811" s="1022"/>
      <c r="D1811" s="1022"/>
      <c r="E1811" s="464">
        <v>5</v>
      </c>
      <c r="F1811" s="1007"/>
      <c r="G1811" s="1008"/>
      <c r="H1811" s="143"/>
      <c r="I1811" s="96"/>
      <c r="J1811" s="5"/>
      <c r="K1811" s="87"/>
      <c r="L1811" s="5"/>
      <c r="M1811" s="88"/>
      <c r="N1811" s="87"/>
      <c r="O1811" s="5"/>
      <c r="P1811" s="88"/>
      <c r="Q1811" s="87"/>
      <c r="R1811" s="6"/>
      <c r="S1811" s="7"/>
      <c r="T1811" s="127">
        <f t="shared" si="59"/>
        <v>0</v>
      </c>
      <c r="U1811" s="522">
        <f t="shared" si="79"/>
        <v>20</v>
      </c>
    </row>
    <row r="1812" spans="1:26" hidden="1" outlineLevel="3">
      <c r="A1812" s="1017"/>
      <c r="B1812" s="1018"/>
      <c r="C1812" s="1022"/>
      <c r="D1812" s="1022"/>
      <c r="E1812" s="464">
        <v>6</v>
      </c>
      <c r="F1812" s="1007"/>
      <c r="G1812" s="1008"/>
      <c r="H1812" s="143"/>
      <c r="I1812" s="96"/>
      <c r="J1812" s="5"/>
      <c r="K1812" s="87"/>
      <c r="L1812" s="5"/>
      <c r="M1812" s="88"/>
      <c r="N1812" s="87"/>
      <c r="O1812" s="5"/>
      <c r="P1812" s="88"/>
      <c r="Q1812" s="87"/>
      <c r="R1812" s="6"/>
      <c r="S1812" s="7"/>
      <c r="T1812" s="127">
        <f t="shared" si="59"/>
        <v>0</v>
      </c>
      <c r="U1812" s="522">
        <f t="shared" si="79"/>
        <v>20</v>
      </c>
    </row>
    <row r="1813" spans="1:26" hidden="1" outlineLevel="3">
      <c r="A1813" s="1017"/>
      <c r="B1813" s="1018"/>
      <c r="C1813" s="1022"/>
      <c r="D1813" s="1022"/>
      <c r="E1813" s="464">
        <v>7</v>
      </c>
      <c r="F1813" s="1007"/>
      <c r="G1813" s="1008"/>
      <c r="H1813" s="143"/>
      <c r="I1813" s="96"/>
      <c r="J1813" s="5"/>
      <c r="K1813" s="87"/>
      <c r="L1813" s="5"/>
      <c r="M1813" s="88"/>
      <c r="N1813" s="87"/>
      <c r="O1813" s="5"/>
      <c r="P1813" s="88"/>
      <c r="Q1813" s="87"/>
      <c r="R1813" s="6"/>
      <c r="S1813" s="7"/>
      <c r="T1813" s="127">
        <f t="shared" si="59"/>
        <v>0</v>
      </c>
      <c r="U1813" s="522">
        <f t="shared" si="79"/>
        <v>20</v>
      </c>
    </row>
    <row r="1814" spans="1:26" hidden="1" outlineLevel="3">
      <c r="A1814" s="1017"/>
      <c r="B1814" s="1018"/>
      <c r="C1814" s="1022"/>
      <c r="D1814" s="1022"/>
      <c r="E1814" s="464">
        <v>8</v>
      </c>
      <c r="F1814" s="1007"/>
      <c r="G1814" s="1008"/>
      <c r="H1814" s="143"/>
      <c r="I1814" s="96"/>
      <c r="J1814" s="5"/>
      <c r="K1814" s="87"/>
      <c r="L1814" s="5"/>
      <c r="M1814" s="88"/>
      <c r="N1814" s="87"/>
      <c r="O1814" s="5"/>
      <c r="P1814" s="88"/>
      <c r="Q1814" s="87"/>
      <c r="R1814" s="6"/>
      <c r="S1814" s="7"/>
      <c r="T1814" s="127">
        <f t="shared" si="59"/>
        <v>0</v>
      </c>
      <c r="U1814" s="522">
        <f t="shared" si="79"/>
        <v>20</v>
      </c>
    </row>
    <row r="1815" spans="1:26" hidden="1" outlineLevel="3">
      <c r="A1815" s="1017"/>
      <c r="B1815" s="1018"/>
      <c r="C1815" s="1022"/>
      <c r="D1815" s="1022"/>
      <c r="E1815" s="464">
        <v>9</v>
      </c>
      <c r="F1815" s="1007"/>
      <c r="G1815" s="1008"/>
      <c r="H1815" s="51"/>
      <c r="I1815" s="86"/>
      <c r="J1815" s="56"/>
      <c r="K1815" s="87"/>
      <c r="L1815" s="5"/>
      <c r="M1815" s="88"/>
      <c r="N1815" s="87"/>
      <c r="O1815" s="5"/>
      <c r="P1815" s="88"/>
      <c r="Q1815" s="87"/>
      <c r="R1815" s="6"/>
      <c r="S1815" s="58"/>
      <c r="T1815" s="127">
        <f t="shared" si="59"/>
        <v>0</v>
      </c>
      <c r="U1815" s="522">
        <f t="shared" si="79"/>
        <v>20</v>
      </c>
    </row>
    <row r="1816" spans="1:26" hidden="1" outlineLevel="3">
      <c r="A1816" s="1019"/>
      <c r="B1816" s="1020"/>
      <c r="C1816" s="1023"/>
      <c r="D1816" s="1023"/>
      <c r="E1816" s="465">
        <v>10</v>
      </c>
      <c r="F1816" s="1009"/>
      <c r="G1816" s="1010"/>
      <c r="H1816" s="89"/>
      <c r="I1816" s="90"/>
      <c r="J1816" s="65"/>
      <c r="K1816" s="92"/>
      <c r="L1816" s="91"/>
      <c r="M1816" s="93"/>
      <c r="N1816" s="92"/>
      <c r="O1816" s="91"/>
      <c r="P1816" s="93"/>
      <c r="Q1816" s="92"/>
      <c r="R1816" s="94"/>
      <c r="S1816" s="67"/>
      <c r="T1816" s="141">
        <f t="shared" si="59"/>
        <v>0</v>
      </c>
      <c r="U1816" s="522">
        <f t="shared" si="79"/>
        <v>20</v>
      </c>
    </row>
    <row r="1817" spans="1:26" collapsed="1"/>
    <row r="1819" spans="1:26" s="17" customFormat="1" ht="16.5">
      <c r="A1819" s="103"/>
      <c r="B1819" s="103"/>
      <c r="C1819" s="103"/>
      <c r="D1819" s="103"/>
      <c r="E1819" s="103" t="s">
        <v>275</v>
      </c>
      <c r="F1819" s="103"/>
      <c r="G1819" s="103"/>
      <c r="T1819" s="29"/>
      <c r="U1819" s="522"/>
      <c r="Z1819" s="144"/>
    </row>
    <row r="1820" spans="1:26" s="17" customFormat="1">
      <c r="A1820" s="105"/>
      <c r="B1820" s="105"/>
      <c r="C1820" s="105"/>
      <c r="D1820" s="105"/>
      <c r="E1820" s="105" t="s">
        <v>144</v>
      </c>
      <c r="F1820" s="105"/>
      <c r="G1820" s="105"/>
      <c r="I1820" s="1024" t="s">
        <v>145</v>
      </c>
      <c r="J1820" s="1025"/>
      <c r="K1820" s="1025"/>
      <c r="T1820" s="29"/>
      <c r="U1820" s="522"/>
      <c r="Z1820" s="144"/>
    </row>
    <row r="1821" spans="1:26" s="17" customFormat="1">
      <c r="A1821" s="107"/>
      <c r="B1821" s="107"/>
      <c r="C1821" s="107"/>
      <c r="D1821" s="108"/>
      <c r="E1821" s="1026" t="s">
        <v>146</v>
      </c>
      <c r="F1821" s="1027"/>
      <c r="G1821" s="1027"/>
      <c r="H1821" s="1028"/>
      <c r="I1821" s="1029" t="s">
        <v>276</v>
      </c>
      <c r="J1821" s="1030"/>
      <c r="K1821" s="1030"/>
      <c r="T1821" s="29"/>
      <c r="U1821" s="522"/>
      <c r="Z1821" s="144"/>
    </row>
    <row r="1822" spans="1:26" s="17" customFormat="1">
      <c r="A1822" s="107"/>
      <c r="B1822" s="107"/>
      <c r="C1822" s="107"/>
      <c r="D1822" s="107"/>
      <c r="E1822" s="1026" t="s">
        <v>277</v>
      </c>
      <c r="F1822" s="1027"/>
      <c r="G1822" s="1027"/>
      <c r="H1822" s="1028"/>
      <c r="I1822" s="1031">
        <f>SUMIFS($T$1617:$T$1816,$F$1617:$F$1816,$E1822)</f>
        <v>0</v>
      </c>
      <c r="J1822" s="1032"/>
      <c r="K1822" s="1033"/>
      <c r="T1822" s="29"/>
      <c r="U1822" s="522"/>
      <c r="Z1822" s="144"/>
    </row>
    <row r="1823" spans="1:26" s="17" customFormat="1">
      <c r="A1823" s="107"/>
      <c r="B1823" s="107"/>
      <c r="C1823" s="107"/>
      <c r="D1823" s="107"/>
      <c r="E1823" s="1026" t="s">
        <v>278</v>
      </c>
      <c r="F1823" s="1027"/>
      <c r="G1823" s="1027"/>
      <c r="H1823" s="1028"/>
      <c r="I1823" s="1031">
        <f>SUMIFS($T$1617:$T$1816,$F$1617:$F$1816,$E1823)</f>
        <v>0</v>
      </c>
      <c r="J1823" s="1032"/>
      <c r="K1823" s="1033"/>
      <c r="T1823" s="29"/>
      <c r="U1823" s="522"/>
      <c r="Z1823" s="144"/>
    </row>
    <row r="1824" spans="1:26" s="17" customFormat="1">
      <c r="A1824" s="1034"/>
      <c r="B1824" s="466"/>
      <c r="C1824" s="466"/>
      <c r="D1824" s="466"/>
      <c r="E1824" s="1035" t="s">
        <v>151</v>
      </c>
      <c r="F1824" s="1026" t="s">
        <v>230</v>
      </c>
      <c r="G1824" s="1027"/>
      <c r="H1824" s="1028"/>
      <c r="I1824" s="1031">
        <f>SUMIFS($T$1617:$T$1816,$F$1617:$F$1816,$F1824)</f>
        <v>0</v>
      </c>
      <c r="J1824" s="1038"/>
      <c r="K1824" s="1039"/>
      <c r="T1824" s="29"/>
      <c r="U1824" s="522"/>
      <c r="Z1824" s="144"/>
    </row>
    <row r="1825" spans="1:26" s="17" customFormat="1">
      <c r="A1825" s="1034"/>
      <c r="B1825" s="466"/>
      <c r="C1825" s="466"/>
      <c r="D1825" s="466"/>
      <c r="E1825" s="1036"/>
      <c r="F1825" s="1026" t="s">
        <v>229</v>
      </c>
      <c r="G1825" s="1027"/>
      <c r="H1825" s="1028"/>
      <c r="I1825" s="1031">
        <f>SUMIFS($T$1617:$T$1816,$F$1617:$F$1816,$F1825)</f>
        <v>0</v>
      </c>
      <c r="J1825" s="1038"/>
      <c r="K1825" s="1039"/>
      <c r="T1825" s="29"/>
      <c r="U1825" s="522"/>
      <c r="Z1825" s="144"/>
    </row>
    <row r="1826" spans="1:26" s="17" customFormat="1">
      <c r="A1826" s="1034"/>
      <c r="B1826" s="466"/>
      <c r="C1826" s="466"/>
      <c r="D1826" s="466"/>
      <c r="E1826" s="1036"/>
      <c r="F1826" s="1026" t="s">
        <v>279</v>
      </c>
      <c r="G1826" s="1027"/>
      <c r="H1826" s="1028"/>
      <c r="I1826" s="1031">
        <f>SUMIFS($T$1617:$T$1816,$F$1617:$F$1816,$F1826)</f>
        <v>0</v>
      </c>
      <c r="J1826" s="1038"/>
      <c r="K1826" s="1039"/>
      <c r="T1826" s="29"/>
      <c r="U1826" s="522"/>
      <c r="Z1826" s="144"/>
    </row>
    <row r="1827" spans="1:26" s="17" customFormat="1">
      <c r="A1827" s="1034"/>
      <c r="B1827" s="466"/>
      <c r="C1827" s="466"/>
      <c r="D1827" s="466"/>
      <c r="E1827" s="1036"/>
      <c r="F1827" s="1026" t="s">
        <v>232</v>
      </c>
      <c r="G1827" s="1027"/>
      <c r="H1827" s="1028"/>
      <c r="I1827" s="1031">
        <f>SUMIFS($T$1617:$T$1816,$F$1617:$F$1816,$F1827)</f>
        <v>0</v>
      </c>
      <c r="J1827" s="1038"/>
      <c r="K1827" s="1039"/>
      <c r="T1827" s="29"/>
      <c r="U1827" s="522"/>
      <c r="Z1827" s="144"/>
    </row>
    <row r="1828" spans="1:26" s="17" customFormat="1">
      <c r="A1828" s="1034"/>
      <c r="B1828" s="466"/>
      <c r="C1828" s="466"/>
      <c r="D1828" s="466"/>
      <c r="E1828" s="1037"/>
      <c r="F1828" s="1043" t="s">
        <v>156</v>
      </c>
      <c r="G1828" s="1043"/>
      <c r="H1828" s="1044"/>
      <c r="I1828" s="1031">
        <f>SUM($I$1824:$K$1827)</f>
        <v>0</v>
      </c>
      <c r="J1828" s="1038"/>
      <c r="K1828" s="1039"/>
      <c r="T1828" s="29"/>
      <c r="U1828" s="522"/>
      <c r="Z1828" s="144"/>
    </row>
    <row r="1829" spans="1:26" s="17" customFormat="1">
      <c r="A1829" s="107"/>
      <c r="B1829" s="107"/>
      <c r="C1829" s="107"/>
      <c r="D1829" s="107"/>
      <c r="E1829" s="1026" t="s">
        <v>233</v>
      </c>
      <c r="F1829" s="1027"/>
      <c r="G1829" s="1027"/>
      <c r="H1829" s="1028"/>
      <c r="I1829" s="1031">
        <f>SUM($I$1822:$K$1823,$I$1828)</f>
        <v>0</v>
      </c>
      <c r="J1829" s="1032"/>
      <c r="K1829" s="1033"/>
      <c r="T1829" s="29"/>
      <c r="U1829" s="522"/>
      <c r="Z1829" s="144"/>
    </row>
    <row r="1830" spans="1:26" s="17" customFormat="1">
      <c r="A1830" s="107"/>
      <c r="B1830" s="107"/>
      <c r="C1830" s="107"/>
      <c r="D1830" s="107"/>
      <c r="E1830" s="1026" t="s">
        <v>280</v>
      </c>
      <c r="F1830" s="1027"/>
      <c r="G1830" s="1027"/>
      <c r="H1830" s="1028"/>
      <c r="I1830" s="1031">
        <f>SUMIFS($T$1617:$T$1816,$F$1617:$F$1816,E1830)</f>
        <v>0</v>
      </c>
      <c r="J1830" s="1032"/>
      <c r="K1830" s="1033"/>
      <c r="T1830" s="29"/>
      <c r="U1830" s="522"/>
      <c r="Z1830" s="144"/>
    </row>
    <row r="1831" spans="1:26" s="17" customFormat="1">
      <c r="A1831" s="107"/>
      <c r="B1831" s="107"/>
      <c r="C1831" s="107"/>
      <c r="D1831" s="107"/>
      <c r="E1831" s="1026" t="s">
        <v>281</v>
      </c>
      <c r="F1831" s="1027"/>
      <c r="G1831" s="1027"/>
      <c r="H1831" s="1028"/>
      <c r="I1831" s="1031">
        <f>SUM($I$1829,$I$1830)</f>
        <v>0</v>
      </c>
      <c r="J1831" s="1032"/>
      <c r="K1831" s="1033"/>
      <c r="T1831" s="29"/>
      <c r="U1831" s="522"/>
      <c r="Z1831" s="144"/>
    </row>
    <row r="1832" spans="1:26">
      <c r="A1832" s="109"/>
      <c r="B1832" s="109"/>
      <c r="C1832" s="109"/>
      <c r="D1832" s="109"/>
      <c r="E1832" s="110"/>
      <c r="F1832" s="110"/>
      <c r="G1832" s="110"/>
      <c r="H1832" s="467"/>
      <c r="I1832" s="111"/>
      <c r="J1832" s="468"/>
      <c r="K1832" s="468"/>
    </row>
    <row r="1833" spans="1:26">
      <c r="A1833" s="109"/>
      <c r="B1833" s="109"/>
      <c r="C1833" s="109"/>
      <c r="D1833" s="109"/>
      <c r="E1833" s="110"/>
      <c r="F1833" s="110"/>
      <c r="G1833" s="110"/>
      <c r="H1833" s="467"/>
      <c r="I1833" s="111"/>
      <c r="J1833" s="468"/>
      <c r="K1833" s="468"/>
    </row>
    <row r="1834" spans="1:26">
      <c r="A1834" s="105"/>
      <c r="B1834" s="105"/>
      <c r="C1834" s="105"/>
      <c r="D1834" s="105"/>
      <c r="E1834" s="106" t="s">
        <v>160</v>
      </c>
      <c r="F1834" s="106"/>
      <c r="G1834" s="106"/>
      <c r="H1834" s="112"/>
      <c r="I1834" s="467"/>
      <c r="J1834" s="467"/>
      <c r="K1834" s="467"/>
    </row>
    <row r="1835" spans="1:26">
      <c r="A1835" s="107"/>
      <c r="B1835" s="107"/>
      <c r="C1835" s="107"/>
      <c r="D1835" s="108"/>
      <c r="E1835" s="113"/>
      <c r="F1835" s="1040" t="s">
        <v>161</v>
      </c>
      <c r="G1835" s="1030"/>
      <c r="H1835" s="114" t="s">
        <v>262</v>
      </c>
      <c r="I1835" s="1041" t="s">
        <v>276</v>
      </c>
      <c r="J1835" s="1042"/>
      <c r="K1835" s="1042"/>
    </row>
    <row r="1836" spans="1:26">
      <c r="A1836" s="116"/>
      <c r="B1836" s="116"/>
      <c r="C1836" s="117"/>
      <c r="D1836" s="117"/>
      <c r="E1836" s="1058" t="s">
        <v>163</v>
      </c>
      <c r="F1836" s="1041" t="s">
        <v>282</v>
      </c>
      <c r="G1836" s="1030"/>
      <c r="H1836" s="115" t="s">
        <v>165</v>
      </c>
      <c r="I1836" s="1045">
        <f t="shared" ref="I1836:I1854" si="80">SUMIFS($T$9:$T$1608,$G$9:$G$1608,$H1836)</f>
        <v>0</v>
      </c>
      <c r="J1836" s="1046"/>
      <c r="K1836" s="1046"/>
    </row>
    <row r="1837" spans="1:26">
      <c r="A1837" s="116"/>
      <c r="B1837" s="116"/>
      <c r="C1837" s="117"/>
      <c r="D1837" s="117"/>
      <c r="E1837" s="1059"/>
      <c r="F1837" s="1041"/>
      <c r="G1837" s="1030"/>
      <c r="H1837" s="115" t="s">
        <v>166</v>
      </c>
      <c r="I1837" s="1045">
        <f t="shared" si="80"/>
        <v>0</v>
      </c>
      <c r="J1837" s="1046"/>
      <c r="K1837" s="1046"/>
    </row>
    <row r="1838" spans="1:26">
      <c r="A1838" s="116"/>
      <c r="B1838" s="116"/>
      <c r="C1838" s="117"/>
      <c r="D1838" s="117"/>
      <c r="E1838" s="1059"/>
      <c r="F1838" s="1041"/>
      <c r="G1838" s="1030"/>
      <c r="H1838" s="115" t="s">
        <v>167</v>
      </c>
      <c r="I1838" s="1045">
        <f t="shared" si="80"/>
        <v>0</v>
      </c>
      <c r="J1838" s="1046"/>
      <c r="K1838" s="1046"/>
    </row>
    <row r="1839" spans="1:26">
      <c r="A1839" s="116"/>
      <c r="B1839" s="116"/>
      <c r="C1839" s="117"/>
      <c r="D1839" s="117"/>
      <c r="E1839" s="1059"/>
      <c r="F1839" s="1041" t="s">
        <v>283</v>
      </c>
      <c r="G1839" s="1030"/>
      <c r="H1839" s="115" t="s">
        <v>169</v>
      </c>
      <c r="I1839" s="1045">
        <f t="shared" si="80"/>
        <v>0</v>
      </c>
      <c r="J1839" s="1046"/>
      <c r="K1839" s="1046"/>
    </row>
    <row r="1840" spans="1:26">
      <c r="A1840" s="116"/>
      <c r="B1840" s="116"/>
      <c r="C1840" s="117"/>
      <c r="D1840" s="117"/>
      <c r="E1840" s="1059"/>
      <c r="F1840" s="1041"/>
      <c r="G1840" s="1030"/>
      <c r="H1840" s="115" t="s">
        <v>170</v>
      </c>
      <c r="I1840" s="1045">
        <f t="shared" si="80"/>
        <v>0</v>
      </c>
      <c r="J1840" s="1046"/>
      <c r="K1840" s="1046"/>
    </row>
    <row r="1841" spans="1:11">
      <c r="A1841" s="116"/>
      <c r="B1841" s="116"/>
      <c r="C1841" s="117"/>
      <c r="D1841" s="117"/>
      <c r="E1841" s="1059"/>
      <c r="F1841" s="1041"/>
      <c r="G1841" s="1030"/>
      <c r="H1841" s="115" t="s">
        <v>171</v>
      </c>
      <c r="I1841" s="1045">
        <f t="shared" si="80"/>
        <v>0</v>
      </c>
      <c r="J1841" s="1046"/>
      <c r="K1841" s="1046"/>
    </row>
    <row r="1842" spans="1:11">
      <c r="A1842" s="116"/>
      <c r="B1842" s="116"/>
      <c r="C1842" s="117"/>
      <c r="D1842" s="117"/>
      <c r="E1842" s="1059"/>
      <c r="F1842" s="1041"/>
      <c r="G1842" s="1030"/>
      <c r="H1842" s="115" t="s">
        <v>172</v>
      </c>
      <c r="I1842" s="1045">
        <f t="shared" si="80"/>
        <v>0</v>
      </c>
      <c r="J1842" s="1046"/>
      <c r="K1842" s="1046"/>
    </row>
    <row r="1843" spans="1:11">
      <c r="A1843" s="116"/>
      <c r="B1843" s="116"/>
      <c r="C1843" s="117"/>
      <c r="D1843" s="117"/>
      <c r="E1843" s="1059"/>
      <c r="F1843" s="1041"/>
      <c r="G1843" s="1030"/>
      <c r="H1843" s="115" t="s">
        <v>173</v>
      </c>
      <c r="I1843" s="1045">
        <f t="shared" si="80"/>
        <v>0</v>
      </c>
      <c r="J1843" s="1046"/>
      <c r="K1843" s="1046"/>
    </row>
    <row r="1844" spans="1:11">
      <c r="A1844" s="116"/>
      <c r="B1844" s="116"/>
      <c r="C1844" s="117"/>
      <c r="D1844" s="117"/>
      <c r="E1844" s="1059"/>
      <c r="F1844" s="1041" t="s">
        <v>284</v>
      </c>
      <c r="G1844" s="1030"/>
      <c r="H1844" s="115" t="s">
        <v>175</v>
      </c>
      <c r="I1844" s="1045">
        <f t="shared" si="80"/>
        <v>0</v>
      </c>
      <c r="J1844" s="1046"/>
      <c r="K1844" s="1046"/>
    </row>
    <row r="1845" spans="1:11">
      <c r="A1845" s="116"/>
      <c r="B1845" s="116"/>
      <c r="C1845" s="117"/>
      <c r="D1845" s="117"/>
      <c r="E1845" s="1059"/>
      <c r="F1845" s="1041"/>
      <c r="G1845" s="1030"/>
      <c r="H1845" s="115" t="s">
        <v>176</v>
      </c>
      <c r="I1845" s="1045">
        <f t="shared" si="80"/>
        <v>0</v>
      </c>
      <c r="J1845" s="1046"/>
      <c r="K1845" s="1046"/>
    </row>
    <row r="1846" spans="1:11">
      <c r="A1846" s="116"/>
      <c r="B1846" s="116"/>
      <c r="C1846" s="117"/>
      <c r="D1846" s="117"/>
      <c r="E1846" s="1059"/>
      <c r="F1846" s="1041"/>
      <c r="G1846" s="1030"/>
      <c r="H1846" s="115" t="s">
        <v>177</v>
      </c>
      <c r="I1846" s="1045">
        <f t="shared" si="80"/>
        <v>0</v>
      </c>
      <c r="J1846" s="1046"/>
      <c r="K1846" s="1046"/>
    </row>
    <row r="1847" spans="1:11">
      <c r="A1847" s="116"/>
      <c r="B1847" s="116"/>
      <c r="C1847" s="117"/>
      <c r="D1847" s="117"/>
      <c r="E1847" s="1059"/>
      <c r="F1847" s="1041" t="s">
        <v>285</v>
      </c>
      <c r="G1847" s="1030"/>
      <c r="H1847" s="115" t="s">
        <v>179</v>
      </c>
      <c r="I1847" s="1045">
        <f t="shared" si="80"/>
        <v>0</v>
      </c>
      <c r="J1847" s="1046"/>
      <c r="K1847" s="1046"/>
    </row>
    <row r="1848" spans="1:11">
      <c r="A1848" s="116"/>
      <c r="B1848" s="116"/>
      <c r="C1848" s="117"/>
      <c r="D1848" s="117"/>
      <c r="E1848" s="1059"/>
      <c r="F1848" s="1041"/>
      <c r="G1848" s="1030"/>
      <c r="H1848" s="115" t="s">
        <v>180</v>
      </c>
      <c r="I1848" s="1045">
        <f t="shared" si="80"/>
        <v>0</v>
      </c>
      <c r="J1848" s="1046"/>
      <c r="K1848" s="1046"/>
    </row>
    <row r="1849" spans="1:11">
      <c r="A1849" s="116"/>
      <c r="B1849" s="116"/>
      <c r="C1849" s="117"/>
      <c r="D1849" s="117"/>
      <c r="E1849" s="1059"/>
      <c r="F1849" s="1041"/>
      <c r="G1849" s="1030"/>
      <c r="H1849" s="115" t="s">
        <v>181</v>
      </c>
      <c r="I1849" s="1045">
        <f t="shared" si="80"/>
        <v>0</v>
      </c>
      <c r="J1849" s="1046"/>
      <c r="K1849" s="1046"/>
    </row>
    <row r="1850" spans="1:11">
      <c r="A1850" s="116"/>
      <c r="B1850" s="116"/>
      <c r="C1850" s="117"/>
      <c r="D1850" s="117"/>
      <c r="E1850" s="1059"/>
      <c r="F1850" s="1041"/>
      <c r="G1850" s="1030"/>
      <c r="H1850" s="115" t="s">
        <v>182</v>
      </c>
      <c r="I1850" s="1045">
        <f t="shared" si="80"/>
        <v>0</v>
      </c>
      <c r="J1850" s="1046"/>
      <c r="K1850" s="1046"/>
    </row>
    <row r="1851" spans="1:11">
      <c r="A1851" s="116"/>
      <c r="B1851" s="116"/>
      <c r="C1851" s="117"/>
      <c r="D1851" s="117"/>
      <c r="E1851" s="1059"/>
      <c r="F1851" s="1041"/>
      <c r="G1851" s="1030"/>
      <c r="H1851" s="115" t="s">
        <v>155</v>
      </c>
      <c r="I1851" s="1045">
        <f t="shared" si="80"/>
        <v>0</v>
      </c>
      <c r="J1851" s="1046"/>
      <c r="K1851" s="1046"/>
    </row>
    <row r="1852" spans="1:11">
      <c r="A1852" s="116"/>
      <c r="B1852" s="116"/>
      <c r="C1852" s="117"/>
      <c r="D1852" s="117"/>
      <c r="E1852" s="1059"/>
      <c r="F1852" s="1061" t="s">
        <v>286</v>
      </c>
      <c r="G1852" s="1062"/>
      <c r="H1852" s="115" t="s">
        <v>184</v>
      </c>
      <c r="I1852" s="1045">
        <f t="shared" si="80"/>
        <v>0</v>
      </c>
      <c r="J1852" s="1046"/>
      <c r="K1852" s="1046"/>
    </row>
    <row r="1853" spans="1:11">
      <c r="A1853" s="116"/>
      <c r="B1853" s="116"/>
      <c r="C1853" s="117"/>
      <c r="D1853" s="117"/>
      <c r="E1853" s="1059"/>
      <c r="F1853" s="1063"/>
      <c r="G1853" s="1064"/>
      <c r="H1853" s="115" t="s">
        <v>185</v>
      </c>
      <c r="I1853" s="1045">
        <f t="shared" si="80"/>
        <v>0</v>
      </c>
      <c r="J1853" s="1046"/>
      <c r="K1853" s="1046"/>
    </row>
    <row r="1854" spans="1:11">
      <c r="A1854" s="116"/>
      <c r="B1854" s="116"/>
      <c r="C1854" s="117"/>
      <c r="D1854" s="117"/>
      <c r="E1854" s="1059"/>
      <c r="F1854" s="1061" t="s">
        <v>287</v>
      </c>
      <c r="G1854" s="1062"/>
      <c r="H1854" s="115" t="s">
        <v>187</v>
      </c>
      <c r="I1854" s="1045">
        <f t="shared" si="80"/>
        <v>0</v>
      </c>
      <c r="J1854" s="1046"/>
      <c r="K1854" s="1046"/>
    </row>
    <row r="1855" spans="1:11">
      <c r="A1855" s="116"/>
      <c r="B1855" s="116"/>
      <c r="C1855" s="117"/>
      <c r="D1855" s="117"/>
      <c r="E1855" s="1059"/>
      <c r="F1855" s="1040" t="s">
        <v>188</v>
      </c>
      <c r="G1855" s="1040"/>
      <c r="H1855" s="1030"/>
      <c r="I1855" s="1045">
        <f>SUM($I$1836:$K$1854)</f>
        <v>0</v>
      </c>
      <c r="J1855" s="1046"/>
      <c r="K1855" s="1046"/>
    </row>
    <row r="1856" spans="1:11">
      <c r="A1856" s="116"/>
      <c r="B1856" s="116"/>
      <c r="C1856" s="117"/>
      <c r="D1856" s="117"/>
      <c r="E1856" s="1059"/>
      <c r="F1856" s="1041" t="s">
        <v>189</v>
      </c>
      <c r="G1856" s="1041"/>
      <c r="H1856" s="1030"/>
      <c r="I1856" s="1056"/>
      <c r="J1856" s="1057"/>
      <c r="K1856" s="1057"/>
    </row>
    <row r="1857" spans="1:26">
      <c r="A1857" s="116"/>
      <c r="B1857" s="116"/>
      <c r="C1857" s="117"/>
      <c r="D1857" s="117"/>
      <c r="E1857" s="1060"/>
      <c r="F1857" s="1040" t="s">
        <v>190</v>
      </c>
      <c r="G1857" s="1040"/>
      <c r="H1857" s="1030"/>
      <c r="I1857" s="1045">
        <f>$I$1855-$I$1856</f>
        <v>0</v>
      </c>
      <c r="J1857" s="1046"/>
      <c r="K1857" s="1046"/>
    </row>
    <row r="1858" spans="1:26" ht="16.5" thickBot="1">
      <c r="A1858" s="116"/>
      <c r="B1858" s="116"/>
      <c r="C1858" s="117"/>
      <c r="D1858" s="118"/>
      <c r="E1858" s="119"/>
      <c r="F1858" s="1047" t="s">
        <v>191</v>
      </c>
      <c r="G1858" s="1048"/>
      <c r="H1858" s="1049"/>
      <c r="I1858" s="1050">
        <f>SUMIFS($T$9:$T$1608,$F$9:$F$1608,$F$1858)</f>
        <v>0</v>
      </c>
      <c r="J1858" s="1046"/>
      <c r="K1858" s="1046"/>
    </row>
    <row r="1859" spans="1:26" ht="16.5" thickTop="1">
      <c r="A1859" s="120"/>
      <c r="B1859" s="120"/>
      <c r="C1859" s="120"/>
      <c r="D1859" s="121"/>
      <c r="E1859" s="1051" t="s">
        <v>192</v>
      </c>
      <c r="F1859" s="1052"/>
      <c r="G1859" s="1052"/>
      <c r="H1859" s="1053"/>
      <c r="I1859" s="1054">
        <f>SUM($I$1855,$I$1858)</f>
        <v>0</v>
      </c>
      <c r="J1859" s="1055"/>
      <c r="K1859" s="1055"/>
    </row>
    <row r="1860" spans="1:26">
      <c r="Y1860" s="21"/>
      <c r="Z1860" s="20"/>
    </row>
  </sheetData>
  <sheetProtection algorithmName="SHA-512" hashValue="NnqF01BDiGwMX/EKymN2a5ASE6ZunhMqlNBYsMXQD64I2qftO+EtL0H6n/c4y1A47qNFvQ8ahUAOt9onFBvWiw==" saltValue="YEVnu1cqDrvKgJjY13V1CA==" spinCount="100000" sheet="1" formatRows="0"/>
  <dataConsolidate/>
  <mergeCells count="401">
    <mergeCell ref="F1858:H1858"/>
    <mergeCell ref="I1858:K1858"/>
    <mergeCell ref="E1859:H1859"/>
    <mergeCell ref="I1859:K1859"/>
    <mergeCell ref="F1855:H1855"/>
    <mergeCell ref="I1855:K1855"/>
    <mergeCell ref="F1856:H1856"/>
    <mergeCell ref="I1856:K1856"/>
    <mergeCell ref="F1857:H1857"/>
    <mergeCell ref="I1857:K1857"/>
    <mergeCell ref="E1836:E1857"/>
    <mergeCell ref="F1836:G1838"/>
    <mergeCell ref="I1836:K1836"/>
    <mergeCell ref="I1837:K1837"/>
    <mergeCell ref="I1838:K1838"/>
    <mergeCell ref="I1851:K1851"/>
    <mergeCell ref="F1852:G1853"/>
    <mergeCell ref="I1852:K1852"/>
    <mergeCell ref="I1853:K1853"/>
    <mergeCell ref="F1854:G1854"/>
    <mergeCell ref="I1854:K1854"/>
    <mergeCell ref="I1843:K1843"/>
    <mergeCell ref="F1844:G1846"/>
    <mergeCell ref="I1844:K1844"/>
    <mergeCell ref="I1845:K1845"/>
    <mergeCell ref="I1846:K1846"/>
    <mergeCell ref="F1847:G1851"/>
    <mergeCell ref="I1847:K1847"/>
    <mergeCell ref="I1848:K1848"/>
    <mergeCell ref="I1849:K1849"/>
    <mergeCell ref="I1850:K1850"/>
    <mergeCell ref="F1839:G1843"/>
    <mergeCell ref="I1839:K1839"/>
    <mergeCell ref="I1840:K1840"/>
    <mergeCell ref="I1841:K1841"/>
    <mergeCell ref="I1842:K1842"/>
    <mergeCell ref="E1831:H1831"/>
    <mergeCell ref="I1831:K1831"/>
    <mergeCell ref="F1835:G1835"/>
    <mergeCell ref="I1835:K1835"/>
    <mergeCell ref="F1827:H1827"/>
    <mergeCell ref="I1827:K1827"/>
    <mergeCell ref="F1828:H1828"/>
    <mergeCell ref="I1828:K1828"/>
    <mergeCell ref="E1829:H1829"/>
    <mergeCell ref="I1829:K1829"/>
    <mergeCell ref="A1824:A1828"/>
    <mergeCell ref="E1824:E1828"/>
    <mergeCell ref="F1824:H1824"/>
    <mergeCell ref="I1824:K1824"/>
    <mergeCell ref="F1825:H1825"/>
    <mergeCell ref="I1825:K1825"/>
    <mergeCell ref="F1826:H1826"/>
    <mergeCell ref="I1826:K1826"/>
    <mergeCell ref="E1830:H1830"/>
    <mergeCell ref="I1830:K1830"/>
    <mergeCell ref="E1822:H1822"/>
    <mergeCell ref="I1822:K1822"/>
    <mergeCell ref="F1809:G1809"/>
    <mergeCell ref="F1810:G1810"/>
    <mergeCell ref="F1811:G1811"/>
    <mergeCell ref="F1812:G1812"/>
    <mergeCell ref="F1813:G1813"/>
    <mergeCell ref="F1814:G1814"/>
    <mergeCell ref="E1823:H1823"/>
    <mergeCell ref="I1823:K1823"/>
    <mergeCell ref="A1807:B1816"/>
    <mergeCell ref="C1807:C1816"/>
    <mergeCell ref="D1807:D1816"/>
    <mergeCell ref="F1807:G1807"/>
    <mergeCell ref="F1808:G1808"/>
    <mergeCell ref="F1815:G1815"/>
    <mergeCell ref="F1816:G1816"/>
    <mergeCell ref="I1820:K1820"/>
    <mergeCell ref="E1821:H1821"/>
    <mergeCell ref="I1821:K1821"/>
    <mergeCell ref="F1795:G1795"/>
    <mergeCell ref="F1796:G1796"/>
    <mergeCell ref="A1797:B1806"/>
    <mergeCell ref="C1797:C1806"/>
    <mergeCell ref="D1797:D1806"/>
    <mergeCell ref="F1797:G1797"/>
    <mergeCell ref="F1798:G1798"/>
    <mergeCell ref="F1799:G1799"/>
    <mergeCell ref="F1800:G1800"/>
    <mergeCell ref="F1801:G1801"/>
    <mergeCell ref="A1787:B1796"/>
    <mergeCell ref="C1787:C1796"/>
    <mergeCell ref="D1787:D1796"/>
    <mergeCell ref="F1802:G1802"/>
    <mergeCell ref="F1803:G1803"/>
    <mergeCell ref="F1804:G1804"/>
    <mergeCell ref="F1805:G1805"/>
    <mergeCell ref="F1806:G1806"/>
    <mergeCell ref="F1789:G1789"/>
    <mergeCell ref="F1790:G1790"/>
    <mergeCell ref="F1791:G1791"/>
    <mergeCell ref="F1792:G1792"/>
    <mergeCell ref="F1793:G1793"/>
    <mergeCell ref="F1794:G1794"/>
    <mergeCell ref="F1774:G1774"/>
    <mergeCell ref="F1782:G1782"/>
    <mergeCell ref="F1783:G1783"/>
    <mergeCell ref="F1784:G1784"/>
    <mergeCell ref="F1785:G1785"/>
    <mergeCell ref="F1786:G1786"/>
    <mergeCell ref="F1787:G1787"/>
    <mergeCell ref="F1788:G1788"/>
    <mergeCell ref="F1775:G1775"/>
    <mergeCell ref="F1776:G1776"/>
    <mergeCell ref="F1763:G1763"/>
    <mergeCell ref="F1764:G1764"/>
    <mergeCell ref="F1765:G1765"/>
    <mergeCell ref="F1766:G1766"/>
    <mergeCell ref="F1767:G1767"/>
    <mergeCell ref="F1768:G1768"/>
    <mergeCell ref="F1755:G1755"/>
    <mergeCell ref="F1756:G1756"/>
    <mergeCell ref="A1777:B1786"/>
    <mergeCell ref="C1777:C1786"/>
    <mergeCell ref="D1777:D1786"/>
    <mergeCell ref="F1777:G1777"/>
    <mergeCell ref="F1778:G1778"/>
    <mergeCell ref="F1779:G1779"/>
    <mergeCell ref="F1780:G1780"/>
    <mergeCell ref="F1781:G1781"/>
    <mergeCell ref="A1767:B1776"/>
    <mergeCell ref="C1767:C1776"/>
    <mergeCell ref="D1767:D1776"/>
    <mergeCell ref="F1769:G1769"/>
    <mergeCell ref="F1770:G1770"/>
    <mergeCell ref="F1771:G1771"/>
    <mergeCell ref="F1772:G1772"/>
    <mergeCell ref="F1773:G1773"/>
    <mergeCell ref="F1745:G1745"/>
    <mergeCell ref="F1746:G1746"/>
    <mergeCell ref="F1747:G1747"/>
    <mergeCell ref="F1748:G1748"/>
    <mergeCell ref="F1735:G1735"/>
    <mergeCell ref="F1736:G1736"/>
    <mergeCell ref="A1757:B1766"/>
    <mergeCell ref="C1757:C1766"/>
    <mergeCell ref="D1757:D1766"/>
    <mergeCell ref="F1757:G1757"/>
    <mergeCell ref="F1758:G1758"/>
    <mergeCell ref="F1759:G1759"/>
    <mergeCell ref="F1760:G1760"/>
    <mergeCell ref="F1761:G1761"/>
    <mergeCell ref="A1747:B1756"/>
    <mergeCell ref="C1747:C1756"/>
    <mergeCell ref="D1747:D1756"/>
    <mergeCell ref="F1749:G1749"/>
    <mergeCell ref="F1750:G1750"/>
    <mergeCell ref="F1751:G1751"/>
    <mergeCell ref="F1752:G1752"/>
    <mergeCell ref="F1753:G1753"/>
    <mergeCell ref="F1754:G1754"/>
    <mergeCell ref="F1762:G1762"/>
    <mergeCell ref="F1727:G1727"/>
    <mergeCell ref="F1728:G1728"/>
    <mergeCell ref="F1715:G1715"/>
    <mergeCell ref="F1716:G1716"/>
    <mergeCell ref="A1737:B1746"/>
    <mergeCell ref="C1737:C1746"/>
    <mergeCell ref="D1737:D1746"/>
    <mergeCell ref="F1737:G1737"/>
    <mergeCell ref="F1738:G1738"/>
    <mergeCell ref="F1739:G1739"/>
    <mergeCell ref="F1740:G1740"/>
    <mergeCell ref="F1741:G1741"/>
    <mergeCell ref="A1727:B1736"/>
    <mergeCell ref="C1727:C1736"/>
    <mergeCell ref="D1727:D1736"/>
    <mergeCell ref="F1729:G1729"/>
    <mergeCell ref="F1730:G1730"/>
    <mergeCell ref="F1731:G1731"/>
    <mergeCell ref="F1732:G1732"/>
    <mergeCell ref="F1733:G1733"/>
    <mergeCell ref="F1734:G1734"/>
    <mergeCell ref="F1742:G1742"/>
    <mergeCell ref="F1743:G1743"/>
    <mergeCell ref="F1744:G1744"/>
    <mergeCell ref="A1717:B1726"/>
    <mergeCell ref="C1717:C1726"/>
    <mergeCell ref="D1717:D1726"/>
    <mergeCell ref="F1717:G1717"/>
    <mergeCell ref="F1718:G1718"/>
    <mergeCell ref="F1719:G1719"/>
    <mergeCell ref="F1720:G1720"/>
    <mergeCell ref="F1721:G1721"/>
    <mergeCell ref="A1707:B1716"/>
    <mergeCell ref="C1707:C1716"/>
    <mergeCell ref="D1707:D1716"/>
    <mergeCell ref="F1709:G1709"/>
    <mergeCell ref="F1710:G1710"/>
    <mergeCell ref="F1711:G1711"/>
    <mergeCell ref="F1712:G1712"/>
    <mergeCell ref="F1713:G1713"/>
    <mergeCell ref="F1714:G1714"/>
    <mergeCell ref="F1722:G1722"/>
    <mergeCell ref="F1723:G1723"/>
    <mergeCell ref="F1724:G1724"/>
    <mergeCell ref="F1725:G1725"/>
    <mergeCell ref="F1726:G1726"/>
    <mergeCell ref="F1694:G1694"/>
    <mergeCell ref="F1702:G1702"/>
    <mergeCell ref="F1703:G1703"/>
    <mergeCell ref="F1704:G1704"/>
    <mergeCell ref="F1705:G1705"/>
    <mergeCell ref="F1706:G1706"/>
    <mergeCell ref="F1707:G1707"/>
    <mergeCell ref="F1708:G1708"/>
    <mergeCell ref="F1695:G1695"/>
    <mergeCell ref="F1696:G1696"/>
    <mergeCell ref="F1683:G1683"/>
    <mergeCell ref="F1684:G1684"/>
    <mergeCell ref="F1685:G1685"/>
    <mergeCell ref="F1686:G1686"/>
    <mergeCell ref="F1687:G1687"/>
    <mergeCell ref="F1688:G1688"/>
    <mergeCell ref="F1675:G1675"/>
    <mergeCell ref="F1676:G1676"/>
    <mergeCell ref="A1697:B1706"/>
    <mergeCell ref="C1697:C1706"/>
    <mergeCell ref="D1697:D1706"/>
    <mergeCell ref="F1697:G1697"/>
    <mergeCell ref="F1698:G1698"/>
    <mergeCell ref="F1699:G1699"/>
    <mergeCell ref="F1700:G1700"/>
    <mergeCell ref="F1701:G1701"/>
    <mergeCell ref="A1687:B1696"/>
    <mergeCell ref="C1687:C1696"/>
    <mergeCell ref="D1687:D1696"/>
    <mergeCell ref="F1689:G1689"/>
    <mergeCell ref="F1690:G1690"/>
    <mergeCell ref="F1691:G1691"/>
    <mergeCell ref="F1692:G1692"/>
    <mergeCell ref="F1693:G1693"/>
    <mergeCell ref="F1665:G1665"/>
    <mergeCell ref="F1666:G1666"/>
    <mergeCell ref="F1667:G1667"/>
    <mergeCell ref="F1668:G1668"/>
    <mergeCell ref="F1655:G1655"/>
    <mergeCell ref="F1656:G1656"/>
    <mergeCell ref="A1677:B1686"/>
    <mergeCell ref="C1677:C1686"/>
    <mergeCell ref="D1677:D1686"/>
    <mergeCell ref="F1677:G1677"/>
    <mergeCell ref="F1678:G1678"/>
    <mergeCell ref="F1679:G1679"/>
    <mergeCell ref="F1680:G1680"/>
    <mergeCell ref="F1681:G1681"/>
    <mergeCell ref="A1667:B1676"/>
    <mergeCell ref="C1667:C1676"/>
    <mergeCell ref="D1667:D1676"/>
    <mergeCell ref="F1669:G1669"/>
    <mergeCell ref="F1670:G1670"/>
    <mergeCell ref="F1671:G1671"/>
    <mergeCell ref="F1672:G1672"/>
    <mergeCell ref="F1673:G1673"/>
    <mergeCell ref="F1674:G1674"/>
    <mergeCell ref="F1682:G1682"/>
    <mergeCell ref="F1647:G1647"/>
    <mergeCell ref="F1648:G1648"/>
    <mergeCell ref="F1635:G1635"/>
    <mergeCell ref="F1636:G1636"/>
    <mergeCell ref="A1657:B1666"/>
    <mergeCell ref="C1657:C1666"/>
    <mergeCell ref="D1657:D1666"/>
    <mergeCell ref="F1657:G1657"/>
    <mergeCell ref="F1658:G1658"/>
    <mergeCell ref="F1659:G1659"/>
    <mergeCell ref="F1660:G1660"/>
    <mergeCell ref="F1661:G1661"/>
    <mergeCell ref="A1647:B1656"/>
    <mergeCell ref="C1647:C1656"/>
    <mergeCell ref="D1647:D1656"/>
    <mergeCell ref="F1649:G1649"/>
    <mergeCell ref="F1650:G1650"/>
    <mergeCell ref="F1651:G1651"/>
    <mergeCell ref="F1652:G1652"/>
    <mergeCell ref="F1653:G1653"/>
    <mergeCell ref="F1654:G1654"/>
    <mergeCell ref="F1662:G1662"/>
    <mergeCell ref="F1663:G1663"/>
    <mergeCell ref="F1664:G1664"/>
    <mergeCell ref="A1637:B1646"/>
    <mergeCell ref="C1637:C1646"/>
    <mergeCell ref="D1637:D1646"/>
    <mergeCell ref="F1637:G1637"/>
    <mergeCell ref="F1638:G1638"/>
    <mergeCell ref="F1639:G1639"/>
    <mergeCell ref="F1640:G1640"/>
    <mergeCell ref="F1641:G1641"/>
    <mergeCell ref="A1627:B1636"/>
    <mergeCell ref="C1627:C1636"/>
    <mergeCell ref="D1627:D1636"/>
    <mergeCell ref="F1629:G1629"/>
    <mergeCell ref="F1630:G1630"/>
    <mergeCell ref="F1631:G1631"/>
    <mergeCell ref="F1632:G1632"/>
    <mergeCell ref="F1633:G1633"/>
    <mergeCell ref="F1634:G1634"/>
    <mergeCell ref="F1642:G1642"/>
    <mergeCell ref="F1643:G1643"/>
    <mergeCell ref="F1644:G1644"/>
    <mergeCell ref="F1645:G1645"/>
    <mergeCell ref="F1646:G1646"/>
    <mergeCell ref="F1622:G1622"/>
    <mergeCell ref="F1623:G1623"/>
    <mergeCell ref="F1624:G1624"/>
    <mergeCell ref="F1625:G1625"/>
    <mergeCell ref="F1626:G1626"/>
    <mergeCell ref="F1627:G1627"/>
    <mergeCell ref="F1628:G1628"/>
    <mergeCell ref="A1616:B1616"/>
    <mergeCell ref="F1616:G1616"/>
    <mergeCell ref="A1617:B1626"/>
    <mergeCell ref="C1617:C1626"/>
    <mergeCell ref="D1617:D1626"/>
    <mergeCell ref="F1617:G1617"/>
    <mergeCell ref="F1618:G1618"/>
    <mergeCell ref="F1619:G1619"/>
    <mergeCell ref="F1620:G1620"/>
    <mergeCell ref="F1621:G1621"/>
    <mergeCell ref="B1611:C1611"/>
    <mergeCell ref="E1611:F1611"/>
    <mergeCell ref="G1611:H1611"/>
    <mergeCell ref="F1613:G1613"/>
    <mergeCell ref="I1613:N1613"/>
    <mergeCell ref="F1614:G1614"/>
    <mergeCell ref="I1614:N1614"/>
    <mergeCell ref="A1449:B1528"/>
    <mergeCell ref="C1449:C1528"/>
    <mergeCell ref="D1449:D1528"/>
    <mergeCell ref="A1529:B1608"/>
    <mergeCell ref="C1529:C1608"/>
    <mergeCell ref="D1529:D1608"/>
    <mergeCell ref="A1289:B1368"/>
    <mergeCell ref="C1289:C1368"/>
    <mergeCell ref="D1289:D1368"/>
    <mergeCell ref="A1369:B1448"/>
    <mergeCell ref="C1369:C1448"/>
    <mergeCell ref="D1369:D1448"/>
    <mergeCell ref="A1129:B1208"/>
    <mergeCell ref="C1129:C1208"/>
    <mergeCell ref="D1129:D1208"/>
    <mergeCell ref="A1209:B1288"/>
    <mergeCell ref="C1209:C1288"/>
    <mergeCell ref="D1209:D1288"/>
    <mergeCell ref="A969:B1048"/>
    <mergeCell ref="C969:C1048"/>
    <mergeCell ref="D969:D1048"/>
    <mergeCell ref="A1049:B1128"/>
    <mergeCell ref="C1049:C1128"/>
    <mergeCell ref="D1049:D1128"/>
    <mergeCell ref="A809:B888"/>
    <mergeCell ref="C809:C888"/>
    <mergeCell ref="D809:D888"/>
    <mergeCell ref="A889:B968"/>
    <mergeCell ref="C889:C968"/>
    <mergeCell ref="D889:D968"/>
    <mergeCell ref="A649:B728"/>
    <mergeCell ref="C649:C728"/>
    <mergeCell ref="D649:D728"/>
    <mergeCell ref="A729:B808"/>
    <mergeCell ref="C729:C808"/>
    <mergeCell ref="D729:D808"/>
    <mergeCell ref="A489:B568"/>
    <mergeCell ref="C489:C568"/>
    <mergeCell ref="D489:D568"/>
    <mergeCell ref="A569:B648"/>
    <mergeCell ref="C569:C648"/>
    <mergeCell ref="D569:D648"/>
    <mergeCell ref="A329:B408"/>
    <mergeCell ref="C329:C408"/>
    <mergeCell ref="D329:D408"/>
    <mergeCell ref="A409:B488"/>
    <mergeCell ref="C409:C488"/>
    <mergeCell ref="D409:D488"/>
    <mergeCell ref="A169:B248"/>
    <mergeCell ref="C169:C248"/>
    <mergeCell ref="D169:D248"/>
    <mergeCell ref="A249:B328"/>
    <mergeCell ref="C249:C328"/>
    <mergeCell ref="D249:D328"/>
    <mergeCell ref="A8:B8"/>
    <mergeCell ref="A9:B88"/>
    <mergeCell ref="C9:C88"/>
    <mergeCell ref="D9:D88"/>
    <mergeCell ref="A89:B168"/>
    <mergeCell ref="C89:C168"/>
    <mergeCell ref="D89:D168"/>
    <mergeCell ref="B3:C3"/>
    <mergeCell ref="E3:F3"/>
    <mergeCell ref="B5:C5"/>
    <mergeCell ref="D5:E5"/>
    <mergeCell ref="F5:G5"/>
    <mergeCell ref="B6:C6"/>
    <mergeCell ref="D6:E6"/>
    <mergeCell ref="F6:G6"/>
  </mergeCells>
  <phoneticPr fontId="8"/>
  <conditionalFormatting sqref="E3:F3">
    <cfRule type="cellIs" dxfId="123" priority="1" operator="equal">
      <formula>"選択してください"</formula>
    </cfRule>
  </conditionalFormatting>
  <conditionalFormatting sqref="F9:F143">
    <cfRule type="expression" dxfId="122" priority="34">
      <formula>$F9="舞台・会場・設営費"</formula>
    </cfRule>
    <cfRule type="expression" dxfId="121" priority="33">
      <formula>$F9="賃金・旅費・報償費"</formula>
    </cfRule>
    <cfRule type="expression" dxfId="120" priority="32">
      <formula>$F9="雑役務費・消耗品費等"</formula>
    </cfRule>
    <cfRule type="expression" dxfId="119" priority="31">
      <formula>$F9="委託費"</formula>
    </cfRule>
    <cfRule type="expression" dxfId="118" priority="35">
      <formula>$F9="出演・音楽・文芸費"</formula>
    </cfRule>
  </conditionalFormatting>
  <conditionalFormatting sqref="F9:F169">
    <cfRule type="expression" dxfId="117" priority="29">
      <formula>$F9="動画制作・配信費等"</formula>
    </cfRule>
  </conditionalFormatting>
  <conditionalFormatting sqref="F144:F159">
    <cfRule type="expression" dxfId="116" priority="19">
      <formula>$F144="委託費"</formula>
    </cfRule>
    <cfRule type="expression" dxfId="115" priority="20">
      <formula>$F144="雑役務費・消耗品費等"</formula>
    </cfRule>
    <cfRule type="expression" dxfId="114" priority="22">
      <formula>$F144="舞台・会場・設営費"</formula>
    </cfRule>
    <cfRule type="expression" dxfId="113" priority="21">
      <formula>$F144="賃金・旅費・報償費"</formula>
    </cfRule>
    <cfRule type="expression" dxfId="112" priority="23">
      <formula>$F144="出演・音楽・文芸費"</formula>
    </cfRule>
  </conditionalFormatting>
  <conditionalFormatting sqref="F160:F169">
    <cfRule type="expression" dxfId="111" priority="45">
      <formula>$F160="舞台・会場・設営費"</formula>
    </cfRule>
    <cfRule type="expression" dxfId="110" priority="44">
      <formula>$F160="賃金・旅費・報償費"</formula>
    </cfRule>
    <cfRule type="expression" dxfId="109" priority="43">
      <formula>$F160="雑役務費・消耗品費等"</formula>
    </cfRule>
    <cfRule type="expression" dxfId="108" priority="42">
      <formula>$F160="委託費"</formula>
    </cfRule>
    <cfRule type="expression" dxfId="107" priority="46">
      <formula>$F160="出演・音楽・文芸費"</formula>
    </cfRule>
  </conditionalFormatting>
  <conditionalFormatting sqref="F170:F1608">
    <cfRule type="expression" dxfId="106" priority="11">
      <formula>$F170="雑役務費・消耗品費等"</formula>
    </cfRule>
    <cfRule type="expression" dxfId="105" priority="3">
      <formula>$F170="動画制作・配信費等"</formula>
    </cfRule>
    <cfRule type="expression" dxfId="104" priority="12">
      <formula>$F170="賃金・旅費・報償費"</formula>
    </cfRule>
    <cfRule type="expression" dxfId="103" priority="14">
      <formula>$F170="出演・音楽・文芸費"</formula>
    </cfRule>
    <cfRule type="expression" dxfId="102" priority="13">
      <formula>$F170="舞台・会場・設営費"</formula>
    </cfRule>
    <cfRule type="expression" dxfId="101" priority="10">
      <formula>$F170="委託費"</formula>
    </cfRule>
  </conditionalFormatting>
  <conditionalFormatting sqref="G9:G143">
    <cfRule type="expression" dxfId="100" priority="36">
      <formula>OR($G9="出演費",$G9="音楽費",$G9="文芸費")</formula>
    </cfRule>
    <cfRule type="expression" dxfId="99" priority="37">
      <formula>OR($G9="舞台費",$G9="作品借料",$G9="上映費",$G9="会場費",$G9="運搬費")</formula>
    </cfRule>
    <cfRule type="expression" dxfId="98" priority="38">
      <formula>OR($G9="賃金・共済費",$G9="旅費",$G9="報償費")</formula>
    </cfRule>
    <cfRule type="expression" dxfId="97" priority="39">
      <formula>OR($G9="雑役務費",$G9="消耗品費",$G9="通信費",$G9="会議費",$G9="その他")</formula>
    </cfRule>
    <cfRule type="expression" dxfId="96" priority="40">
      <formula>OR($G9="委託費",$G9="補助金")</formula>
    </cfRule>
  </conditionalFormatting>
  <conditionalFormatting sqref="G9:G169">
    <cfRule type="expression" dxfId="95" priority="30">
      <formula>OR($G9="動画制作費",$G9="動画配信費")</formula>
    </cfRule>
  </conditionalFormatting>
  <conditionalFormatting sqref="G144:G159">
    <cfRule type="expression" dxfId="94" priority="28">
      <formula>OR($G144="委託費",$G144="補助金")</formula>
    </cfRule>
    <cfRule type="expression" dxfId="93" priority="26">
      <formula>OR($G144="賃金・共済費",$G144="旅費",$G144="報償費")</formula>
    </cfRule>
    <cfRule type="expression" dxfId="92" priority="25">
      <formula>OR($G144="舞台費",$G144="作品借料",$G144="上映費",$G144="会場費",$G144="運搬費")</formula>
    </cfRule>
    <cfRule type="expression" dxfId="91" priority="24">
      <formula>OR($G144="出演費",$G144="音楽費",$G144="文芸費")</formula>
    </cfRule>
    <cfRule type="expression" dxfId="90" priority="27">
      <formula>OR($G144="雑役務費",$G144="消耗品費",$G144="通信費",$G144="会議費",$G144="その他")</formula>
    </cfRule>
  </conditionalFormatting>
  <conditionalFormatting sqref="G160:G169">
    <cfRule type="expression" dxfId="89" priority="47">
      <formula>OR($G160="出演費",$G160="音楽費",$G160="文芸費")</formula>
    </cfRule>
    <cfRule type="expression" dxfId="88" priority="48">
      <formula>OR($G160="舞台費",$G160="作品借料",$G160="上映費",$G160="会場費",$G160="運搬費")</formula>
    </cfRule>
    <cfRule type="expression" dxfId="87" priority="49">
      <formula>OR($G160="賃金・共済費",$G160="旅費",$G160="報償費")</formula>
    </cfRule>
    <cfRule type="expression" dxfId="86" priority="50">
      <formula>OR($G160="雑役務費",$G160="消耗品費",$G160="通信費",$G160="会議費",$G160="その他")</formula>
    </cfRule>
    <cfRule type="expression" dxfId="85" priority="51">
      <formula>OR($G160="委託費",$G160="補助金")</formula>
    </cfRule>
  </conditionalFormatting>
  <conditionalFormatting sqref="G170:G1608">
    <cfRule type="expression" dxfId="84" priority="4">
      <formula>OR($G170="動画制作費",$G170="動画配信費")</formula>
    </cfRule>
    <cfRule type="expression" dxfId="83" priority="5">
      <formula>OR($G170="出演費",$G170="音楽費",$G170="文芸費")</formula>
    </cfRule>
    <cfRule type="expression" dxfId="82" priority="6">
      <formula>OR($G170="舞台費",$G170="作品借料",$G170="上映費",$G170="会場費",$G170="運搬費")</formula>
    </cfRule>
    <cfRule type="expression" dxfId="81" priority="7">
      <formula>OR($G170="賃金・共済費",$G170="旅費",$G170="報償費")</formula>
    </cfRule>
    <cfRule type="expression" dxfId="80" priority="9">
      <formula>OR($G170="委託費",$G170="補助金")</formula>
    </cfRule>
    <cfRule type="expression" dxfId="79" priority="8">
      <formula>OR($G170="雑役務費",$G170="消耗品費",$G170="通信費",$G170="会議費",$G170="その他")</formula>
    </cfRule>
  </conditionalFormatting>
  <conditionalFormatting sqref="J9:J1608">
    <cfRule type="expression" dxfId="78" priority="16">
      <formula>INDIRECT(ADDRESS(ROW(),COLUMN()))=TRUNC(INDIRECT(ADDRESS(ROW(),COLUMN())))</formula>
    </cfRule>
  </conditionalFormatting>
  <conditionalFormatting sqref="J1617:J1816">
    <cfRule type="expression" dxfId="77" priority="2">
      <formula>INDIRECT(ADDRESS(ROW(),COLUMN()))=TRUNC(INDIRECT(ADDRESS(ROW(),COLUMN())))</formula>
    </cfRule>
  </conditionalFormatting>
  <conditionalFormatting sqref="L9:L1608">
    <cfRule type="expression" dxfId="76" priority="15">
      <formula>INDIRECT(ADDRESS(ROW(),COLUMN()))=TRUNC(INDIRECT(ADDRESS(ROW(),COLUMN())))</formula>
    </cfRule>
  </conditionalFormatting>
  <conditionalFormatting sqref="L1617:L1816 O1617:O1816 R1617:R1816">
    <cfRule type="expression" dxfId="75" priority="41">
      <formula>INDIRECT(ADDRESS(ROW(),COLUMN()))=TRUNC(INDIRECT(ADDRESS(ROW(),COLUMN())))</formula>
    </cfRule>
  </conditionalFormatting>
  <conditionalFormatting sqref="O9:O1608">
    <cfRule type="expression" dxfId="74" priority="17">
      <formula>INDIRECT(ADDRESS(ROW(),COLUMN()))=TRUNC(INDIRECT(ADDRESS(ROW(),COLUMN())))</formula>
    </cfRule>
  </conditionalFormatting>
  <conditionalFormatting sqref="R9:R1608">
    <cfRule type="expression" dxfId="73" priority="18">
      <formula>INDIRECT(ADDRESS(ROW(),COLUMN()))=TRUNC(INDIRECT(ADDRESS(ROW(),COLUMN())))</formula>
    </cfRule>
  </conditionalFormatting>
  <conditionalFormatting sqref="T5:T6">
    <cfRule type="cellIs" dxfId="72" priority="52" operator="equal">
      <formula>"「費目：その他」で補助対象外に仕分けされていないものがある"</formula>
    </cfRule>
  </conditionalFormatting>
  <dataValidations count="7">
    <dataValidation imeMode="hiragana" allowBlank="1" showInputMessage="1" showErrorMessage="1" sqref="I3 L3:P3 P9:P1608 P1617:P1816 M1617:M1816 M9:M1608 H9:H1608 H1617:H1816" xr:uid="{242C3339-7F4B-4C27-B5AA-CD65CE95A4E1}"/>
    <dataValidation imeMode="disabled" allowBlank="1" showInputMessage="1" showErrorMessage="1" sqref="I1614:N1614 A1449 A9 A89 A1807:A1814 I6:N6 A169 A1617 A1627 A1637:A1644 B6:D6 A1369 A249 A409 A489 A329 A569 A649 A729 A809 A889 A969 A1049 A1129 A1209 A1289 A1647 A1657:A1664 A1667:A1674 A1677:A1684 A1687 A1697:A1704 A1707:A1714 A1717:A1724 A1727:A1734 A1737:A1744 A1747:A1754 A1757:A1764 A1767:A1774 A1777:A1784 A1787:A1794 A1797:A1804 A1529 T9:T1609" xr:uid="{25812A52-6B67-4132-A917-D82704D92606}"/>
    <dataValidation imeMode="off" allowBlank="1" showInputMessage="1" showErrorMessage="1" sqref="B3 J1829:K1833 B1611 J1822:K1827 I1836:K1859 T1617:T1816 I1822:I1833" xr:uid="{F42AC9B4-CF11-496F-9828-3E629E1E503A}"/>
    <dataValidation allowBlank="1" showInputMessage="1" showErrorMessage="1" errorTitle="入力制限" error="小数点以下とマイナスは入力できません。" sqref="M1609" xr:uid="{D906BAFE-BA31-459F-8602-7B713E833315}"/>
    <dataValidation type="list" imeMode="hiragana" allowBlank="1" showInputMessage="1" showErrorMessage="1" sqref="G9:G1608" xr:uid="{A67EE241-D8FD-412D-83D1-876F954E4992}">
      <formula1>INDIRECT(F9)</formula1>
    </dataValidation>
    <dataValidation type="whole" operator="greaterThanOrEqual" allowBlank="1" showInputMessage="1" showErrorMessage="1" sqref="J1617:J1817 L1617:L1817 O1617:O1817 O9:O1609 J9:L1609" xr:uid="{41914E2F-9429-4470-9B9C-AD14BCE5B61B}">
      <formula1>1</formula1>
    </dataValidation>
    <dataValidation type="whole" imeMode="off" operator="greaterThanOrEqual" allowBlank="1" showInputMessage="1" showErrorMessage="1" sqref="R1617:R1817 R9:R1609" xr:uid="{A8CD8D9F-C638-49A8-B43E-E2CBDBF17805}">
      <formula1>-1000000000000</formula1>
    </dataValidation>
  </dataValidations>
  <pageMargins left="0.78740157480314965" right="0.39370078740157483" top="0.39370078740157483" bottom="0.59055118110236227" header="0.31496062992125984" footer="0.31496062992125984"/>
  <pageSetup paperSize="9" scale="55" fitToHeight="30" orientation="portrait" r:id="rId1"/>
  <rowBreaks count="10" manualBreakCount="10">
    <brk id="168" max="19" man="1"/>
    <brk id="328" max="19" man="1"/>
    <brk id="488" max="19" man="1"/>
    <brk id="648" max="19" man="1"/>
    <brk id="808" max="19" man="1"/>
    <brk id="968" max="19" man="1"/>
    <brk id="1128" max="19" man="1"/>
    <brk id="1288" max="19" man="1"/>
    <brk id="1448" max="19" man="1"/>
    <brk id="1609" max="19" man="1"/>
  </rowBreaks>
  <extLst>
    <ext xmlns:x14="http://schemas.microsoft.com/office/spreadsheetml/2009/9/main" uri="{CCE6A557-97BC-4b89-ADB6-D9C93CAAB3DF}">
      <x14:dataValidations xmlns:xm="http://schemas.microsoft.com/office/excel/2006/main" count="2">
        <x14:dataValidation type="list" imeMode="hiragana" allowBlank="1" showInputMessage="1" showErrorMessage="1" xr:uid="{4E45614A-10B2-4C95-91AC-A7D396576B77}">
          <x14:formula1>
            <xm:f>処理シート!$F$2:$L$2</xm:f>
          </x14:formula1>
          <xm:sqref>F9:F1608</xm:sqref>
        </x14:dataValidation>
        <x14:dataValidation type="list" imeMode="hiragana" allowBlank="1" showInputMessage="1" showErrorMessage="1" xr:uid="{7E93D344-6F52-4B46-A853-ABBF0F37A9AB}">
          <x14:formula1>
            <xm:f>処理シート!$M$3:$M$9</xm:f>
          </x14:formula1>
          <xm:sqref>F1617:G1816</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67AC2-12BB-4905-B393-216558914078}">
  <sheetPr codeName="Sheet15">
    <tabColor rgb="FF0070C0"/>
  </sheetPr>
  <dimension ref="A1:AC1860"/>
  <sheetViews>
    <sheetView showGridLines="0" zoomScale="70" zoomScaleNormal="70" zoomScaleSheetLayoutView="50" workbookViewId="0">
      <selection activeCell="F9" sqref="F9"/>
    </sheetView>
  </sheetViews>
  <sheetFormatPr defaultColWidth="8.125" defaultRowHeight="15.75" outlineLevelRow="4"/>
  <cols>
    <col min="1" max="2" width="3.5" style="20" customWidth="1"/>
    <col min="3" max="3" width="16.25" style="20" customWidth="1"/>
    <col min="4" max="4" width="15" style="20" customWidth="1"/>
    <col min="5" max="5" width="5.25" style="20" customWidth="1"/>
    <col min="6" max="6" width="15.75" style="20" customWidth="1"/>
    <col min="7" max="7" width="10.5" style="20" customWidth="1"/>
    <col min="8" max="8" width="24.25" style="20" customWidth="1"/>
    <col min="9" max="9" width="1" style="20" customWidth="1"/>
    <col min="10" max="10" width="8.5" style="20" customWidth="1"/>
    <col min="11" max="11" width="1.25" style="20" customWidth="1"/>
    <col min="12" max="12" width="5.25" style="20" customWidth="1"/>
    <col min="13" max="13" width="5.5" style="20" customWidth="1"/>
    <col min="14" max="14" width="1.75" style="20" customWidth="1"/>
    <col min="15" max="15" width="5.25" style="20" customWidth="1"/>
    <col min="16" max="16" width="5.5" style="20" customWidth="1"/>
    <col min="17" max="17" width="1.75" style="20" customWidth="1"/>
    <col min="18" max="18" width="8.5" style="20" customWidth="1"/>
    <col min="19" max="19" width="1.5" style="20" customWidth="1"/>
    <col min="20" max="20" width="10" style="122" customWidth="1"/>
    <col min="21" max="21" width="6.25" style="522" customWidth="1"/>
    <col min="22" max="22" width="18.625" style="20" customWidth="1"/>
    <col min="23" max="23" width="16.5" style="20" customWidth="1"/>
    <col min="24" max="24" width="22.75" style="20" customWidth="1"/>
    <col min="25" max="25" width="8.125" style="20" customWidth="1"/>
    <col min="26" max="26" width="8.125" style="21" customWidth="1"/>
    <col min="27" max="27" width="8.125" style="20" customWidth="1"/>
    <col min="28" max="16384" width="8.125" style="20"/>
  </cols>
  <sheetData>
    <row r="1" spans="1:21">
      <c r="A1" s="10"/>
      <c r="B1" s="10"/>
      <c r="C1" s="10"/>
      <c r="D1" s="10"/>
      <c r="E1" s="10"/>
    </row>
    <row r="2" spans="1:21" ht="25.5" customHeight="1">
      <c r="A2" s="22" t="s">
        <v>253</v>
      </c>
      <c r="B2" s="22"/>
      <c r="C2" s="22"/>
      <c r="D2" s="22"/>
      <c r="E2" s="22"/>
      <c r="F2" s="445"/>
    </row>
    <row r="3" spans="1:21" ht="30.6" customHeight="1">
      <c r="B3" s="978" t="s">
        <v>289</v>
      </c>
      <c r="C3" s="979"/>
      <c r="D3" s="23" t="s">
        <v>255</v>
      </c>
      <c r="E3" s="980" t="str">
        <f>'B-１地域番号③'!C2</f>
        <v>選択してください</v>
      </c>
      <c r="F3" s="981"/>
      <c r="G3" s="24"/>
      <c r="H3" s="24"/>
      <c r="I3" s="77"/>
      <c r="J3" s="77"/>
      <c r="K3" s="77"/>
      <c r="L3" s="77"/>
      <c r="M3" s="77"/>
      <c r="N3" s="77"/>
      <c r="O3" s="77"/>
      <c r="P3" s="77"/>
      <c r="T3" s="123"/>
    </row>
    <row r="4" spans="1:21" ht="22.5" customHeight="1">
      <c r="A4" s="25"/>
      <c r="B4" s="25"/>
      <c r="C4" s="25"/>
      <c r="D4" s="25"/>
      <c r="E4" s="25"/>
      <c r="F4" s="446"/>
      <c r="G4" s="26"/>
      <c r="H4" s="446"/>
      <c r="I4" s="446"/>
      <c r="J4" s="446"/>
      <c r="K4" s="446"/>
      <c r="L4" s="446"/>
      <c r="M4" s="446"/>
      <c r="N4" s="446"/>
      <c r="O4" s="446"/>
      <c r="P4" s="446"/>
      <c r="Q4" s="446"/>
      <c r="R4" s="446"/>
      <c r="S4" s="446"/>
      <c r="T4" s="123"/>
    </row>
    <row r="5" spans="1:21" ht="21.75" customHeight="1">
      <c r="A5" s="25"/>
      <c r="B5" s="982" t="s">
        <v>256</v>
      </c>
      <c r="C5" s="983"/>
      <c r="D5" s="984" t="s">
        <v>257</v>
      </c>
      <c r="E5" s="985"/>
      <c r="F5" s="986" t="s">
        <v>258</v>
      </c>
      <c r="G5" s="987"/>
      <c r="H5" s="447" t="s">
        <v>259</v>
      </c>
      <c r="I5" s="448"/>
      <c r="J5" s="448"/>
      <c r="K5" s="448"/>
      <c r="L5" s="448"/>
      <c r="M5" s="448"/>
      <c r="N5" s="448"/>
      <c r="O5" s="124"/>
      <c r="P5" s="124"/>
      <c r="Q5" s="124"/>
      <c r="R5" s="124"/>
      <c r="S5" s="124"/>
      <c r="T5" s="125"/>
    </row>
    <row r="6" spans="1:21" ht="21.75" customHeight="1">
      <c r="A6" s="25"/>
      <c r="B6" s="988">
        <f>$I$1857</f>
        <v>0</v>
      </c>
      <c r="C6" s="989"/>
      <c r="D6" s="990">
        <f>$I$1858</f>
        <v>0</v>
      </c>
      <c r="E6" s="991"/>
      <c r="F6" s="992">
        <f>B6+D6</f>
        <v>0</v>
      </c>
      <c r="G6" s="993"/>
      <c r="H6" s="449">
        <f>SUMIFS($T$1617:$T$1816,$F$1617:$F$1816,"芸文振助成額")</f>
        <v>0</v>
      </c>
      <c r="I6" s="450"/>
      <c r="J6" s="451"/>
      <c r="K6" s="451"/>
      <c r="L6" s="451"/>
      <c r="M6" s="451"/>
      <c r="N6" s="451"/>
      <c r="O6" s="120"/>
      <c r="P6" s="120"/>
      <c r="Q6" s="120"/>
      <c r="R6" s="120"/>
      <c r="S6" s="120"/>
      <c r="T6" s="125"/>
    </row>
    <row r="7" spans="1:21" ht="20.25" customHeight="1">
      <c r="A7" s="28" t="s">
        <v>160</v>
      </c>
      <c r="B7" s="28"/>
      <c r="C7" s="28"/>
      <c r="D7" s="28"/>
      <c r="E7" s="28"/>
      <c r="F7" s="29"/>
      <c r="G7" s="30"/>
      <c r="H7" s="452"/>
      <c r="I7" s="452"/>
      <c r="J7" s="452"/>
      <c r="K7" s="452"/>
      <c r="L7" s="452"/>
      <c r="M7" s="452"/>
      <c r="N7" s="452"/>
      <c r="O7" s="452"/>
      <c r="P7" s="452"/>
      <c r="Q7" s="452"/>
      <c r="R7" s="452"/>
      <c r="S7" s="452"/>
      <c r="T7" s="126" t="s">
        <v>145</v>
      </c>
    </row>
    <row r="8" spans="1:21" ht="28.15" customHeight="1">
      <c r="A8" s="964" t="s">
        <v>135</v>
      </c>
      <c r="B8" s="965"/>
      <c r="C8" s="453" t="s">
        <v>127</v>
      </c>
      <c r="D8" s="453" t="s">
        <v>260</v>
      </c>
      <c r="E8" s="453" t="s">
        <v>261</v>
      </c>
      <c r="F8" s="32" t="s">
        <v>161</v>
      </c>
      <c r="G8" s="32" t="s">
        <v>262</v>
      </c>
      <c r="H8" s="454" t="s">
        <v>263</v>
      </c>
      <c r="I8" s="455"/>
      <c r="J8" s="456" t="s">
        <v>264</v>
      </c>
      <c r="K8" s="33" t="s">
        <v>265</v>
      </c>
      <c r="L8" s="456" t="s">
        <v>266</v>
      </c>
      <c r="M8" s="457" t="s">
        <v>267</v>
      </c>
      <c r="N8" s="33" t="s">
        <v>265</v>
      </c>
      <c r="O8" s="456" t="s">
        <v>268</v>
      </c>
      <c r="P8" s="457" t="s">
        <v>267</v>
      </c>
      <c r="Q8" s="33" t="s">
        <v>269</v>
      </c>
      <c r="R8" s="456" t="s">
        <v>270</v>
      </c>
      <c r="S8" s="33" t="s">
        <v>271</v>
      </c>
      <c r="T8" s="34" t="s">
        <v>272</v>
      </c>
    </row>
    <row r="9" spans="1:21" ht="18" customHeight="1">
      <c r="A9" s="966">
        <v>1</v>
      </c>
      <c r="B9" s="967"/>
      <c r="C9" s="972" t="str">
        <f>IF('B-１地域番号③'!$B7="","",'B-１地域番号③'!$B7)</f>
        <v/>
      </c>
      <c r="D9" s="972" t="str">
        <f>IF('B-１地域番号③'!$E9="","",'B-１地域番号③'!$E9)</f>
        <v/>
      </c>
      <c r="E9" s="40">
        <v>1</v>
      </c>
      <c r="F9" s="68"/>
      <c r="G9" s="68"/>
      <c r="H9" s="41"/>
      <c r="I9" s="42"/>
      <c r="J9" s="43"/>
      <c r="K9" s="42"/>
      <c r="L9" s="43"/>
      <c r="M9" s="44"/>
      <c r="N9" s="45"/>
      <c r="O9" s="46"/>
      <c r="P9" s="44"/>
      <c r="Q9" s="45"/>
      <c r="R9" s="47"/>
      <c r="S9" s="131"/>
      <c r="T9" s="132">
        <f t="shared" ref="T9:T72" si="0">IF(J9="",0,INT(SUM(PRODUCT(J9,L9,O9),R9)))</f>
        <v>0</v>
      </c>
      <c r="U9" s="522">
        <f>$A$9</f>
        <v>1</v>
      </c>
    </row>
    <row r="10" spans="1:21" ht="18" customHeight="1">
      <c r="A10" s="968"/>
      <c r="B10" s="969"/>
      <c r="C10" s="973"/>
      <c r="D10" s="973"/>
      <c r="E10" s="523">
        <v>2</v>
      </c>
      <c r="F10" s="100"/>
      <c r="G10" s="100"/>
      <c r="H10" s="51"/>
      <c r="I10" s="52"/>
      <c r="J10" s="53"/>
      <c r="K10" s="52"/>
      <c r="L10" s="53"/>
      <c r="M10" s="54"/>
      <c r="N10" s="55"/>
      <c r="O10" s="56"/>
      <c r="P10" s="54"/>
      <c r="Q10" s="55"/>
      <c r="R10" s="57"/>
      <c r="S10" s="133"/>
      <c r="T10" s="134">
        <f t="shared" si="0"/>
        <v>0</v>
      </c>
      <c r="U10" s="522">
        <f t="shared" ref="U10:U88" si="1">$A$9</f>
        <v>1</v>
      </c>
    </row>
    <row r="11" spans="1:21" ht="18" customHeight="1">
      <c r="A11" s="968"/>
      <c r="B11" s="969"/>
      <c r="C11" s="973"/>
      <c r="D11" s="973"/>
      <c r="E11" s="523">
        <v>3</v>
      </c>
      <c r="F11" s="100"/>
      <c r="G11" s="100"/>
      <c r="H11" s="51"/>
      <c r="I11" s="52"/>
      <c r="J11" s="53"/>
      <c r="K11" s="52"/>
      <c r="L11" s="53"/>
      <c r="M11" s="54"/>
      <c r="N11" s="55"/>
      <c r="O11" s="56"/>
      <c r="P11" s="54"/>
      <c r="Q11" s="55"/>
      <c r="R11" s="57"/>
      <c r="S11" s="133"/>
      <c r="T11" s="134">
        <f t="shared" si="0"/>
        <v>0</v>
      </c>
      <c r="U11" s="522">
        <f t="shared" si="1"/>
        <v>1</v>
      </c>
    </row>
    <row r="12" spans="1:21" ht="18" customHeight="1">
      <c r="A12" s="968"/>
      <c r="B12" s="969"/>
      <c r="C12" s="973"/>
      <c r="D12" s="973"/>
      <c r="E12" s="523">
        <v>4</v>
      </c>
      <c r="F12" s="100"/>
      <c r="G12" s="100"/>
      <c r="H12" s="51"/>
      <c r="I12" s="52"/>
      <c r="J12" s="53"/>
      <c r="K12" s="52"/>
      <c r="L12" s="53"/>
      <c r="M12" s="54"/>
      <c r="N12" s="55"/>
      <c r="O12" s="56"/>
      <c r="P12" s="54"/>
      <c r="Q12" s="55"/>
      <c r="R12" s="57"/>
      <c r="S12" s="133"/>
      <c r="T12" s="134">
        <f t="shared" si="0"/>
        <v>0</v>
      </c>
      <c r="U12" s="522">
        <f t="shared" si="1"/>
        <v>1</v>
      </c>
    </row>
    <row r="13" spans="1:21" ht="18" customHeight="1">
      <c r="A13" s="968"/>
      <c r="B13" s="969"/>
      <c r="C13" s="973"/>
      <c r="D13" s="973"/>
      <c r="E13" s="523">
        <v>5</v>
      </c>
      <c r="F13" s="100"/>
      <c r="G13" s="100"/>
      <c r="H13" s="51"/>
      <c r="I13" s="52"/>
      <c r="J13" s="53"/>
      <c r="K13" s="52"/>
      <c r="L13" s="53"/>
      <c r="M13" s="54"/>
      <c r="N13" s="55"/>
      <c r="O13" s="56"/>
      <c r="P13" s="54"/>
      <c r="Q13" s="55"/>
      <c r="R13" s="57"/>
      <c r="S13" s="133"/>
      <c r="T13" s="134">
        <f t="shared" si="0"/>
        <v>0</v>
      </c>
      <c r="U13" s="522">
        <f t="shared" si="1"/>
        <v>1</v>
      </c>
    </row>
    <row r="14" spans="1:21" ht="18" customHeight="1">
      <c r="A14" s="968"/>
      <c r="B14" s="969"/>
      <c r="C14" s="973"/>
      <c r="D14" s="973"/>
      <c r="E14" s="523">
        <v>6</v>
      </c>
      <c r="F14" s="100"/>
      <c r="G14" s="100"/>
      <c r="H14" s="51"/>
      <c r="I14" s="52"/>
      <c r="J14" s="53"/>
      <c r="K14" s="52"/>
      <c r="L14" s="53"/>
      <c r="M14" s="54"/>
      <c r="N14" s="55"/>
      <c r="O14" s="56"/>
      <c r="P14" s="54"/>
      <c r="Q14" s="55"/>
      <c r="R14" s="57"/>
      <c r="S14" s="133"/>
      <c r="T14" s="134">
        <f t="shared" si="0"/>
        <v>0</v>
      </c>
      <c r="U14" s="522">
        <f t="shared" si="1"/>
        <v>1</v>
      </c>
    </row>
    <row r="15" spans="1:21" ht="18" customHeight="1">
      <c r="A15" s="968"/>
      <c r="B15" s="969"/>
      <c r="C15" s="973"/>
      <c r="D15" s="973"/>
      <c r="E15" s="523">
        <v>7</v>
      </c>
      <c r="F15" s="100"/>
      <c r="G15" s="100"/>
      <c r="H15" s="51"/>
      <c r="I15" s="52"/>
      <c r="J15" s="53"/>
      <c r="K15" s="52"/>
      <c r="L15" s="53"/>
      <c r="M15" s="54"/>
      <c r="N15" s="55"/>
      <c r="O15" s="56"/>
      <c r="P15" s="54"/>
      <c r="Q15" s="55"/>
      <c r="R15" s="57"/>
      <c r="S15" s="133"/>
      <c r="T15" s="134">
        <f t="shared" si="0"/>
        <v>0</v>
      </c>
      <c r="U15" s="522">
        <f t="shared" si="1"/>
        <v>1</v>
      </c>
    </row>
    <row r="16" spans="1:21" ht="18" customHeight="1">
      <c r="A16" s="968"/>
      <c r="B16" s="969"/>
      <c r="C16" s="973"/>
      <c r="D16" s="973"/>
      <c r="E16" s="523">
        <v>8</v>
      </c>
      <c r="F16" s="100"/>
      <c r="G16" s="100"/>
      <c r="H16" s="51"/>
      <c r="I16" s="52"/>
      <c r="J16" s="53"/>
      <c r="K16" s="52"/>
      <c r="L16" s="53"/>
      <c r="M16" s="54"/>
      <c r="N16" s="55"/>
      <c r="O16" s="56"/>
      <c r="P16" s="54"/>
      <c r="Q16" s="55"/>
      <c r="R16" s="57"/>
      <c r="S16" s="133"/>
      <c r="T16" s="134">
        <f t="shared" si="0"/>
        <v>0</v>
      </c>
      <c r="U16" s="522">
        <f t="shared" si="1"/>
        <v>1</v>
      </c>
    </row>
    <row r="17" spans="1:21" ht="18" customHeight="1">
      <c r="A17" s="968"/>
      <c r="B17" s="969"/>
      <c r="C17" s="973"/>
      <c r="D17" s="973"/>
      <c r="E17" s="523">
        <v>9</v>
      </c>
      <c r="F17" s="100"/>
      <c r="G17" s="100"/>
      <c r="H17" s="51"/>
      <c r="I17" s="52"/>
      <c r="J17" s="53"/>
      <c r="K17" s="52"/>
      <c r="L17" s="53"/>
      <c r="M17" s="54"/>
      <c r="N17" s="55"/>
      <c r="O17" s="56"/>
      <c r="P17" s="54"/>
      <c r="Q17" s="55"/>
      <c r="R17" s="57"/>
      <c r="S17" s="133"/>
      <c r="T17" s="134">
        <f t="shared" si="0"/>
        <v>0</v>
      </c>
      <c r="U17" s="522">
        <f t="shared" si="1"/>
        <v>1</v>
      </c>
    </row>
    <row r="18" spans="1:21" ht="18" customHeight="1">
      <c r="A18" s="968"/>
      <c r="B18" s="969"/>
      <c r="C18" s="973"/>
      <c r="D18" s="973"/>
      <c r="E18" s="523">
        <v>10</v>
      </c>
      <c r="F18" s="100"/>
      <c r="G18" s="100"/>
      <c r="H18" s="51"/>
      <c r="I18" s="52"/>
      <c r="J18" s="53"/>
      <c r="K18" s="52"/>
      <c r="L18" s="53"/>
      <c r="M18" s="54"/>
      <c r="N18" s="55"/>
      <c r="O18" s="56"/>
      <c r="P18" s="54"/>
      <c r="Q18" s="55"/>
      <c r="R18" s="57"/>
      <c r="S18" s="133"/>
      <c r="T18" s="134">
        <f t="shared" si="0"/>
        <v>0</v>
      </c>
      <c r="U18" s="522">
        <f t="shared" si="1"/>
        <v>1</v>
      </c>
    </row>
    <row r="19" spans="1:21" ht="18" customHeight="1">
      <c r="A19" s="968"/>
      <c r="B19" s="969"/>
      <c r="C19" s="973"/>
      <c r="D19" s="973"/>
      <c r="E19" s="523">
        <v>11</v>
      </c>
      <c r="F19" s="100"/>
      <c r="G19" s="100"/>
      <c r="H19" s="51"/>
      <c r="I19" s="52"/>
      <c r="J19" s="53"/>
      <c r="K19" s="52"/>
      <c r="L19" s="53"/>
      <c r="M19" s="54"/>
      <c r="N19" s="55"/>
      <c r="O19" s="56"/>
      <c r="P19" s="54"/>
      <c r="Q19" s="55"/>
      <c r="R19" s="57"/>
      <c r="S19" s="133"/>
      <c r="T19" s="134">
        <f t="shared" si="0"/>
        <v>0</v>
      </c>
      <c r="U19" s="522">
        <f t="shared" si="1"/>
        <v>1</v>
      </c>
    </row>
    <row r="20" spans="1:21" ht="18" customHeight="1">
      <c r="A20" s="968"/>
      <c r="B20" s="969"/>
      <c r="C20" s="973"/>
      <c r="D20" s="973"/>
      <c r="E20" s="523">
        <v>12</v>
      </c>
      <c r="F20" s="100"/>
      <c r="G20" s="100"/>
      <c r="H20" s="51"/>
      <c r="I20" s="52"/>
      <c r="J20" s="53"/>
      <c r="K20" s="52"/>
      <c r="L20" s="53"/>
      <c r="M20" s="54"/>
      <c r="N20" s="55"/>
      <c r="O20" s="56"/>
      <c r="P20" s="54"/>
      <c r="Q20" s="55"/>
      <c r="R20" s="57"/>
      <c r="S20" s="133"/>
      <c r="T20" s="134">
        <f t="shared" si="0"/>
        <v>0</v>
      </c>
      <c r="U20" s="522">
        <f t="shared" si="1"/>
        <v>1</v>
      </c>
    </row>
    <row r="21" spans="1:21" ht="18" customHeight="1">
      <c r="A21" s="968"/>
      <c r="B21" s="969"/>
      <c r="C21" s="973"/>
      <c r="D21" s="973"/>
      <c r="E21" s="523">
        <v>13</v>
      </c>
      <c r="F21" s="100"/>
      <c r="G21" s="100"/>
      <c r="H21" s="51"/>
      <c r="I21" s="52"/>
      <c r="J21" s="53"/>
      <c r="K21" s="52"/>
      <c r="L21" s="53"/>
      <c r="M21" s="54"/>
      <c r="N21" s="55"/>
      <c r="O21" s="56"/>
      <c r="P21" s="54"/>
      <c r="Q21" s="55"/>
      <c r="R21" s="57"/>
      <c r="S21" s="133"/>
      <c r="T21" s="134">
        <f t="shared" si="0"/>
        <v>0</v>
      </c>
      <c r="U21" s="522">
        <f t="shared" si="1"/>
        <v>1</v>
      </c>
    </row>
    <row r="22" spans="1:21" ht="18" customHeight="1">
      <c r="A22" s="968"/>
      <c r="B22" s="969"/>
      <c r="C22" s="973"/>
      <c r="D22" s="973"/>
      <c r="E22" s="523">
        <v>14</v>
      </c>
      <c r="F22" s="100"/>
      <c r="G22" s="100"/>
      <c r="H22" s="51"/>
      <c r="I22" s="52"/>
      <c r="J22" s="53"/>
      <c r="K22" s="52"/>
      <c r="L22" s="53"/>
      <c r="M22" s="54"/>
      <c r="N22" s="55"/>
      <c r="O22" s="56"/>
      <c r="P22" s="54"/>
      <c r="Q22" s="55"/>
      <c r="R22" s="57"/>
      <c r="S22" s="133"/>
      <c r="T22" s="134">
        <f t="shared" si="0"/>
        <v>0</v>
      </c>
      <c r="U22" s="522">
        <f t="shared" si="1"/>
        <v>1</v>
      </c>
    </row>
    <row r="23" spans="1:21" ht="18" customHeight="1">
      <c r="A23" s="968"/>
      <c r="B23" s="969"/>
      <c r="C23" s="973"/>
      <c r="D23" s="973"/>
      <c r="E23" s="523">
        <v>15</v>
      </c>
      <c r="F23" s="100"/>
      <c r="G23" s="100"/>
      <c r="H23" s="51"/>
      <c r="I23" s="52"/>
      <c r="J23" s="53"/>
      <c r="K23" s="52"/>
      <c r="L23" s="53"/>
      <c r="M23" s="54"/>
      <c r="N23" s="55"/>
      <c r="O23" s="56"/>
      <c r="P23" s="54"/>
      <c r="Q23" s="55"/>
      <c r="R23" s="57"/>
      <c r="S23" s="133"/>
      <c r="T23" s="134">
        <f t="shared" si="0"/>
        <v>0</v>
      </c>
      <c r="U23" s="522">
        <f t="shared" si="1"/>
        <v>1</v>
      </c>
    </row>
    <row r="24" spans="1:21" ht="18" customHeight="1">
      <c r="A24" s="968"/>
      <c r="B24" s="969"/>
      <c r="C24" s="973"/>
      <c r="D24" s="973"/>
      <c r="E24" s="523">
        <v>16</v>
      </c>
      <c r="F24" s="100"/>
      <c r="G24" s="100"/>
      <c r="H24" s="51"/>
      <c r="I24" s="52"/>
      <c r="J24" s="53"/>
      <c r="K24" s="52"/>
      <c r="L24" s="53"/>
      <c r="M24" s="54"/>
      <c r="N24" s="55"/>
      <c r="O24" s="56"/>
      <c r="P24" s="54"/>
      <c r="Q24" s="55"/>
      <c r="R24" s="57"/>
      <c r="S24" s="133"/>
      <c r="T24" s="134">
        <f t="shared" si="0"/>
        <v>0</v>
      </c>
      <c r="U24" s="522">
        <f t="shared" si="1"/>
        <v>1</v>
      </c>
    </row>
    <row r="25" spans="1:21" ht="18" customHeight="1">
      <c r="A25" s="968"/>
      <c r="B25" s="969"/>
      <c r="C25" s="973"/>
      <c r="D25" s="973"/>
      <c r="E25" s="523">
        <v>17</v>
      </c>
      <c r="F25" s="100"/>
      <c r="G25" s="100"/>
      <c r="H25" s="51"/>
      <c r="I25" s="52"/>
      <c r="J25" s="53"/>
      <c r="K25" s="52"/>
      <c r="L25" s="53"/>
      <c r="M25" s="54"/>
      <c r="N25" s="55"/>
      <c r="O25" s="56"/>
      <c r="P25" s="54"/>
      <c r="Q25" s="55"/>
      <c r="R25" s="57"/>
      <c r="S25" s="133"/>
      <c r="T25" s="134">
        <f t="shared" si="0"/>
        <v>0</v>
      </c>
      <c r="U25" s="522">
        <f t="shared" si="1"/>
        <v>1</v>
      </c>
    </row>
    <row r="26" spans="1:21" ht="18" customHeight="1">
      <c r="A26" s="968"/>
      <c r="B26" s="969"/>
      <c r="C26" s="973"/>
      <c r="D26" s="973"/>
      <c r="E26" s="523">
        <v>18</v>
      </c>
      <c r="F26" s="100"/>
      <c r="G26" s="100"/>
      <c r="H26" s="51"/>
      <c r="I26" s="52"/>
      <c r="J26" s="53"/>
      <c r="K26" s="52"/>
      <c r="L26" s="53"/>
      <c r="M26" s="54"/>
      <c r="N26" s="55"/>
      <c r="O26" s="56"/>
      <c r="P26" s="54"/>
      <c r="Q26" s="55"/>
      <c r="R26" s="57"/>
      <c r="S26" s="133"/>
      <c r="T26" s="134">
        <f t="shared" si="0"/>
        <v>0</v>
      </c>
      <c r="U26" s="522">
        <f t="shared" si="1"/>
        <v>1</v>
      </c>
    </row>
    <row r="27" spans="1:21" ht="18" customHeight="1">
      <c r="A27" s="968"/>
      <c r="B27" s="969"/>
      <c r="C27" s="973"/>
      <c r="D27" s="973"/>
      <c r="E27" s="523">
        <v>19</v>
      </c>
      <c r="F27" s="100"/>
      <c r="G27" s="100"/>
      <c r="H27" s="51"/>
      <c r="I27" s="52"/>
      <c r="J27" s="53"/>
      <c r="K27" s="52"/>
      <c r="L27" s="53"/>
      <c r="M27" s="54"/>
      <c r="N27" s="55"/>
      <c r="O27" s="56"/>
      <c r="P27" s="54"/>
      <c r="Q27" s="55"/>
      <c r="R27" s="57"/>
      <c r="S27" s="133"/>
      <c r="T27" s="134">
        <f t="shared" si="0"/>
        <v>0</v>
      </c>
      <c r="U27" s="522">
        <f t="shared" si="1"/>
        <v>1</v>
      </c>
    </row>
    <row r="28" spans="1:21" ht="18" customHeight="1">
      <c r="A28" s="968"/>
      <c r="B28" s="969"/>
      <c r="C28" s="973"/>
      <c r="D28" s="973"/>
      <c r="E28" s="523">
        <v>20</v>
      </c>
      <c r="F28" s="100"/>
      <c r="G28" s="100"/>
      <c r="H28" s="51"/>
      <c r="I28" s="52"/>
      <c r="J28" s="53"/>
      <c r="K28" s="52"/>
      <c r="L28" s="53"/>
      <c r="M28" s="54"/>
      <c r="N28" s="55"/>
      <c r="O28" s="56"/>
      <c r="P28" s="54"/>
      <c r="Q28" s="55"/>
      <c r="R28" s="57"/>
      <c r="S28" s="133"/>
      <c r="T28" s="134">
        <f t="shared" si="0"/>
        <v>0</v>
      </c>
      <c r="U28" s="522">
        <f t="shared" si="1"/>
        <v>1</v>
      </c>
    </row>
    <row r="29" spans="1:21" ht="18" customHeight="1">
      <c r="A29" s="968"/>
      <c r="B29" s="969"/>
      <c r="C29" s="973"/>
      <c r="D29" s="973"/>
      <c r="E29" s="523">
        <v>21</v>
      </c>
      <c r="F29" s="100"/>
      <c r="G29" s="100"/>
      <c r="H29" s="51"/>
      <c r="I29" s="52"/>
      <c r="J29" s="53"/>
      <c r="K29" s="52"/>
      <c r="L29" s="53"/>
      <c r="M29" s="54"/>
      <c r="N29" s="55"/>
      <c r="O29" s="56"/>
      <c r="P29" s="54"/>
      <c r="Q29" s="55"/>
      <c r="R29" s="57"/>
      <c r="S29" s="133"/>
      <c r="T29" s="134">
        <f t="shared" si="0"/>
        <v>0</v>
      </c>
      <c r="U29" s="522">
        <f t="shared" si="1"/>
        <v>1</v>
      </c>
    </row>
    <row r="30" spans="1:21" ht="18" customHeight="1">
      <c r="A30" s="968"/>
      <c r="B30" s="969"/>
      <c r="C30" s="973"/>
      <c r="D30" s="973"/>
      <c r="E30" s="523">
        <v>22</v>
      </c>
      <c r="F30" s="100"/>
      <c r="G30" s="100"/>
      <c r="H30" s="51"/>
      <c r="I30" s="52"/>
      <c r="J30" s="53"/>
      <c r="K30" s="52"/>
      <c r="L30" s="53"/>
      <c r="M30" s="54"/>
      <c r="N30" s="55"/>
      <c r="O30" s="56"/>
      <c r="P30" s="54"/>
      <c r="Q30" s="55"/>
      <c r="R30" s="57"/>
      <c r="S30" s="133"/>
      <c r="T30" s="134">
        <f t="shared" si="0"/>
        <v>0</v>
      </c>
      <c r="U30" s="522">
        <f t="shared" si="1"/>
        <v>1</v>
      </c>
    </row>
    <row r="31" spans="1:21" ht="18" customHeight="1">
      <c r="A31" s="968"/>
      <c r="B31" s="969"/>
      <c r="C31" s="973"/>
      <c r="D31" s="973"/>
      <c r="E31" s="523">
        <v>23</v>
      </c>
      <c r="F31" s="100"/>
      <c r="G31" s="100"/>
      <c r="H31" s="51"/>
      <c r="I31" s="52"/>
      <c r="J31" s="53"/>
      <c r="K31" s="52"/>
      <c r="L31" s="53"/>
      <c r="M31" s="54"/>
      <c r="N31" s="55"/>
      <c r="O31" s="56"/>
      <c r="P31" s="54"/>
      <c r="Q31" s="55"/>
      <c r="R31" s="57"/>
      <c r="S31" s="133"/>
      <c r="T31" s="134">
        <f t="shared" si="0"/>
        <v>0</v>
      </c>
      <c r="U31" s="522">
        <f t="shared" si="1"/>
        <v>1</v>
      </c>
    </row>
    <row r="32" spans="1:21" ht="18" customHeight="1">
      <c r="A32" s="968"/>
      <c r="B32" s="969"/>
      <c r="C32" s="973"/>
      <c r="D32" s="973"/>
      <c r="E32" s="523">
        <v>24</v>
      </c>
      <c r="F32" s="100"/>
      <c r="G32" s="100"/>
      <c r="H32" s="51"/>
      <c r="I32" s="52"/>
      <c r="J32" s="53"/>
      <c r="K32" s="52"/>
      <c r="L32" s="53"/>
      <c r="M32" s="54"/>
      <c r="N32" s="55"/>
      <c r="O32" s="56"/>
      <c r="P32" s="54"/>
      <c r="Q32" s="55"/>
      <c r="R32" s="57"/>
      <c r="S32" s="133"/>
      <c r="T32" s="134">
        <f t="shared" si="0"/>
        <v>0</v>
      </c>
      <c r="U32" s="522">
        <f t="shared" si="1"/>
        <v>1</v>
      </c>
    </row>
    <row r="33" spans="1:21" ht="18" customHeight="1">
      <c r="A33" s="968"/>
      <c r="B33" s="969"/>
      <c r="C33" s="973"/>
      <c r="D33" s="973"/>
      <c r="E33" s="523">
        <v>25</v>
      </c>
      <c r="F33" s="100"/>
      <c r="G33" s="100"/>
      <c r="H33" s="51"/>
      <c r="I33" s="52"/>
      <c r="J33" s="53"/>
      <c r="K33" s="52"/>
      <c r="L33" s="53"/>
      <c r="M33" s="54"/>
      <c r="N33" s="55"/>
      <c r="O33" s="56"/>
      <c r="P33" s="54"/>
      <c r="Q33" s="55"/>
      <c r="R33" s="57"/>
      <c r="S33" s="133"/>
      <c r="T33" s="134">
        <f t="shared" si="0"/>
        <v>0</v>
      </c>
      <c r="U33" s="522">
        <f t="shared" si="1"/>
        <v>1</v>
      </c>
    </row>
    <row r="34" spans="1:21" ht="18" customHeight="1">
      <c r="A34" s="968"/>
      <c r="B34" s="969"/>
      <c r="C34" s="973"/>
      <c r="D34" s="973"/>
      <c r="E34" s="523">
        <v>26</v>
      </c>
      <c r="F34" s="100"/>
      <c r="G34" s="100"/>
      <c r="H34" s="51"/>
      <c r="I34" s="52"/>
      <c r="J34" s="53"/>
      <c r="K34" s="52"/>
      <c r="L34" s="53"/>
      <c r="M34" s="54"/>
      <c r="N34" s="55"/>
      <c r="O34" s="56"/>
      <c r="P34" s="54"/>
      <c r="Q34" s="55"/>
      <c r="R34" s="57"/>
      <c r="S34" s="133"/>
      <c r="T34" s="134">
        <f t="shared" si="0"/>
        <v>0</v>
      </c>
      <c r="U34" s="522">
        <f t="shared" si="1"/>
        <v>1</v>
      </c>
    </row>
    <row r="35" spans="1:21" ht="18" customHeight="1">
      <c r="A35" s="968"/>
      <c r="B35" s="969"/>
      <c r="C35" s="973"/>
      <c r="D35" s="973"/>
      <c r="E35" s="523">
        <v>27</v>
      </c>
      <c r="F35" s="100"/>
      <c r="G35" s="100"/>
      <c r="H35" s="51"/>
      <c r="I35" s="52"/>
      <c r="J35" s="53"/>
      <c r="K35" s="52"/>
      <c r="L35" s="53"/>
      <c r="M35" s="54"/>
      <c r="N35" s="55"/>
      <c r="O35" s="56"/>
      <c r="P35" s="54"/>
      <c r="Q35" s="55"/>
      <c r="R35" s="57"/>
      <c r="S35" s="133"/>
      <c r="T35" s="134">
        <f t="shared" si="0"/>
        <v>0</v>
      </c>
      <c r="U35" s="522">
        <f t="shared" si="1"/>
        <v>1</v>
      </c>
    </row>
    <row r="36" spans="1:21" ht="18" customHeight="1">
      <c r="A36" s="968"/>
      <c r="B36" s="969"/>
      <c r="C36" s="973"/>
      <c r="D36" s="973"/>
      <c r="E36" s="523">
        <v>28</v>
      </c>
      <c r="F36" s="100"/>
      <c r="G36" s="100"/>
      <c r="H36" s="51"/>
      <c r="I36" s="52"/>
      <c r="J36" s="53"/>
      <c r="K36" s="52"/>
      <c r="L36" s="53"/>
      <c r="M36" s="54"/>
      <c r="N36" s="55"/>
      <c r="O36" s="56"/>
      <c r="P36" s="54"/>
      <c r="Q36" s="55"/>
      <c r="R36" s="57"/>
      <c r="S36" s="133"/>
      <c r="T36" s="134">
        <f t="shared" si="0"/>
        <v>0</v>
      </c>
      <c r="U36" s="522">
        <f t="shared" si="1"/>
        <v>1</v>
      </c>
    </row>
    <row r="37" spans="1:21" ht="18" customHeight="1">
      <c r="A37" s="968"/>
      <c r="B37" s="969"/>
      <c r="C37" s="973"/>
      <c r="D37" s="973"/>
      <c r="E37" s="523">
        <v>29</v>
      </c>
      <c r="F37" s="100"/>
      <c r="G37" s="100"/>
      <c r="H37" s="51"/>
      <c r="I37" s="52"/>
      <c r="J37" s="53"/>
      <c r="K37" s="52"/>
      <c r="L37" s="53"/>
      <c r="M37" s="54"/>
      <c r="N37" s="55"/>
      <c r="O37" s="56"/>
      <c r="P37" s="54"/>
      <c r="Q37" s="55"/>
      <c r="R37" s="57"/>
      <c r="S37" s="133"/>
      <c r="T37" s="134">
        <f t="shared" si="0"/>
        <v>0</v>
      </c>
      <c r="U37" s="522">
        <f t="shared" si="1"/>
        <v>1</v>
      </c>
    </row>
    <row r="38" spans="1:21" ht="18" customHeight="1">
      <c r="A38" s="968"/>
      <c r="B38" s="969"/>
      <c r="C38" s="973"/>
      <c r="D38" s="973"/>
      <c r="E38" s="50">
        <v>30</v>
      </c>
      <c r="F38" s="100"/>
      <c r="G38" s="100"/>
      <c r="H38" s="51"/>
      <c r="I38" s="52"/>
      <c r="J38" s="53"/>
      <c r="K38" s="52"/>
      <c r="L38" s="53"/>
      <c r="M38" s="54"/>
      <c r="N38" s="55"/>
      <c r="O38" s="56"/>
      <c r="P38" s="54"/>
      <c r="Q38" s="55"/>
      <c r="R38" s="57"/>
      <c r="S38" s="133"/>
      <c r="T38" s="134">
        <f t="shared" si="0"/>
        <v>0</v>
      </c>
      <c r="U38" s="522">
        <f t="shared" si="1"/>
        <v>1</v>
      </c>
    </row>
    <row r="39" spans="1:21" ht="18" hidden="1" customHeight="1" outlineLevel="1">
      <c r="A39" s="968"/>
      <c r="B39" s="969"/>
      <c r="C39" s="973"/>
      <c r="D39" s="973"/>
      <c r="E39" s="523">
        <v>31</v>
      </c>
      <c r="F39" s="100"/>
      <c r="G39" s="100"/>
      <c r="H39" s="51"/>
      <c r="I39" s="52"/>
      <c r="J39" s="53"/>
      <c r="K39" s="52"/>
      <c r="L39" s="53"/>
      <c r="M39" s="54"/>
      <c r="N39" s="55"/>
      <c r="O39" s="56"/>
      <c r="P39" s="54"/>
      <c r="Q39" s="55"/>
      <c r="R39" s="57"/>
      <c r="S39" s="133"/>
      <c r="T39" s="134">
        <f t="shared" si="0"/>
        <v>0</v>
      </c>
      <c r="U39" s="522">
        <f t="shared" si="1"/>
        <v>1</v>
      </c>
    </row>
    <row r="40" spans="1:21" ht="18" hidden="1" customHeight="1" outlineLevel="1">
      <c r="A40" s="968"/>
      <c r="B40" s="969"/>
      <c r="C40" s="973"/>
      <c r="D40" s="973"/>
      <c r="E40" s="523">
        <v>32</v>
      </c>
      <c r="F40" s="100"/>
      <c r="G40" s="100"/>
      <c r="H40" s="51"/>
      <c r="I40" s="52"/>
      <c r="J40" s="53"/>
      <c r="K40" s="52"/>
      <c r="L40" s="53"/>
      <c r="M40" s="54"/>
      <c r="N40" s="55"/>
      <c r="O40" s="56"/>
      <c r="P40" s="54"/>
      <c r="Q40" s="55"/>
      <c r="R40" s="57"/>
      <c r="S40" s="133"/>
      <c r="T40" s="134">
        <f t="shared" si="0"/>
        <v>0</v>
      </c>
      <c r="U40" s="522">
        <f t="shared" si="1"/>
        <v>1</v>
      </c>
    </row>
    <row r="41" spans="1:21" ht="18" hidden="1" customHeight="1" outlineLevel="1">
      <c r="A41" s="968"/>
      <c r="B41" s="969"/>
      <c r="C41" s="973"/>
      <c r="D41" s="973"/>
      <c r="E41" s="523">
        <v>33</v>
      </c>
      <c r="F41" s="100"/>
      <c r="G41" s="100"/>
      <c r="H41" s="51"/>
      <c r="I41" s="52"/>
      <c r="J41" s="53"/>
      <c r="K41" s="52"/>
      <c r="L41" s="53"/>
      <c r="M41" s="54"/>
      <c r="N41" s="55"/>
      <c r="O41" s="56"/>
      <c r="P41" s="54"/>
      <c r="Q41" s="55"/>
      <c r="R41" s="57"/>
      <c r="S41" s="133"/>
      <c r="T41" s="134">
        <f t="shared" si="0"/>
        <v>0</v>
      </c>
      <c r="U41" s="522">
        <f t="shared" si="1"/>
        <v>1</v>
      </c>
    </row>
    <row r="42" spans="1:21" ht="18" hidden="1" customHeight="1" outlineLevel="1">
      <c r="A42" s="968"/>
      <c r="B42" s="969"/>
      <c r="C42" s="973"/>
      <c r="D42" s="973"/>
      <c r="E42" s="523">
        <v>34</v>
      </c>
      <c r="F42" s="100"/>
      <c r="G42" s="100"/>
      <c r="H42" s="51"/>
      <c r="I42" s="52"/>
      <c r="J42" s="53"/>
      <c r="K42" s="52"/>
      <c r="L42" s="53"/>
      <c r="M42" s="54"/>
      <c r="N42" s="55"/>
      <c r="O42" s="56"/>
      <c r="P42" s="54"/>
      <c r="Q42" s="55"/>
      <c r="R42" s="57"/>
      <c r="S42" s="133"/>
      <c r="T42" s="134">
        <f t="shared" si="0"/>
        <v>0</v>
      </c>
      <c r="U42" s="522">
        <f t="shared" si="1"/>
        <v>1</v>
      </c>
    </row>
    <row r="43" spans="1:21" ht="18" hidden="1" customHeight="1" outlineLevel="1">
      <c r="A43" s="968"/>
      <c r="B43" s="969"/>
      <c r="C43" s="973"/>
      <c r="D43" s="973"/>
      <c r="E43" s="523">
        <v>35</v>
      </c>
      <c r="F43" s="100"/>
      <c r="G43" s="100"/>
      <c r="H43" s="51"/>
      <c r="I43" s="52"/>
      <c r="J43" s="53"/>
      <c r="K43" s="52"/>
      <c r="L43" s="53"/>
      <c r="M43" s="54"/>
      <c r="N43" s="55"/>
      <c r="O43" s="56"/>
      <c r="P43" s="54"/>
      <c r="Q43" s="55"/>
      <c r="R43" s="57"/>
      <c r="S43" s="133"/>
      <c r="T43" s="134">
        <f t="shared" si="0"/>
        <v>0</v>
      </c>
      <c r="U43" s="522">
        <f t="shared" si="1"/>
        <v>1</v>
      </c>
    </row>
    <row r="44" spans="1:21" ht="18" hidden="1" customHeight="1" outlineLevel="1">
      <c r="A44" s="968"/>
      <c r="B44" s="969"/>
      <c r="C44" s="973"/>
      <c r="D44" s="973"/>
      <c r="E44" s="523">
        <v>36</v>
      </c>
      <c r="F44" s="100"/>
      <c r="G44" s="100"/>
      <c r="H44" s="51"/>
      <c r="I44" s="52"/>
      <c r="J44" s="53"/>
      <c r="K44" s="52"/>
      <c r="L44" s="53"/>
      <c r="M44" s="54"/>
      <c r="N44" s="55"/>
      <c r="O44" s="56"/>
      <c r="P44" s="54"/>
      <c r="Q44" s="55"/>
      <c r="R44" s="57"/>
      <c r="S44" s="133"/>
      <c r="T44" s="134">
        <f t="shared" si="0"/>
        <v>0</v>
      </c>
      <c r="U44" s="522">
        <f t="shared" si="1"/>
        <v>1</v>
      </c>
    </row>
    <row r="45" spans="1:21" ht="18" hidden="1" customHeight="1" outlineLevel="1">
      <c r="A45" s="968"/>
      <c r="B45" s="969"/>
      <c r="C45" s="973"/>
      <c r="D45" s="973"/>
      <c r="E45" s="523">
        <v>37</v>
      </c>
      <c r="F45" s="100"/>
      <c r="G45" s="100"/>
      <c r="H45" s="51"/>
      <c r="I45" s="52"/>
      <c r="J45" s="53"/>
      <c r="K45" s="52"/>
      <c r="L45" s="53"/>
      <c r="M45" s="54"/>
      <c r="N45" s="55"/>
      <c r="O45" s="56"/>
      <c r="P45" s="54"/>
      <c r="Q45" s="55"/>
      <c r="R45" s="57"/>
      <c r="S45" s="133"/>
      <c r="T45" s="134">
        <f t="shared" si="0"/>
        <v>0</v>
      </c>
      <c r="U45" s="522">
        <f t="shared" si="1"/>
        <v>1</v>
      </c>
    </row>
    <row r="46" spans="1:21" ht="18" hidden="1" customHeight="1" outlineLevel="1">
      <c r="A46" s="968"/>
      <c r="B46" s="969"/>
      <c r="C46" s="973"/>
      <c r="D46" s="973"/>
      <c r="E46" s="523">
        <v>38</v>
      </c>
      <c r="F46" s="100"/>
      <c r="G46" s="100"/>
      <c r="H46" s="51"/>
      <c r="I46" s="52"/>
      <c r="J46" s="53"/>
      <c r="K46" s="52"/>
      <c r="L46" s="53"/>
      <c r="M46" s="54"/>
      <c r="N46" s="55"/>
      <c r="O46" s="56"/>
      <c r="P46" s="54"/>
      <c r="Q46" s="55"/>
      <c r="R46" s="57"/>
      <c r="S46" s="133"/>
      <c r="T46" s="134">
        <f t="shared" si="0"/>
        <v>0</v>
      </c>
      <c r="U46" s="522">
        <f t="shared" si="1"/>
        <v>1</v>
      </c>
    </row>
    <row r="47" spans="1:21" ht="18" hidden="1" customHeight="1" outlineLevel="1">
      <c r="A47" s="968"/>
      <c r="B47" s="969"/>
      <c r="C47" s="973"/>
      <c r="D47" s="973"/>
      <c r="E47" s="523">
        <v>39</v>
      </c>
      <c r="F47" s="100"/>
      <c r="G47" s="100"/>
      <c r="H47" s="51"/>
      <c r="I47" s="52"/>
      <c r="J47" s="53"/>
      <c r="K47" s="52"/>
      <c r="L47" s="53"/>
      <c r="M47" s="54"/>
      <c r="N47" s="55"/>
      <c r="O47" s="56"/>
      <c r="P47" s="54"/>
      <c r="Q47" s="55"/>
      <c r="R47" s="57"/>
      <c r="S47" s="133"/>
      <c r="T47" s="134">
        <f t="shared" si="0"/>
        <v>0</v>
      </c>
      <c r="U47" s="522">
        <f t="shared" si="1"/>
        <v>1</v>
      </c>
    </row>
    <row r="48" spans="1:21" ht="18" hidden="1" customHeight="1" outlineLevel="1">
      <c r="A48" s="968"/>
      <c r="B48" s="969"/>
      <c r="C48" s="973"/>
      <c r="D48" s="973"/>
      <c r="E48" s="523">
        <v>40</v>
      </c>
      <c r="F48" s="100"/>
      <c r="G48" s="100"/>
      <c r="H48" s="51"/>
      <c r="I48" s="52"/>
      <c r="J48" s="53"/>
      <c r="K48" s="52"/>
      <c r="L48" s="53"/>
      <c r="M48" s="54"/>
      <c r="N48" s="55"/>
      <c r="O48" s="56"/>
      <c r="P48" s="54"/>
      <c r="Q48" s="55"/>
      <c r="R48" s="57"/>
      <c r="S48" s="133"/>
      <c r="T48" s="134">
        <f t="shared" si="0"/>
        <v>0</v>
      </c>
      <c r="U48" s="522">
        <f t="shared" si="1"/>
        <v>1</v>
      </c>
    </row>
    <row r="49" spans="1:21" ht="18" hidden="1" customHeight="1" outlineLevel="1">
      <c r="A49" s="968"/>
      <c r="B49" s="969"/>
      <c r="C49" s="973"/>
      <c r="D49" s="973"/>
      <c r="E49" s="523">
        <v>41</v>
      </c>
      <c r="F49" s="100"/>
      <c r="G49" s="100"/>
      <c r="H49" s="51"/>
      <c r="I49" s="52"/>
      <c r="J49" s="53"/>
      <c r="K49" s="52"/>
      <c r="L49" s="53"/>
      <c r="M49" s="54"/>
      <c r="N49" s="55"/>
      <c r="O49" s="56"/>
      <c r="P49" s="54"/>
      <c r="Q49" s="55"/>
      <c r="R49" s="57"/>
      <c r="S49" s="133"/>
      <c r="T49" s="134">
        <f t="shared" si="0"/>
        <v>0</v>
      </c>
      <c r="U49" s="522">
        <f t="shared" si="1"/>
        <v>1</v>
      </c>
    </row>
    <row r="50" spans="1:21" ht="18" hidden="1" customHeight="1" outlineLevel="1">
      <c r="A50" s="968"/>
      <c r="B50" s="969"/>
      <c r="C50" s="973"/>
      <c r="D50" s="973"/>
      <c r="E50" s="523">
        <v>42</v>
      </c>
      <c r="F50" s="100"/>
      <c r="G50" s="100"/>
      <c r="H50" s="51"/>
      <c r="I50" s="52"/>
      <c r="J50" s="53"/>
      <c r="K50" s="52"/>
      <c r="L50" s="53"/>
      <c r="M50" s="54"/>
      <c r="N50" s="55"/>
      <c r="O50" s="56"/>
      <c r="P50" s="54"/>
      <c r="Q50" s="55"/>
      <c r="R50" s="57"/>
      <c r="S50" s="133"/>
      <c r="T50" s="134">
        <f t="shared" si="0"/>
        <v>0</v>
      </c>
      <c r="U50" s="522">
        <f t="shared" si="1"/>
        <v>1</v>
      </c>
    </row>
    <row r="51" spans="1:21" ht="18" hidden="1" customHeight="1" outlineLevel="1">
      <c r="A51" s="968"/>
      <c r="B51" s="969"/>
      <c r="C51" s="973"/>
      <c r="D51" s="973"/>
      <c r="E51" s="523">
        <v>43</v>
      </c>
      <c r="F51" s="100"/>
      <c r="G51" s="100"/>
      <c r="H51" s="51"/>
      <c r="I51" s="52"/>
      <c r="J51" s="53"/>
      <c r="K51" s="52"/>
      <c r="L51" s="53"/>
      <c r="M51" s="54"/>
      <c r="N51" s="55"/>
      <c r="O51" s="56"/>
      <c r="P51" s="54"/>
      <c r="Q51" s="55"/>
      <c r="R51" s="57"/>
      <c r="S51" s="133"/>
      <c r="T51" s="134">
        <f t="shared" si="0"/>
        <v>0</v>
      </c>
      <c r="U51" s="522">
        <f t="shared" si="1"/>
        <v>1</v>
      </c>
    </row>
    <row r="52" spans="1:21" ht="18" hidden="1" customHeight="1" outlineLevel="1">
      <c r="A52" s="968"/>
      <c r="B52" s="969"/>
      <c r="C52" s="973"/>
      <c r="D52" s="973"/>
      <c r="E52" s="523">
        <v>44</v>
      </c>
      <c r="F52" s="100"/>
      <c r="G52" s="100"/>
      <c r="H52" s="51"/>
      <c r="I52" s="52"/>
      <c r="J52" s="53"/>
      <c r="K52" s="52"/>
      <c r="L52" s="53"/>
      <c r="M52" s="54"/>
      <c r="N52" s="55"/>
      <c r="O52" s="56"/>
      <c r="P52" s="54"/>
      <c r="Q52" s="55"/>
      <c r="R52" s="57"/>
      <c r="S52" s="133"/>
      <c r="T52" s="134">
        <f t="shared" si="0"/>
        <v>0</v>
      </c>
      <c r="U52" s="522">
        <f t="shared" si="1"/>
        <v>1</v>
      </c>
    </row>
    <row r="53" spans="1:21" ht="18" hidden="1" customHeight="1" outlineLevel="1">
      <c r="A53" s="968"/>
      <c r="B53" s="969"/>
      <c r="C53" s="973"/>
      <c r="D53" s="973"/>
      <c r="E53" s="523">
        <v>45</v>
      </c>
      <c r="F53" s="100"/>
      <c r="G53" s="100"/>
      <c r="H53" s="51"/>
      <c r="I53" s="52"/>
      <c r="J53" s="53"/>
      <c r="K53" s="52"/>
      <c r="L53" s="53"/>
      <c r="M53" s="54"/>
      <c r="N53" s="55"/>
      <c r="O53" s="56"/>
      <c r="P53" s="54"/>
      <c r="Q53" s="55"/>
      <c r="R53" s="57"/>
      <c r="S53" s="133"/>
      <c r="T53" s="134">
        <f t="shared" si="0"/>
        <v>0</v>
      </c>
      <c r="U53" s="522">
        <f t="shared" si="1"/>
        <v>1</v>
      </c>
    </row>
    <row r="54" spans="1:21" ht="18" hidden="1" customHeight="1" outlineLevel="1">
      <c r="A54" s="968"/>
      <c r="B54" s="969"/>
      <c r="C54" s="973"/>
      <c r="D54" s="973"/>
      <c r="E54" s="523">
        <v>46</v>
      </c>
      <c r="F54" s="100"/>
      <c r="G54" s="100"/>
      <c r="H54" s="51"/>
      <c r="I54" s="52"/>
      <c r="J54" s="53"/>
      <c r="K54" s="52"/>
      <c r="L54" s="53"/>
      <c r="M54" s="54"/>
      <c r="N54" s="55"/>
      <c r="O54" s="56"/>
      <c r="P54" s="54"/>
      <c r="Q54" s="55"/>
      <c r="R54" s="57"/>
      <c r="S54" s="133"/>
      <c r="T54" s="134">
        <f t="shared" si="0"/>
        <v>0</v>
      </c>
      <c r="U54" s="522">
        <f t="shared" si="1"/>
        <v>1</v>
      </c>
    </row>
    <row r="55" spans="1:21" ht="18" hidden="1" customHeight="1" outlineLevel="1">
      <c r="A55" s="968"/>
      <c r="B55" s="969"/>
      <c r="C55" s="973"/>
      <c r="D55" s="973"/>
      <c r="E55" s="523">
        <v>47</v>
      </c>
      <c r="F55" s="100"/>
      <c r="G55" s="100"/>
      <c r="H55" s="51"/>
      <c r="I55" s="52"/>
      <c r="J55" s="53"/>
      <c r="K55" s="52"/>
      <c r="L55" s="53"/>
      <c r="M55" s="54"/>
      <c r="N55" s="55"/>
      <c r="O55" s="56"/>
      <c r="P55" s="54"/>
      <c r="Q55" s="55"/>
      <c r="R55" s="57"/>
      <c r="S55" s="133"/>
      <c r="T55" s="134">
        <f t="shared" si="0"/>
        <v>0</v>
      </c>
      <c r="U55" s="522">
        <f t="shared" si="1"/>
        <v>1</v>
      </c>
    </row>
    <row r="56" spans="1:21" ht="18" hidden="1" customHeight="1" outlineLevel="1">
      <c r="A56" s="968"/>
      <c r="B56" s="969"/>
      <c r="C56" s="973"/>
      <c r="D56" s="973"/>
      <c r="E56" s="523">
        <v>48</v>
      </c>
      <c r="F56" s="100"/>
      <c r="G56" s="100"/>
      <c r="H56" s="51"/>
      <c r="I56" s="52"/>
      <c r="J56" s="53"/>
      <c r="K56" s="52"/>
      <c r="L56" s="53"/>
      <c r="M56" s="54"/>
      <c r="N56" s="55"/>
      <c r="O56" s="56"/>
      <c r="P56" s="54"/>
      <c r="Q56" s="55"/>
      <c r="R56" s="57"/>
      <c r="S56" s="133"/>
      <c r="T56" s="134">
        <f t="shared" si="0"/>
        <v>0</v>
      </c>
      <c r="U56" s="522">
        <f t="shared" si="1"/>
        <v>1</v>
      </c>
    </row>
    <row r="57" spans="1:21" ht="18" hidden="1" customHeight="1" outlineLevel="1">
      <c r="A57" s="968"/>
      <c r="B57" s="969"/>
      <c r="C57" s="973"/>
      <c r="D57" s="973"/>
      <c r="E57" s="523">
        <v>49</v>
      </c>
      <c r="F57" s="100"/>
      <c r="G57" s="100"/>
      <c r="H57" s="51"/>
      <c r="I57" s="52"/>
      <c r="J57" s="53"/>
      <c r="K57" s="52"/>
      <c r="L57" s="53"/>
      <c r="M57" s="54"/>
      <c r="N57" s="55"/>
      <c r="O57" s="56"/>
      <c r="P57" s="54"/>
      <c r="Q57" s="55"/>
      <c r="R57" s="57"/>
      <c r="S57" s="133"/>
      <c r="T57" s="134">
        <f t="shared" si="0"/>
        <v>0</v>
      </c>
      <c r="U57" s="522">
        <f t="shared" si="1"/>
        <v>1</v>
      </c>
    </row>
    <row r="58" spans="1:21" ht="18" hidden="1" customHeight="1" outlineLevel="1">
      <c r="A58" s="968"/>
      <c r="B58" s="969"/>
      <c r="C58" s="973"/>
      <c r="D58" s="973"/>
      <c r="E58" s="523">
        <v>50</v>
      </c>
      <c r="F58" s="100"/>
      <c r="G58" s="100"/>
      <c r="H58" s="51"/>
      <c r="I58" s="52"/>
      <c r="J58" s="53"/>
      <c r="K58" s="52"/>
      <c r="L58" s="53"/>
      <c r="M58" s="54"/>
      <c r="N58" s="55"/>
      <c r="O58" s="56"/>
      <c r="P58" s="54"/>
      <c r="Q58" s="55"/>
      <c r="R58" s="57"/>
      <c r="S58" s="133"/>
      <c r="T58" s="134">
        <f t="shared" si="0"/>
        <v>0</v>
      </c>
      <c r="U58" s="522">
        <f t="shared" si="1"/>
        <v>1</v>
      </c>
    </row>
    <row r="59" spans="1:21" ht="18" hidden="1" customHeight="1" outlineLevel="1">
      <c r="A59" s="968"/>
      <c r="B59" s="969"/>
      <c r="C59" s="973"/>
      <c r="D59" s="973"/>
      <c r="E59" s="523">
        <v>51</v>
      </c>
      <c r="F59" s="100"/>
      <c r="G59" s="100"/>
      <c r="H59" s="51"/>
      <c r="I59" s="52"/>
      <c r="J59" s="53"/>
      <c r="K59" s="52"/>
      <c r="L59" s="53"/>
      <c r="M59" s="54"/>
      <c r="N59" s="55"/>
      <c r="O59" s="56"/>
      <c r="P59" s="54"/>
      <c r="Q59" s="55"/>
      <c r="R59" s="57"/>
      <c r="S59" s="133"/>
      <c r="T59" s="134">
        <f t="shared" si="0"/>
        <v>0</v>
      </c>
      <c r="U59" s="522">
        <f t="shared" si="1"/>
        <v>1</v>
      </c>
    </row>
    <row r="60" spans="1:21" ht="18" hidden="1" customHeight="1" outlineLevel="1">
      <c r="A60" s="968"/>
      <c r="B60" s="969"/>
      <c r="C60" s="973"/>
      <c r="D60" s="973"/>
      <c r="E60" s="523">
        <v>52</v>
      </c>
      <c r="F60" s="100"/>
      <c r="G60" s="100"/>
      <c r="H60" s="51"/>
      <c r="I60" s="52"/>
      <c r="J60" s="53"/>
      <c r="K60" s="52"/>
      <c r="L60" s="53"/>
      <c r="M60" s="54"/>
      <c r="N60" s="55"/>
      <c r="O60" s="56"/>
      <c r="P60" s="54"/>
      <c r="Q60" s="55"/>
      <c r="R60" s="57"/>
      <c r="S60" s="133"/>
      <c r="T60" s="134">
        <f t="shared" si="0"/>
        <v>0</v>
      </c>
      <c r="U60" s="522">
        <f t="shared" si="1"/>
        <v>1</v>
      </c>
    </row>
    <row r="61" spans="1:21" ht="18" hidden="1" customHeight="1" outlineLevel="1">
      <c r="A61" s="968"/>
      <c r="B61" s="969"/>
      <c r="C61" s="973"/>
      <c r="D61" s="973"/>
      <c r="E61" s="523">
        <v>53</v>
      </c>
      <c r="F61" s="100"/>
      <c r="G61" s="100"/>
      <c r="H61" s="51"/>
      <c r="I61" s="52"/>
      <c r="J61" s="53"/>
      <c r="K61" s="52"/>
      <c r="L61" s="53"/>
      <c r="M61" s="54"/>
      <c r="N61" s="55"/>
      <c r="O61" s="56"/>
      <c r="P61" s="54"/>
      <c r="Q61" s="55"/>
      <c r="R61" s="57"/>
      <c r="S61" s="133"/>
      <c r="T61" s="134">
        <f t="shared" si="0"/>
        <v>0</v>
      </c>
      <c r="U61" s="522">
        <f t="shared" si="1"/>
        <v>1</v>
      </c>
    </row>
    <row r="62" spans="1:21" ht="18" hidden="1" customHeight="1" outlineLevel="1">
      <c r="A62" s="968"/>
      <c r="B62" s="969"/>
      <c r="C62" s="973"/>
      <c r="D62" s="973"/>
      <c r="E62" s="523">
        <v>54</v>
      </c>
      <c r="F62" s="100"/>
      <c r="G62" s="100"/>
      <c r="H62" s="51"/>
      <c r="I62" s="52"/>
      <c r="J62" s="53"/>
      <c r="K62" s="52"/>
      <c r="L62" s="53"/>
      <c r="M62" s="54"/>
      <c r="N62" s="55"/>
      <c r="O62" s="56"/>
      <c r="P62" s="54"/>
      <c r="Q62" s="55"/>
      <c r="R62" s="57"/>
      <c r="S62" s="133"/>
      <c r="T62" s="134">
        <f t="shared" si="0"/>
        <v>0</v>
      </c>
      <c r="U62" s="522">
        <f t="shared" si="1"/>
        <v>1</v>
      </c>
    </row>
    <row r="63" spans="1:21" ht="18" hidden="1" customHeight="1" outlineLevel="1">
      <c r="A63" s="968"/>
      <c r="B63" s="969"/>
      <c r="C63" s="973"/>
      <c r="D63" s="973"/>
      <c r="E63" s="523">
        <v>55</v>
      </c>
      <c r="F63" s="100"/>
      <c r="G63" s="100"/>
      <c r="H63" s="51"/>
      <c r="I63" s="52"/>
      <c r="J63" s="53"/>
      <c r="K63" s="52"/>
      <c r="L63" s="53"/>
      <c r="M63" s="54"/>
      <c r="N63" s="55"/>
      <c r="O63" s="56"/>
      <c r="P63" s="54"/>
      <c r="Q63" s="55"/>
      <c r="R63" s="57"/>
      <c r="S63" s="133"/>
      <c r="T63" s="134">
        <f t="shared" si="0"/>
        <v>0</v>
      </c>
      <c r="U63" s="522">
        <f t="shared" si="1"/>
        <v>1</v>
      </c>
    </row>
    <row r="64" spans="1:21" ht="18" hidden="1" customHeight="1" outlineLevel="1">
      <c r="A64" s="968"/>
      <c r="B64" s="969"/>
      <c r="C64" s="973"/>
      <c r="D64" s="973"/>
      <c r="E64" s="523">
        <v>56</v>
      </c>
      <c r="F64" s="100"/>
      <c r="G64" s="100"/>
      <c r="H64" s="51"/>
      <c r="I64" s="52"/>
      <c r="J64" s="53"/>
      <c r="K64" s="52"/>
      <c r="L64" s="53"/>
      <c r="M64" s="54"/>
      <c r="N64" s="55"/>
      <c r="O64" s="56"/>
      <c r="P64" s="54"/>
      <c r="Q64" s="55"/>
      <c r="R64" s="57"/>
      <c r="S64" s="133"/>
      <c r="T64" s="134">
        <f t="shared" si="0"/>
        <v>0</v>
      </c>
      <c r="U64" s="522">
        <f t="shared" si="1"/>
        <v>1</v>
      </c>
    </row>
    <row r="65" spans="1:29" ht="18" hidden="1" customHeight="1" outlineLevel="1">
      <c r="A65" s="968"/>
      <c r="B65" s="969"/>
      <c r="C65" s="973"/>
      <c r="D65" s="973"/>
      <c r="E65" s="523">
        <v>57</v>
      </c>
      <c r="F65" s="100"/>
      <c r="G65" s="100"/>
      <c r="H65" s="51"/>
      <c r="I65" s="52"/>
      <c r="J65" s="53"/>
      <c r="K65" s="52"/>
      <c r="L65" s="53"/>
      <c r="M65" s="54"/>
      <c r="N65" s="55"/>
      <c r="O65" s="56"/>
      <c r="P65" s="54"/>
      <c r="Q65" s="55"/>
      <c r="R65" s="57"/>
      <c r="S65" s="133"/>
      <c r="T65" s="134">
        <f t="shared" si="0"/>
        <v>0</v>
      </c>
      <c r="U65" s="522">
        <f t="shared" si="1"/>
        <v>1</v>
      </c>
    </row>
    <row r="66" spans="1:29" ht="18" hidden="1" customHeight="1" outlineLevel="1">
      <c r="A66" s="968"/>
      <c r="B66" s="969"/>
      <c r="C66" s="973"/>
      <c r="D66" s="973"/>
      <c r="E66" s="523">
        <v>58</v>
      </c>
      <c r="F66" s="100"/>
      <c r="G66" s="100"/>
      <c r="H66" s="51"/>
      <c r="I66" s="52"/>
      <c r="J66" s="53"/>
      <c r="K66" s="52"/>
      <c r="L66" s="53"/>
      <c r="M66" s="54"/>
      <c r="N66" s="55"/>
      <c r="O66" s="56"/>
      <c r="P66" s="54"/>
      <c r="Q66" s="55"/>
      <c r="R66" s="57"/>
      <c r="S66" s="133"/>
      <c r="T66" s="134">
        <f t="shared" si="0"/>
        <v>0</v>
      </c>
      <c r="U66" s="522">
        <f t="shared" si="1"/>
        <v>1</v>
      </c>
    </row>
    <row r="67" spans="1:29" ht="18" hidden="1" customHeight="1" outlineLevel="1">
      <c r="A67" s="968"/>
      <c r="B67" s="969"/>
      <c r="C67" s="973"/>
      <c r="D67" s="973"/>
      <c r="E67" s="523">
        <v>59</v>
      </c>
      <c r="F67" s="100"/>
      <c r="G67" s="100"/>
      <c r="H67" s="51"/>
      <c r="I67" s="52"/>
      <c r="J67" s="53"/>
      <c r="K67" s="52"/>
      <c r="L67" s="53"/>
      <c r="M67" s="54"/>
      <c r="N67" s="55"/>
      <c r="O67" s="56"/>
      <c r="P67" s="54"/>
      <c r="Q67" s="55"/>
      <c r="R67" s="57"/>
      <c r="S67" s="133"/>
      <c r="T67" s="134">
        <f t="shared" si="0"/>
        <v>0</v>
      </c>
      <c r="U67" s="522">
        <f t="shared" si="1"/>
        <v>1</v>
      </c>
    </row>
    <row r="68" spans="1:29" ht="18" hidden="1" customHeight="1" outlineLevel="1">
      <c r="A68" s="968"/>
      <c r="B68" s="969"/>
      <c r="C68" s="973"/>
      <c r="D68" s="973"/>
      <c r="E68" s="523">
        <v>60</v>
      </c>
      <c r="F68" s="100"/>
      <c r="G68" s="100"/>
      <c r="H68" s="51"/>
      <c r="I68" s="52"/>
      <c r="J68" s="53"/>
      <c r="K68" s="52"/>
      <c r="L68" s="53"/>
      <c r="M68" s="54"/>
      <c r="N68" s="55"/>
      <c r="O68" s="56"/>
      <c r="P68" s="54"/>
      <c r="Q68" s="55"/>
      <c r="R68" s="57"/>
      <c r="S68" s="133"/>
      <c r="T68" s="134">
        <f t="shared" si="0"/>
        <v>0</v>
      </c>
      <c r="U68" s="522">
        <f t="shared" si="1"/>
        <v>1</v>
      </c>
    </row>
    <row r="69" spans="1:29" ht="18" hidden="1" customHeight="1" outlineLevel="1">
      <c r="A69" s="968"/>
      <c r="B69" s="969"/>
      <c r="C69" s="973"/>
      <c r="D69" s="973"/>
      <c r="E69" s="523">
        <v>61</v>
      </c>
      <c r="F69" s="100"/>
      <c r="G69" s="100"/>
      <c r="H69" s="51"/>
      <c r="I69" s="52"/>
      <c r="J69" s="53"/>
      <c r="K69" s="52"/>
      <c r="L69" s="53"/>
      <c r="M69" s="54"/>
      <c r="N69" s="55"/>
      <c r="O69" s="56"/>
      <c r="P69" s="54"/>
      <c r="Q69" s="55"/>
      <c r="R69" s="57"/>
      <c r="S69" s="133"/>
      <c r="T69" s="134">
        <f t="shared" si="0"/>
        <v>0</v>
      </c>
      <c r="U69" s="522">
        <f t="shared" si="1"/>
        <v>1</v>
      </c>
      <c r="AC69" s="49"/>
    </row>
    <row r="70" spans="1:29" ht="18" hidden="1" customHeight="1" outlineLevel="1">
      <c r="A70" s="968"/>
      <c r="B70" s="969"/>
      <c r="C70" s="973"/>
      <c r="D70" s="973"/>
      <c r="E70" s="523">
        <v>62</v>
      </c>
      <c r="F70" s="100"/>
      <c r="G70" s="100"/>
      <c r="H70" s="51"/>
      <c r="I70" s="52"/>
      <c r="J70" s="53"/>
      <c r="K70" s="52"/>
      <c r="L70" s="53"/>
      <c r="M70" s="54"/>
      <c r="N70" s="55"/>
      <c r="O70" s="56"/>
      <c r="P70" s="54"/>
      <c r="Q70" s="55"/>
      <c r="R70" s="57"/>
      <c r="S70" s="133"/>
      <c r="T70" s="134">
        <f t="shared" si="0"/>
        <v>0</v>
      </c>
      <c r="U70" s="522">
        <f t="shared" si="1"/>
        <v>1</v>
      </c>
    </row>
    <row r="71" spans="1:29" ht="18" hidden="1" customHeight="1" outlineLevel="1">
      <c r="A71" s="968"/>
      <c r="B71" s="969"/>
      <c r="C71" s="973"/>
      <c r="D71" s="973"/>
      <c r="E71" s="523">
        <v>63</v>
      </c>
      <c r="F71" s="100"/>
      <c r="G71" s="100"/>
      <c r="H71" s="51"/>
      <c r="I71" s="52"/>
      <c r="J71" s="53"/>
      <c r="K71" s="52"/>
      <c r="L71" s="53"/>
      <c r="M71" s="54"/>
      <c r="N71" s="55"/>
      <c r="O71" s="56"/>
      <c r="P71" s="54"/>
      <c r="Q71" s="55"/>
      <c r="R71" s="57"/>
      <c r="S71" s="133"/>
      <c r="T71" s="134">
        <f t="shared" si="0"/>
        <v>0</v>
      </c>
      <c r="U71" s="522">
        <f t="shared" si="1"/>
        <v>1</v>
      </c>
    </row>
    <row r="72" spans="1:29" ht="18" hidden="1" customHeight="1" outlineLevel="1">
      <c r="A72" s="968"/>
      <c r="B72" s="969"/>
      <c r="C72" s="973"/>
      <c r="D72" s="973"/>
      <c r="E72" s="523">
        <v>64</v>
      </c>
      <c r="F72" s="100"/>
      <c r="G72" s="100"/>
      <c r="H72" s="51"/>
      <c r="I72" s="52"/>
      <c r="J72" s="53"/>
      <c r="K72" s="52"/>
      <c r="L72" s="53"/>
      <c r="M72" s="54"/>
      <c r="N72" s="55"/>
      <c r="O72" s="56"/>
      <c r="P72" s="54"/>
      <c r="Q72" s="55"/>
      <c r="R72" s="57"/>
      <c r="S72" s="133"/>
      <c r="T72" s="134">
        <f t="shared" si="0"/>
        <v>0</v>
      </c>
      <c r="U72" s="522">
        <f t="shared" si="1"/>
        <v>1</v>
      </c>
    </row>
    <row r="73" spans="1:29" ht="18" hidden="1" customHeight="1" outlineLevel="1">
      <c r="A73" s="968"/>
      <c r="B73" s="969"/>
      <c r="C73" s="973"/>
      <c r="D73" s="973"/>
      <c r="E73" s="523">
        <v>65</v>
      </c>
      <c r="F73" s="100"/>
      <c r="G73" s="100"/>
      <c r="H73" s="51"/>
      <c r="I73" s="52"/>
      <c r="J73" s="53"/>
      <c r="K73" s="52"/>
      <c r="L73" s="53"/>
      <c r="M73" s="54"/>
      <c r="N73" s="55"/>
      <c r="O73" s="56"/>
      <c r="P73" s="54"/>
      <c r="Q73" s="55"/>
      <c r="R73" s="57"/>
      <c r="S73" s="133"/>
      <c r="T73" s="134">
        <f t="shared" ref="T73:T136" si="2">IF(J73="",0,INT(SUM(PRODUCT(J73,L73,O73),R73)))</f>
        <v>0</v>
      </c>
      <c r="U73" s="522">
        <f t="shared" si="1"/>
        <v>1</v>
      </c>
    </row>
    <row r="74" spans="1:29" ht="18" hidden="1" customHeight="1" outlineLevel="1">
      <c r="A74" s="968"/>
      <c r="B74" s="969"/>
      <c r="C74" s="973"/>
      <c r="D74" s="973"/>
      <c r="E74" s="523">
        <v>66</v>
      </c>
      <c r="F74" s="100"/>
      <c r="G74" s="100"/>
      <c r="H74" s="51"/>
      <c r="I74" s="52"/>
      <c r="J74" s="53"/>
      <c r="K74" s="52"/>
      <c r="L74" s="53"/>
      <c r="M74" s="54"/>
      <c r="N74" s="55"/>
      <c r="O74" s="56"/>
      <c r="P74" s="54"/>
      <c r="Q74" s="55"/>
      <c r="R74" s="57"/>
      <c r="S74" s="133"/>
      <c r="T74" s="134">
        <f t="shared" si="2"/>
        <v>0</v>
      </c>
      <c r="U74" s="522">
        <f t="shared" si="1"/>
        <v>1</v>
      </c>
    </row>
    <row r="75" spans="1:29" ht="18" hidden="1" customHeight="1" outlineLevel="1">
      <c r="A75" s="968"/>
      <c r="B75" s="969"/>
      <c r="C75" s="973"/>
      <c r="D75" s="973"/>
      <c r="E75" s="523">
        <v>67</v>
      </c>
      <c r="F75" s="100"/>
      <c r="G75" s="100"/>
      <c r="H75" s="51"/>
      <c r="I75" s="52"/>
      <c r="J75" s="53"/>
      <c r="K75" s="52"/>
      <c r="L75" s="53"/>
      <c r="M75" s="54"/>
      <c r="N75" s="55"/>
      <c r="O75" s="56"/>
      <c r="P75" s="54"/>
      <c r="Q75" s="55"/>
      <c r="R75" s="57"/>
      <c r="S75" s="133"/>
      <c r="T75" s="134">
        <f t="shared" si="2"/>
        <v>0</v>
      </c>
      <c r="U75" s="522">
        <f t="shared" si="1"/>
        <v>1</v>
      </c>
    </row>
    <row r="76" spans="1:29" ht="18" hidden="1" customHeight="1" outlineLevel="1">
      <c r="A76" s="968"/>
      <c r="B76" s="969"/>
      <c r="C76" s="973"/>
      <c r="D76" s="973"/>
      <c r="E76" s="523">
        <v>68</v>
      </c>
      <c r="F76" s="100"/>
      <c r="G76" s="100"/>
      <c r="H76" s="51"/>
      <c r="I76" s="52"/>
      <c r="J76" s="53"/>
      <c r="K76" s="52"/>
      <c r="L76" s="53"/>
      <c r="M76" s="54"/>
      <c r="N76" s="55"/>
      <c r="O76" s="56"/>
      <c r="P76" s="54"/>
      <c r="Q76" s="55"/>
      <c r="R76" s="57"/>
      <c r="S76" s="133"/>
      <c r="T76" s="134">
        <f t="shared" si="2"/>
        <v>0</v>
      </c>
      <c r="U76" s="522">
        <f t="shared" si="1"/>
        <v>1</v>
      </c>
    </row>
    <row r="77" spans="1:29" ht="18" hidden="1" customHeight="1" outlineLevel="1">
      <c r="A77" s="968"/>
      <c r="B77" s="969"/>
      <c r="C77" s="973"/>
      <c r="D77" s="973"/>
      <c r="E77" s="523">
        <v>69</v>
      </c>
      <c r="F77" s="100"/>
      <c r="G77" s="100"/>
      <c r="H77" s="51"/>
      <c r="I77" s="52"/>
      <c r="J77" s="53"/>
      <c r="K77" s="52"/>
      <c r="L77" s="53"/>
      <c r="M77" s="54"/>
      <c r="N77" s="55"/>
      <c r="O77" s="56"/>
      <c r="P77" s="54"/>
      <c r="Q77" s="55"/>
      <c r="R77" s="57"/>
      <c r="S77" s="133"/>
      <c r="T77" s="134">
        <f t="shared" si="2"/>
        <v>0</v>
      </c>
      <c r="U77" s="522">
        <f t="shared" si="1"/>
        <v>1</v>
      </c>
    </row>
    <row r="78" spans="1:29" ht="18" hidden="1" customHeight="1" outlineLevel="1">
      <c r="A78" s="968"/>
      <c r="B78" s="969"/>
      <c r="C78" s="973"/>
      <c r="D78" s="973"/>
      <c r="E78" s="523">
        <v>70</v>
      </c>
      <c r="F78" s="100"/>
      <c r="G78" s="100"/>
      <c r="H78" s="51"/>
      <c r="I78" s="52"/>
      <c r="J78" s="53"/>
      <c r="K78" s="52"/>
      <c r="L78" s="53"/>
      <c r="M78" s="54"/>
      <c r="N78" s="55"/>
      <c r="O78" s="56"/>
      <c r="P78" s="54"/>
      <c r="Q78" s="55"/>
      <c r="R78" s="57"/>
      <c r="S78" s="133"/>
      <c r="T78" s="134">
        <f t="shared" si="2"/>
        <v>0</v>
      </c>
      <c r="U78" s="522">
        <f t="shared" si="1"/>
        <v>1</v>
      </c>
    </row>
    <row r="79" spans="1:29" ht="18" hidden="1" customHeight="1" outlineLevel="1">
      <c r="A79" s="968"/>
      <c r="B79" s="969"/>
      <c r="C79" s="973"/>
      <c r="D79" s="973"/>
      <c r="E79" s="523">
        <v>71</v>
      </c>
      <c r="F79" s="100"/>
      <c r="G79" s="100"/>
      <c r="H79" s="51"/>
      <c r="I79" s="52"/>
      <c r="J79" s="53"/>
      <c r="K79" s="52"/>
      <c r="L79" s="53"/>
      <c r="M79" s="54"/>
      <c r="N79" s="55"/>
      <c r="O79" s="56"/>
      <c r="P79" s="54"/>
      <c r="Q79" s="55"/>
      <c r="R79" s="57"/>
      <c r="S79" s="133"/>
      <c r="T79" s="134">
        <f t="shared" si="2"/>
        <v>0</v>
      </c>
      <c r="U79" s="522">
        <f t="shared" si="1"/>
        <v>1</v>
      </c>
    </row>
    <row r="80" spans="1:29" ht="18" hidden="1" customHeight="1" outlineLevel="1">
      <c r="A80" s="968"/>
      <c r="B80" s="969"/>
      <c r="C80" s="973"/>
      <c r="D80" s="973"/>
      <c r="E80" s="523">
        <v>72</v>
      </c>
      <c r="F80" s="100"/>
      <c r="G80" s="100"/>
      <c r="H80" s="51"/>
      <c r="I80" s="52"/>
      <c r="J80" s="53"/>
      <c r="K80" s="52"/>
      <c r="L80" s="53"/>
      <c r="M80" s="54"/>
      <c r="N80" s="55"/>
      <c r="O80" s="56"/>
      <c r="P80" s="54"/>
      <c r="Q80" s="55"/>
      <c r="R80" s="57"/>
      <c r="S80" s="133"/>
      <c r="T80" s="134">
        <f t="shared" si="2"/>
        <v>0</v>
      </c>
      <c r="U80" s="522">
        <f t="shared" si="1"/>
        <v>1</v>
      </c>
    </row>
    <row r="81" spans="1:21" ht="18" hidden="1" customHeight="1" outlineLevel="1">
      <c r="A81" s="968"/>
      <c r="B81" s="969"/>
      <c r="C81" s="973"/>
      <c r="D81" s="973"/>
      <c r="E81" s="523">
        <v>73</v>
      </c>
      <c r="F81" s="100"/>
      <c r="G81" s="100"/>
      <c r="H81" s="51"/>
      <c r="I81" s="52"/>
      <c r="J81" s="53"/>
      <c r="K81" s="52"/>
      <c r="L81" s="53"/>
      <c r="M81" s="54"/>
      <c r="N81" s="55"/>
      <c r="O81" s="56"/>
      <c r="P81" s="54"/>
      <c r="Q81" s="55"/>
      <c r="R81" s="57"/>
      <c r="S81" s="133"/>
      <c r="T81" s="134">
        <f t="shared" si="2"/>
        <v>0</v>
      </c>
      <c r="U81" s="522">
        <f t="shared" si="1"/>
        <v>1</v>
      </c>
    </row>
    <row r="82" spans="1:21" ht="18" hidden="1" customHeight="1" outlineLevel="1">
      <c r="A82" s="968"/>
      <c r="B82" s="969"/>
      <c r="C82" s="973"/>
      <c r="D82" s="973"/>
      <c r="E82" s="523">
        <v>74</v>
      </c>
      <c r="F82" s="100"/>
      <c r="G82" s="100"/>
      <c r="H82" s="51"/>
      <c r="I82" s="52"/>
      <c r="J82" s="53"/>
      <c r="K82" s="52"/>
      <c r="L82" s="53"/>
      <c r="M82" s="54"/>
      <c r="N82" s="55"/>
      <c r="O82" s="56"/>
      <c r="P82" s="54"/>
      <c r="Q82" s="55"/>
      <c r="R82" s="57"/>
      <c r="S82" s="133"/>
      <c r="T82" s="134">
        <f t="shared" si="2"/>
        <v>0</v>
      </c>
      <c r="U82" s="522">
        <f t="shared" si="1"/>
        <v>1</v>
      </c>
    </row>
    <row r="83" spans="1:21" ht="18" hidden="1" customHeight="1" outlineLevel="1">
      <c r="A83" s="968"/>
      <c r="B83" s="969"/>
      <c r="C83" s="973"/>
      <c r="D83" s="973"/>
      <c r="E83" s="523">
        <v>75</v>
      </c>
      <c r="F83" s="100"/>
      <c r="G83" s="100"/>
      <c r="H83" s="51"/>
      <c r="I83" s="52"/>
      <c r="J83" s="53"/>
      <c r="K83" s="52"/>
      <c r="L83" s="53"/>
      <c r="M83" s="54"/>
      <c r="N83" s="55"/>
      <c r="O83" s="56"/>
      <c r="P83" s="54"/>
      <c r="Q83" s="55"/>
      <c r="R83" s="57"/>
      <c r="S83" s="133"/>
      <c r="T83" s="134">
        <f t="shared" si="2"/>
        <v>0</v>
      </c>
      <c r="U83" s="522">
        <f t="shared" si="1"/>
        <v>1</v>
      </c>
    </row>
    <row r="84" spans="1:21" ht="18" hidden="1" customHeight="1" outlineLevel="1">
      <c r="A84" s="968"/>
      <c r="B84" s="969"/>
      <c r="C84" s="973"/>
      <c r="D84" s="973"/>
      <c r="E84" s="523">
        <v>76</v>
      </c>
      <c r="F84" s="100"/>
      <c r="G84" s="100"/>
      <c r="H84" s="51"/>
      <c r="I84" s="52"/>
      <c r="J84" s="53"/>
      <c r="K84" s="52"/>
      <c r="L84" s="53"/>
      <c r="M84" s="54"/>
      <c r="N84" s="55"/>
      <c r="O84" s="56"/>
      <c r="P84" s="54"/>
      <c r="Q84" s="55"/>
      <c r="R84" s="57"/>
      <c r="S84" s="133"/>
      <c r="T84" s="134">
        <f t="shared" si="2"/>
        <v>0</v>
      </c>
      <c r="U84" s="522">
        <f t="shared" si="1"/>
        <v>1</v>
      </c>
    </row>
    <row r="85" spans="1:21" ht="18" hidden="1" customHeight="1" outlineLevel="1">
      <c r="A85" s="968"/>
      <c r="B85" s="969"/>
      <c r="C85" s="973"/>
      <c r="D85" s="973"/>
      <c r="E85" s="523">
        <v>77</v>
      </c>
      <c r="F85" s="100"/>
      <c r="G85" s="100"/>
      <c r="H85" s="51"/>
      <c r="I85" s="52"/>
      <c r="J85" s="53"/>
      <c r="K85" s="52"/>
      <c r="L85" s="53"/>
      <c r="M85" s="54"/>
      <c r="N85" s="55"/>
      <c r="O85" s="56"/>
      <c r="P85" s="54"/>
      <c r="Q85" s="55"/>
      <c r="R85" s="57"/>
      <c r="S85" s="133"/>
      <c r="T85" s="134">
        <f t="shared" si="2"/>
        <v>0</v>
      </c>
      <c r="U85" s="522">
        <f t="shared" si="1"/>
        <v>1</v>
      </c>
    </row>
    <row r="86" spans="1:21" ht="18" hidden="1" customHeight="1" outlineLevel="1">
      <c r="A86" s="968"/>
      <c r="B86" s="969"/>
      <c r="C86" s="973"/>
      <c r="D86" s="973"/>
      <c r="E86" s="523">
        <v>78</v>
      </c>
      <c r="F86" s="100"/>
      <c r="G86" s="100"/>
      <c r="H86" s="51"/>
      <c r="I86" s="52"/>
      <c r="J86" s="53"/>
      <c r="K86" s="52"/>
      <c r="L86" s="53"/>
      <c r="M86" s="54"/>
      <c r="N86" s="55"/>
      <c r="O86" s="56"/>
      <c r="P86" s="54"/>
      <c r="Q86" s="55"/>
      <c r="R86" s="57"/>
      <c r="S86" s="133"/>
      <c r="T86" s="134">
        <f t="shared" si="2"/>
        <v>0</v>
      </c>
      <c r="U86" s="522">
        <f t="shared" si="1"/>
        <v>1</v>
      </c>
    </row>
    <row r="87" spans="1:21" ht="18" hidden="1" customHeight="1" outlineLevel="1">
      <c r="A87" s="968"/>
      <c r="B87" s="969"/>
      <c r="C87" s="973"/>
      <c r="D87" s="973"/>
      <c r="E87" s="523">
        <v>79</v>
      </c>
      <c r="F87" s="100"/>
      <c r="G87" s="100"/>
      <c r="H87" s="51"/>
      <c r="I87" s="52"/>
      <c r="J87" s="53"/>
      <c r="K87" s="52"/>
      <c r="L87" s="53"/>
      <c r="M87" s="54"/>
      <c r="N87" s="55"/>
      <c r="O87" s="56"/>
      <c r="P87" s="54"/>
      <c r="Q87" s="55"/>
      <c r="R87" s="57"/>
      <c r="S87" s="133"/>
      <c r="T87" s="134">
        <f t="shared" si="2"/>
        <v>0</v>
      </c>
      <c r="U87" s="522">
        <f t="shared" si="1"/>
        <v>1</v>
      </c>
    </row>
    <row r="88" spans="1:21" ht="18" hidden="1" customHeight="1" outlineLevel="1">
      <c r="A88" s="996"/>
      <c r="B88" s="997"/>
      <c r="C88" s="1068"/>
      <c r="D88" s="1068"/>
      <c r="E88" s="525">
        <v>80</v>
      </c>
      <c r="F88" s="526"/>
      <c r="G88" s="526"/>
      <c r="H88" s="69"/>
      <c r="I88" s="70"/>
      <c r="J88" s="71"/>
      <c r="K88" s="70"/>
      <c r="L88" s="71"/>
      <c r="M88" s="72"/>
      <c r="N88" s="73"/>
      <c r="O88" s="74"/>
      <c r="P88" s="72"/>
      <c r="Q88" s="73"/>
      <c r="R88" s="75"/>
      <c r="S88" s="135"/>
      <c r="T88" s="136">
        <f t="shared" si="2"/>
        <v>0</v>
      </c>
      <c r="U88" s="522">
        <f t="shared" si="1"/>
        <v>1</v>
      </c>
    </row>
    <row r="89" spans="1:21" ht="18" customHeight="1" collapsed="1">
      <c r="A89" s="966">
        <v>2</v>
      </c>
      <c r="B89" s="967"/>
      <c r="C89" s="975" t="str">
        <f>IF('B-１地域番号③'!$B13="","",'B-１地域番号③'!$B13)</f>
        <v/>
      </c>
      <c r="D89" s="975" t="str">
        <f>IF('B-１地域番号③'!$E15="","",'B-１地域番号③'!$E15)</f>
        <v/>
      </c>
      <c r="E89" s="40">
        <v>1</v>
      </c>
      <c r="F89" s="68"/>
      <c r="G89" s="68"/>
      <c r="H89" s="41"/>
      <c r="I89" s="42"/>
      <c r="J89" s="43"/>
      <c r="K89" s="42"/>
      <c r="L89" s="43"/>
      <c r="M89" s="44"/>
      <c r="N89" s="45"/>
      <c r="O89" s="46"/>
      <c r="P89" s="44"/>
      <c r="Q89" s="45"/>
      <c r="R89" s="47"/>
      <c r="S89" s="131"/>
      <c r="T89" s="132">
        <f t="shared" si="2"/>
        <v>0</v>
      </c>
      <c r="U89" s="522">
        <f>$A$89</f>
        <v>2</v>
      </c>
    </row>
    <row r="90" spans="1:21" ht="18" customHeight="1">
      <c r="A90" s="968"/>
      <c r="B90" s="969"/>
      <c r="C90" s="976"/>
      <c r="D90" s="976"/>
      <c r="E90" s="523">
        <v>2</v>
      </c>
      <c r="F90" s="100"/>
      <c r="G90" s="100"/>
      <c r="H90" s="51"/>
      <c r="I90" s="52"/>
      <c r="J90" s="53"/>
      <c r="K90" s="52"/>
      <c r="L90" s="53"/>
      <c r="M90" s="54"/>
      <c r="N90" s="55"/>
      <c r="O90" s="56"/>
      <c r="P90" s="54"/>
      <c r="Q90" s="55"/>
      <c r="R90" s="57"/>
      <c r="S90" s="133"/>
      <c r="T90" s="134">
        <f t="shared" si="2"/>
        <v>0</v>
      </c>
      <c r="U90" s="522">
        <f t="shared" ref="U90:U168" si="3">$A$89</f>
        <v>2</v>
      </c>
    </row>
    <row r="91" spans="1:21" ht="18" customHeight="1">
      <c r="A91" s="968"/>
      <c r="B91" s="969"/>
      <c r="C91" s="976"/>
      <c r="D91" s="976"/>
      <c r="E91" s="523">
        <v>3</v>
      </c>
      <c r="F91" s="100"/>
      <c r="G91" s="100"/>
      <c r="H91" s="51"/>
      <c r="I91" s="52"/>
      <c r="J91" s="53"/>
      <c r="K91" s="52"/>
      <c r="L91" s="53"/>
      <c r="M91" s="54"/>
      <c r="N91" s="55"/>
      <c r="O91" s="56"/>
      <c r="P91" s="54"/>
      <c r="Q91" s="55"/>
      <c r="R91" s="57"/>
      <c r="S91" s="133"/>
      <c r="T91" s="134">
        <f t="shared" si="2"/>
        <v>0</v>
      </c>
      <c r="U91" s="522">
        <f t="shared" si="3"/>
        <v>2</v>
      </c>
    </row>
    <row r="92" spans="1:21" ht="18" customHeight="1">
      <c r="A92" s="968"/>
      <c r="B92" s="969"/>
      <c r="C92" s="976"/>
      <c r="D92" s="976"/>
      <c r="E92" s="523">
        <v>4</v>
      </c>
      <c r="F92" s="100"/>
      <c r="G92" s="100"/>
      <c r="H92" s="51"/>
      <c r="I92" s="52"/>
      <c r="J92" s="53"/>
      <c r="K92" s="52"/>
      <c r="L92" s="53"/>
      <c r="M92" s="54"/>
      <c r="N92" s="55"/>
      <c r="O92" s="56"/>
      <c r="P92" s="54"/>
      <c r="Q92" s="55"/>
      <c r="R92" s="57"/>
      <c r="S92" s="133"/>
      <c r="T92" s="134">
        <f t="shared" si="2"/>
        <v>0</v>
      </c>
      <c r="U92" s="522">
        <f t="shared" si="3"/>
        <v>2</v>
      </c>
    </row>
    <row r="93" spans="1:21" ht="18" customHeight="1">
      <c r="A93" s="968"/>
      <c r="B93" s="969"/>
      <c r="C93" s="976"/>
      <c r="D93" s="976"/>
      <c r="E93" s="523">
        <v>5</v>
      </c>
      <c r="F93" s="100"/>
      <c r="G93" s="100"/>
      <c r="H93" s="51"/>
      <c r="I93" s="52"/>
      <c r="J93" s="53"/>
      <c r="K93" s="52"/>
      <c r="L93" s="53"/>
      <c r="M93" s="54"/>
      <c r="N93" s="55"/>
      <c r="O93" s="56"/>
      <c r="P93" s="54"/>
      <c r="Q93" s="55"/>
      <c r="R93" s="57"/>
      <c r="S93" s="133"/>
      <c r="T93" s="134">
        <f t="shared" si="2"/>
        <v>0</v>
      </c>
      <c r="U93" s="522">
        <f t="shared" si="3"/>
        <v>2</v>
      </c>
    </row>
    <row r="94" spans="1:21" ht="18" customHeight="1">
      <c r="A94" s="968"/>
      <c r="B94" s="969"/>
      <c r="C94" s="976"/>
      <c r="D94" s="976"/>
      <c r="E94" s="523">
        <v>6</v>
      </c>
      <c r="F94" s="100"/>
      <c r="G94" s="100"/>
      <c r="H94" s="51"/>
      <c r="I94" s="52"/>
      <c r="J94" s="53"/>
      <c r="K94" s="52"/>
      <c r="L94" s="53"/>
      <c r="M94" s="54"/>
      <c r="N94" s="55"/>
      <c r="O94" s="56"/>
      <c r="P94" s="54"/>
      <c r="Q94" s="55"/>
      <c r="R94" s="57"/>
      <c r="S94" s="133"/>
      <c r="T94" s="134">
        <f t="shared" si="2"/>
        <v>0</v>
      </c>
      <c r="U94" s="522">
        <f t="shared" si="3"/>
        <v>2</v>
      </c>
    </row>
    <row r="95" spans="1:21" ht="18" customHeight="1">
      <c r="A95" s="968"/>
      <c r="B95" s="969"/>
      <c r="C95" s="976"/>
      <c r="D95" s="976"/>
      <c r="E95" s="523">
        <v>7</v>
      </c>
      <c r="F95" s="100"/>
      <c r="G95" s="100"/>
      <c r="H95" s="51"/>
      <c r="I95" s="52"/>
      <c r="J95" s="53"/>
      <c r="K95" s="52"/>
      <c r="L95" s="53"/>
      <c r="M95" s="54"/>
      <c r="N95" s="55"/>
      <c r="O95" s="56"/>
      <c r="P95" s="54"/>
      <c r="Q95" s="55"/>
      <c r="R95" s="57"/>
      <c r="S95" s="133"/>
      <c r="T95" s="134">
        <f t="shared" si="2"/>
        <v>0</v>
      </c>
      <c r="U95" s="522">
        <f t="shared" si="3"/>
        <v>2</v>
      </c>
    </row>
    <row r="96" spans="1:21" ht="18" customHeight="1">
      <c r="A96" s="968"/>
      <c r="B96" s="969"/>
      <c r="C96" s="976"/>
      <c r="D96" s="976"/>
      <c r="E96" s="523">
        <v>8</v>
      </c>
      <c r="F96" s="100"/>
      <c r="G96" s="100"/>
      <c r="H96" s="51"/>
      <c r="I96" s="52"/>
      <c r="J96" s="53"/>
      <c r="K96" s="52"/>
      <c r="L96" s="53"/>
      <c r="M96" s="54"/>
      <c r="N96" s="55"/>
      <c r="O96" s="56"/>
      <c r="P96" s="54"/>
      <c r="Q96" s="55"/>
      <c r="R96" s="57"/>
      <c r="S96" s="133"/>
      <c r="T96" s="134">
        <f t="shared" si="2"/>
        <v>0</v>
      </c>
      <c r="U96" s="522">
        <f t="shared" si="3"/>
        <v>2</v>
      </c>
    </row>
    <row r="97" spans="1:21" ht="18" customHeight="1">
      <c r="A97" s="968"/>
      <c r="B97" s="969"/>
      <c r="C97" s="976"/>
      <c r="D97" s="976"/>
      <c r="E97" s="523">
        <v>9</v>
      </c>
      <c r="F97" s="100"/>
      <c r="G97" s="100"/>
      <c r="H97" s="51"/>
      <c r="I97" s="52"/>
      <c r="J97" s="53"/>
      <c r="K97" s="52"/>
      <c r="L97" s="53"/>
      <c r="M97" s="54"/>
      <c r="N97" s="55"/>
      <c r="O97" s="56"/>
      <c r="P97" s="54"/>
      <c r="Q97" s="55"/>
      <c r="R97" s="57"/>
      <c r="S97" s="133"/>
      <c r="T97" s="134">
        <f t="shared" si="2"/>
        <v>0</v>
      </c>
      <c r="U97" s="522">
        <f t="shared" si="3"/>
        <v>2</v>
      </c>
    </row>
    <row r="98" spans="1:21" ht="18" customHeight="1">
      <c r="A98" s="968"/>
      <c r="B98" s="969"/>
      <c r="C98" s="976"/>
      <c r="D98" s="976"/>
      <c r="E98" s="523">
        <v>10</v>
      </c>
      <c r="F98" s="100"/>
      <c r="G98" s="100"/>
      <c r="H98" s="51"/>
      <c r="I98" s="52"/>
      <c r="J98" s="53"/>
      <c r="K98" s="52"/>
      <c r="L98" s="53"/>
      <c r="M98" s="54"/>
      <c r="N98" s="55"/>
      <c r="O98" s="56"/>
      <c r="P98" s="54"/>
      <c r="Q98" s="55"/>
      <c r="R98" s="57"/>
      <c r="S98" s="133"/>
      <c r="T98" s="134">
        <f t="shared" si="2"/>
        <v>0</v>
      </c>
      <c r="U98" s="522">
        <f t="shared" si="3"/>
        <v>2</v>
      </c>
    </row>
    <row r="99" spans="1:21" ht="18" customHeight="1">
      <c r="A99" s="968"/>
      <c r="B99" s="969"/>
      <c r="C99" s="976"/>
      <c r="D99" s="976"/>
      <c r="E99" s="523">
        <v>11</v>
      </c>
      <c r="F99" s="100"/>
      <c r="G99" s="100"/>
      <c r="H99" s="51"/>
      <c r="I99" s="52"/>
      <c r="J99" s="53"/>
      <c r="K99" s="52"/>
      <c r="L99" s="53"/>
      <c r="M99" s="54"/>
      <c r="N99" s="55"/>
      <c r="O99" s="56"/>
      <c r="P99" s="54"/>
      <c r="Q99" s="55"/>
      <c r="R99" s="57"/>
      <c r="S99" s="133"/>
      <c r="T99" s="134">
        <f t="shared" si="2"/>
        <v>0</v>
      </c>
      <c r="U99" s="522">
        <f t="shared" si="3"/>
        <v>2</v>
      </c>
    </row>
    <row r="100" spans="1:21" ht="18" customHeight="1">
      <c r="A100" s="968"/>
      <c r="B100" s="969"/>
      <c r="C100" s="976"/>
      <c r="D100" s="976"/>
      <c r="E100" s="523">
        <v>12</v>
      </c>
      <c r="F100" s="100"/>
      <c r="G100" s="100"/>
      <c r="H100" s="51"/>
      <c r="I100" s="52"/>
      <c r="J100" s="53"/>
      <c r="K100" s="52"/>
      <c r="L100" s="53"/>
      <c r="M100" s="54"/>
      <c r="N100" s="55"/>
      <c r="O100" s="56"/>
      <c r="P100" s="54"/>
      <c r="Q100" s="55"/>
      <c r="R100" s="57"/>
      <c r="S100" s="133"/>
      <c r="T100" s="134">
        <f t="shared" si="2"/>
        <v>0</v>
      </c>
      <c r="U100" s="522">
        <f t="shared" si="3"/>
        <v>2</v>
      </c>
    </row>
    <row r="101" spans="1:21" ht="18" customHeight="1">
      <c r="A101" s="968"/>
      <c r="B101" s="969"/>
      <c r="C101" s="976"/>
      <c r="D101" s="976"/>
      <c r="E101" s="523">
        <v>13</v>
      </c>
      <c r="F101" s="100"/>
      <c r="G101" s="100"/>
      <c r="H101" s="51"/>
      <c r="I101" s="52"/>
      <c r="J101" s="53"/>
      <c r="K101" s="52"/>
      <c r="L101" s="53"/>
      <c r="M101" s="54"/>
      <c r="N101" s="55"/>
      <c r="O101" s="56"/>
      <c r="P101" s="54"/>
      <c r="Q101" s="55"/>
      <c r="R101" s="57"/>
      <c r="S101" s="133"/>
      <c r="T101" s="134">
        <f t="shared" si="2"/>
        <v>0</v>
      </c>
      <c r="U101" s="522">
        <f t="shared" si="3"/>
        <v>2</v>
      </c>
    </row>
    <row r="102" spans="1:21" ht="18" customHeight="1">
      <c r="A102" s="968"/>
      <c r="B102" s="969"/>
      <c r="C102" s="976"/>
      <c r="D102" s="976"/>
      <c r="E102" s="523">
        <v>14</v>
      </c>
      <c r="F102" s="100"/>
      <c r="G102" s="100"/>
      <c r="H102" s="51"/>
      <c r="I102" s="52"/>
      <c r="J102" s="53"/>
      <c r="K102" s="52"/>
      <c r="L102" s="53"/>
      <c r="M102" s="54"/>
      <c r="N102" s="55"/>
      <c r="O102" s="56"/>
      <c r="P102" s="54"/>
      <c r="Q102" s="55"/>
      <c r="R102" s="57"/>
      <c r="S102" s="133"/>
      <c r="T102" s="134">
        <f t="shared" si="2"/>
        <v>0</v>
      </c>
      <c r="U102" s="522">
        <f t="shared" si="3"/>
        <v>2</v>
      </c>
    </row>
    <row r="103" spans="1:21" ht="18" customHeight="1">
      <c r="A103" s="968"/>
      <c r="B103" s="969"/>
      <c r="C103" s="976"/>
      <c r="D103" s="976"/>
      <c r="E103" s="523">
        <v>15</v>
      </c>
      <c r="F103" s="100"/>
      <c r="G103" s="100"/>
      <c r="H103" s="51"/>
      <c r="I103" s="52"/>
      <c r="J103" s="53"/>
      <c r="K103" s="52"/>
      <c r="L103" s="53"/>
      <c r="M103" s="54"/>
      <c r="N103" s="55"/>
      <c r="O103" s="56"/>
      <c r="P103" s="54"/>
      <c r="Q103" s="55"/>
      <c r="R103" s="57"/>
      <c r="S103" s="133"/>
      <c r="T103" s="134">
        <f t="shared" si="2"/>
        <v>0</v>
      </c>
      <c r="U103" s="522">
        <f t="shared" si="3"/>
        <v>2</v>
      </c>
    </row>
    <row r="104" spans="1:21" ht="18" customHeight="1">
      <c r="A104" s="968"/>
      <c r="B104" s="969"/>
      <c r="C104" s="976"/>
      <c r="D104" s="976"/>
      <c r="E104" s="523">
        <v>16</v>
      </c>
      <c r="F104" s="100"/>
      <c r="G104" s="100"/>
      <c r="H104" s="51"/>
      <c r="I104" s="52"/>
      <c r="J104" s="53"/>
      <c r="K104" s="52"/>
      <c r="L104" s="53"/>
      <c r="M104" s="54"/>
      <c r="N104" s="55"/>
      <c r="O104" s="56"/>
      <c r="P104" s="54"/>
      <c r="Q104" s="55"/>
      <c r="R104" s="57"/>
      <c r="S104" s="133"/>
      <c r="T104" s="134">
        <f t="shared" si="2"/>
        <v>0</v>
      </c>
      <c r="U104" s="522">
        <f t="shared" si="3"/>
        <v>2</v>
      </c>
    </row>
    <row r="105" spans="1:21" ht="18" customHeight="1">
      <c r="A105" s="968"/>
      <c r="B105" s="969"/>
      <c r="C105" s="976"/>
      <c r="D105" s="976"/>
      <c r="E105" s="523">
        <v>17</v>
      </c>
      <c r="F105" s="100"/>
      <c r="G105" s="100"/>
      <c r="H105" s="51"/>
      <c r="I105" s="52"/>
      <c r="J105" s="53"/>
      <c r="K105" s="52"/>
      <c r="L105" s="53"/>
      <c r="M105" s="54"/>
      <c r="N105" s="55"/>
      <c r="O105" s="56"/>
      <c r="P105" s="54"/>
      <c r="Q105" s="55"/>
      <c r="R105" s="57"/>
      <c r="S105" s="133"/>
      <c r="T105" s="134">
        <f t="shared" si="2"/>
        <v>0</v>
      </c>
      <c r="U105" s="522">
        <f t="shared" si="3"/>
        <v>2</v>
      </c>
    </row>
    <row r="106" spans="1:21" ht="18" customHeight="1">
      <c r="A106" s="968"/>
      <c r="B106" s="969"/>
      <c r="C106" s="976"/>
      <c r="D106" s="976"/>
      <c r="E106" s="523">
        <v>18</v>
      </c>
      <c r="F106" s="100"/>
      <c r="G106" s="100"/>
      <c r="H106" s="51"/>
      <c r="I106" s="52"/>
      <c r="J106" s="53"/>
      <c r="K106" s="52"/>
      <c r="L106" s="53"/>
      <c r="M106" s="54"/>
      <c r="N106" s="55"/>
      <c r="O106" s="56"/>
      <c r="P106" s="54"/>
      <c r="Q106" s="55"/>
      <c r="R106" s="57"/>
      <c r="S106" s="133"/>
      <c r="T106" s="134">
        <f t="shared" si="2"/>
        <v>0</v>
      </c>
      <c r="U106" s="522">
        <f t="shared" si="3"/>
        <v>2</v>
      </c>
    </row>
    <row r="107" spans="1:21" ht="18" customHeight="1">
      <c r="A107" s="968"/>
      <c r="B107" s="969"/>
      <c r="C107" s="976"/>
      <c r="D107" s="976"/>
      <c r="E107" s="523">
        <v>19</v>
      </c>
      <c r="F107" s="100"/>
      <c r="G107" s="100"/>
      <c r="H107" s="51"/>
      <c r="I107" s="52"/>
      <c r="J107" s="53"/>
      <c r="K107" s="52"/>
      <c r="L107" s="53"/>
      <c r="M107" s="54"/>
      <c r="N107" s="55"/>
      <c r="O107" s="56"/>
      <c r="P107" s="54"/>
      <c r="Q107" s="55"/>
      <c r="R107" s="57"/>
      <c r="S107" s="133"/>
      <c r="T107" s="134">
        <f t="shared" si="2"/>
        <v>0</v>
      </c>
      <c r="U107" s="522">
        <f t="shared" si="3"/>
        <v>2</v>
      </c>
    </row>
    <row r="108" spans="1:21" ht="18" customHeight="1">
      <c r="A108" s="968"/>
      <c r="B108" s="969"/>
      <c r="C108" s="976"/>
      <c r="D108" s="976"/>
      <c r="E108" s="523">
        <v>20</v>
      </c>
      <c r="F108" s="100"/>
      <c r="G108" s="100"/>
      <c r="H108" s="51"/>
      <c r="I108" s="52"/>
      <c r="J108" s="53"/>
      <c r="K108" s="52"/>
      <c r="L108" s="53"/>
      <c r="M108" s="54"/>
      <c r="N108" s="55"/>
      <c r="O108" s="56"/>
      <c r="P108" s="54"/>
      <c r="Q108" s="55"/>
      <c r="R108" s="57"/>
      <c r="S108" s="133"/>
      <c r="T108" s="134">
        <f t="shared" si="2"/>
        <v>0</v>
      </c>
      <c r="U108" s="522">
        <f t="shared" si="3"/>
        <v>2</v>
      </c>
    </row>
    <row r="109" spans="1:21" ht="18" customHeight="1">
      <c r="A109" s="968"/>
      <c r="B109" s="969"/>
      <c r="C109" s="976"/>
      <c r="D109" s="976"/>
      <c r="E109" s="523">
        <v>21</v>
      </c>
      <c r="F109" s="100"/>
      <c r="G109" s="100"/>
      <c r="H109" s="51"/>
      <c r="I109" s="52"/>
      <c r="J109" s="53"/>
      <c r="K109" s="52"/>
      <c r="L109" s="53"/>
      <c r="M109" s="54"/>
      <c r="N109" s="55"/>
      <c r="O109" s="56"/>
      <c r="P109" s="54"/>
      <c r="Q109" s="55"/>
      <c r="R109" s="57"/>
      <c r="S109" s="133"/>
      <c r="T109" s="134">
        <f t="shared" si="2"/>
        <v>0</v>
      </c>
      <c r="U109" s="522">
        <f t="shared" si="3"/>
        <v>2</v>
      </c>
    </row>
    <row r="110" spans="1:21" ht="18" customHeight="1">
      <c r="A110" s="968"/>
      <c r="B110" s="969"/>
      <c r="C110" s="976"/>
      <c r="D110" s="976"/>
      <c r="E110" s="523">
        <v>22</v>
      </c>
      <c r="F110" s="100"/>
      <c r="G110" s="100"/>
      <c r="H110" s="51"/>
      <c r="I110" s="52"/>
      <c r="J110" s="53"/>
      <c r="K110" s="52"/>
      <c r="L110" s="53"/>
      <c r="M110" s="54"/>
      <c r="N110" s="55"/>
      <c r="O110" s="56"/>
      <c r="P110" s="54"/>
      <c r="Q110" s="55"/>
      <c r="R110" s="57"/>
      <c r="S110" s="133"/>
      <c r="T110" s="134">
        <f t="shared" si="2"/>
        <v>0</v>
      </c>
      <c r="U110" s="522">
        <f t="shared" si="3"/>
        <v>2</v>
      </c>
    </row>
    <row r="111" spans="1:21" ht="18" customHeight="1">
      <c r="A111" s="968"/>
      <c r="B111" s="969"/>
      <c r="C111" s="976"/>
      <c r="D111" s="976"/>
      <c r="E111" s="523">
        <v>23</v>
      </c>
      <c r="F111" s="100"/>
      <c r="G111" s="100"/>
      <c r="H111" s="51"/>
      <c r="I111" s="52"/>
      <c r="J111" s="53"/>
      <c r="K111" s="52"/>
      <c r="L111" s="53"/>
      <c r="M111" s="54"/>
      <c r="N111" s="55"/>
      <c r="O111" s="56"/>
      <c r="P111" s="54"/>
      <c r="Q111" s="55"/>
      <c r="R111" s="57"/>
      <c r="S111" s="133"/>
      <c r="T111" s="134">
        <f t="shared" si="2"/>
        <v>0</v>
      </c>
      <c r="U111" s="522">
        <f t="shared" si="3"/>
        <v>2</v>
      </c>
    </row>
    <row r="112" spans="1:21" ht="18" customHeight="1">
      <c r="A112" s="968"/>
      <c r="B112" s="969"/>
      <c r="C112" s="976"/>
      <c r="D112" s="976"/>
      <c r="E112" s="523">
        <v>24</v>
      </c>
      <c r="F112" s="100"/>
      <c r="G112" s="100"/>
      <c r="H112" s="51"/>
      <c r="I112" s="52"/>
      <c r="J112" s="53"/>
      <c r="K112" s="52"/>
      <c r="L112" s="53"/>
      <c r="M112" s="54"/>
      <c r="N112" s="55"/>
      <c r="O112" s="56"/>
      <c r="P112" s="54"/>
      <c r="Q112" s="55"/>
      <c r="R112" s="57"/>
      <c r="S112" s="133"/>
      <c r="T112" s="134">
        <f t="shared" si="2"/>
        <v>0</v>
      </c>
      <c r="U112" s="522">
        <f t="shared" si="3"/>
        <v>2</v>
      </c>
    </row>
    <row r="113" spans="1:21" ht="18" customHeight="1">
      <c r="A113" s="968"/>
      <c r="B113" s="969"/>
      <c r="C113" s="976"/>
      <c r="D113" s="976"/>
      <c r="E113" s="523">
        <v>25</v>
      </c>
      <c r="F113" s="100"/>
      <c r="G113" s="100"/>
      <c r="H113" s="51"/>
      <c r="I113" s="52"/>
      <c r="J113" s="53"/>
      <c r="K113" s="52"/>
      <c r="L113" s="53"/>
      <c r="M113" s="54"/>
      <c r="N113" s="55"/>
      <c r="O113" s="56"/>
      <c r="P113" s="54"/>
      <c r="Q113" s="55"/>
      <c r="R113" s="57"/>
      <c r="S113" s="133"/>
      <c r="T113" s="134">
        <f t="shared" si="2"/>
        <v>0</v>
      </c>
      <c r="U113" s="522">
        <f t="shared" si="3"/>
        <v>2</v>
      </c>
    </row>
    <row r="114" spans="1:21" ht="18" customHeight="1">
      <c r="A114" s="968"/>
      <c r="B114" s="969"/>
      <c r="C114" s="976"/>
      <c r="D114" s="976"/>
      <c r="E114" s="523">
        <v>26</v>
      </c>
      <c r="F114" s="100"/>
      <c r="G114" s="100"/>
      <c r="H114" s="51"/>
      <c r="I114" s="52"/>
      <c r="J114" s="53"/>
      <c r="K114" s="52"/>
      <c r="L114" s="53"/>
      <c r="M114" s="54"/>
      <c r="N114" s="55"/>
      <c r="O114" s="56"/>
      <c r="P114" s="54"/>
      <c r="Q114" s="55"/>
      <c r="R114" s="57"/>
      <c r="S114" s="133"/>
      <c r="T114" s="134">
        <f t="shared" si="2"/>
        <v>0</v>
      </c>
      <c r="U114" s="522">
        <f t="shared" si="3"/>
        <v>2</v>
      </c>
    </row>
    <row r="115" spans="1:21" ht="18" customHeight="1">
      <c r="A115" s="968"/>
      <c r="B115" s="969"/>
      <c r="C115" s="976"/>
      <c r="D115" s="976"/>
      <c r="E115" s="523">
        <v>27</v>
      </c>
      <c r="F115" s="100"/>
      <c r="G115" s="100"/>
      <c r="H115" s="51"/>
      <c r="I115" s="52"/>
      <c r="J115" s="53"/>
      <c r="K115" s="52"/>
      <c r="L115" s="53"/>
      <c r="M115" s="54"/>
      <c r="N115" s="55"/>
      <c r="O115" s="56"/>
      <c r="P115" s="54"/>
      <c r="Q115" s="55"/>
      <c r="R115" s="57"/>
      <c r="S115" s="133"/>
      <c r="T115" s="134">
        <f t="shared" si="2"/>
        <v>0</v>
      </c>
      <c r="U115" s="522">
        <f t="shared" si="3"/>
        <v>2</v>
      </c>
    </row>
    <row r="116" spans="1:21" ht="18" customHeight="1">
      <c r="A116" s="968"/>
      <c r="B116" s="969"/>
      <c r="C116" s="976"/>
      <c r="D116" s="976"/>
      <c r="E116" s="523">
        <v>28</v>
      </c>
      <c r="F116" s="100"/>
      <c r="G116" s="100"/>
      <c r="H116" s="51"/>
      <c r="I116" s="52"/>
      <c r="J116" s="53"/>
      <c r="K116" s="52"/>
      <c r="L116" s="53"/>
      <c r="M116" s="54"/>
      <c r="N116" s="55"/>
      <c r="O116" s="56"/>
      <c r="P116" s="54"/>
      <c r="Q116" s="55"/>
      <c r="R116" s="57"/>
      <c r="S116" s="133"/>
      <c r="T116" s="134">
        <f t="shared" si="2"/>
        <v>0</v>
      </c>
      <c r="U116" s="522">
        <f t="shared" si="3"/>
        <v>2</v>
      </c>
    </row>
    <row r="117" spans="1:21" ht="18" customHeight="1">
      <c r="A117" s="968"/>
      <c r="B117" s="969"/>
      <c r="C117" s="976"/>
      <c r="D117" s="976"/>
      <c r="E117" s="523">
        <v>29</v>
      </c>
      <c r="F117" s="100"/>
      <c r="G117" s="100"/>
      <c r="H117" s="51"/>
      <c r="I117" s="52"/>
      <c r="J117" s="53"/>
      <c r="K117" s="52"/>
      <c r="L117" s="53"/>
      <c r="M117" s="54"/>
      <c r="N117" s="55"/>
      <c r="O117" s="56"/>
      <c r="P117" s="54"/>
      <c r="Q117" s="55"/>
      <c r="R117" s="57"/>
      <c r="S117" s="133"/>
      <c r="T117" s="134">
        <f t="shared" si="2"/>
        <v>0</v>
      </c>
      <c r="U117" s="522">
        <f t="shared" si="3"/>
        <v>2</v>
      </c>
    </row>
    <row r="118" spans="1:21" ht="18" customHeight="1">
      <c r="A118" s="968"/>
      <c r="B118" s="969"/>
      <c r="C118" s="976"/>
      <c r="D118" s="976"/>
      <c r="E118" s="523">
        <v>30</v>
      </c>
      <c r="F118" s="100"/>
      <c r="G118" s="100"/>
      <c r="H118" s="51"/>
      <c r="I118" s="52"/>
      <c r="J118" s="53"/>
      <c r="K118" s="52"/>
      <c r="L118" s="53"/>
      <c r="M118" s="54"/>
      <c r="N118" s="55"/>
      <c r="O118" s="56"/>
      <c r="P118" s="54"/>
      <c r="Q118" s="55"/>
      <c r="R118" s="57"/>
      <c r="S118" s="133"/>
      <c r="T118" s="134">
        <f t="shared" si="2"/>
        <v>0</v>
      </c>
      <c r="U118" s="522">
        <f t="shared" si="3"/>
        <v>2</v>
      </c>
    </row>
    <row r="119" spans="1:21" ht="18" hidden="1" customHeight="1" outlineLevel="1">
      <c r="A119" s="968"/>
      <c r="B119" s="969"/>
      <c r="C119" s="976"/>
      <c r="D119" s="976"/>
      <c r="E119" s="523">
        <v>31</v>
      </c>
      <c r="F119" s="100"/>
      <c r="G119" s="100"/>
      <c r="H119" s="51"/>
      <c r="I119" s="52"/>
      <c r="J119" s="53"/>
      <c r="K119" s="52"/>
      <c r="L119" s="53"/>
      <c r="M119" s="54"/>
      <c r="N119" s="55"/>
      <c r="O119" s="56"/>
      <c r="P119" s="54"/>
      <c r="Q119" s="55"/>
      <c r="R119" s="57"/>
      <c r="S119" s="133"/>
      <c r="T119" s="134">
        <f t="shared" si="2"/>
        <v>0</v>
      </c>
      <c r="U119" s="522">
        <f t="shared" si="3"/>
        <v>2</v>
      </c>
    </row>
    <row r="120" spans="1:21" ht="18" hidden="1" customHeight="1" outlineLevel="1">
      <c r="A120" s="968"/>
      <c r="B120" s="969"/>
      <c r="C120" s="976"/>
      <c r="D120" s="976"/>
      <c r="E120" s="523">
        <v>32</v>
      </c>
      <c r="F120" s="100"/>
      <c r="G120" s="100"/>
      <c r="H120" s="51"/>
      <c r="I120" s="52"/>
      <c r="J120" s="53"/>
      <c r="K120" s="52"/>
      <c r="L120" s="53"/>
      <c r="M120" s="54"/>
      <c r="N120" s="55"/>
      <c r="O120" s="56"/>
      <c r="P120" s="54"/>
      <c r="Q120" s="55"/>
      <c r="R120" s="57"/>
      <c r="S120" s="133"/>
      <c r="T120" s="134">
        <f t="shared" si="2"/>
        <v>0</v>
      </c>
      <c r="U120" s="522">
        <f t="shared" si="3"/>
        <v>2</v>
      </c>
    </row>
    <row r="121" spans="1:21" ht="18" hidden="1" customHeight="1" outlineLevel="1">
      <c r="A121" s="968"/>
      <c r="B121" s="969"/>
      <c r="C121" s="976"/>
      <c r="D121" s="976"/>
      <c r="E121" s="523">
        <v>33</v>
      </c>
      <c r="F121" s="100"/>
      <c r="G121" s="100"/>
      <c r="H121" s="51"/>
      <c r="I121" s="52"/>
      <c r="J121" s="53"/>
      <c r="K121" s="52"/>
      <c r="L121" s="53"/>
      <c r="M121" s="54"/>
      <c r="N121" s="55"/>
      <c r="O121" s="56"/>
      <c r="P121" s="54"/>
      <c r="Q121" s="55"/>
      <c r="R121" s="57"/>
      <c r="S121" s="133"/>
      <c r="T121" s="134">
        <f t="shared" si="2"/>
        <v>0</v>
      </c>
      <c r="U121" s="522">
        <f t="shared" si="3"/>
        <v>2</v>
      </c>
    </row>
    <row r="122" spans="1:21" ht="18" hidden="1" customHeight="1" outlineLevel="1">
      <c r="A122" s="968"/>
      <c r="B122" s="969"/>
      <c r="C122" s="976"/>
      <c r="D122" s="976"/>
      <c r="E122" s="523">
        <v>34</v>
      </c>
      <c r="F122" s="100"/>
      <c r="G122" s="100"/>
      <c r="H122" s="51"/>
      <c r="I122" s="52"/>
      <c r="J122" s="53"/>
      <c r="K122" s="52"/>
      <c r="L122" s="53"/>
      <c r="M122" s="54"/>
      <c r="N122" s="55"/>
      <c r="O122" s="56"/>
      <c r="P122" s="54"/>
      <c r="Q122" s="55"/>
      <c r="R122" s="57"/>
      <c r="S122" s="133"/>
      <c r="T122" s="134">
        <f t="shared" si="2"/>
        <v>0</v>
      </c>
      <c r="U122" s="522">
        <f t="shared" si="3"/>
        <v>2</v>
      </c>
    </row>
    <row r="123" spans="1:21" ht="18" hidden="1" customHeight="1" outlineLevel="1">
      <c r="A123" s="968"/>
      <c r="B123" s="969"/>
      <c r="C123" s="976"/>
      <c r="D123" s="976"/>
      <c r="E123" s="523">
        <v>35</v>
      </c>
      <c r="F123" s="100"/>
      <c r="G123" s="100"/>
      <c r="H123" s="51"/>
      <c r="I123" s="52"/>
      <c r="J123" s="53"/>
      <c r="K123" s="52"/>
      <c r="L123" s="53"/>
      <c r="M123" s="54"/>
      <c r="N123" s="55"/>
      <c r="O123" s="56"/>
      <c r="P123" s="54"/>
      <c r="Q123" s="55"/>
      <c r="R123" s="57"/>
      <c r="S123" s="133"/>
      <c r="T123" s="134">
        <f t="shared" si="2"/>
        <v>0</v>
      </c>
      <c r="U123" s="522">
        <f t="shared" si="3"/>
        <v>2</v>
      </c>
    </row>
    <row r="124" spans="1:21" ht="18" hidden="1" customHeight="1" outlineLevel="1">
      <c r="A124" s="968"/>
      <c r="B124" s="969"/>
      <c r="C124" s="976"/>
      <c r="D124" s="976"/>
      <c r="E124" s="523">
        <v>36</v>
      </c>
      <c r="F124" s="100"/>
      <c r="G124" s="100"/>
      <c r="H124" s="51"/>
      <c r="I124" s="52"/>
      <c r="J124" s="53"/>
      <c r="K124" s="52"/>
      <c r="L124" s="53"/>
      <c r="M124" s="54"/>
      <c r="N124" s="55"/>
      <c r="O124" s="56"/>
      <c r="P124" s="54"/>
      <c r="Q124" s="55"/>
      <c r="R124" s="57"/>
      <c r="S124" s="133"/>
      <c r="T124" s="134">
        <f t="shared" si="2"/>
        <v>0</v>
      </c>
      <c r="U124" s="522">
        <f t="shared" si="3"/>
        <v>2</v>
      </c>
    </row>
    <row r="125" spans="1:21" ht="18" hidden="1" customHeight="1" outlineLevel="1">
      <c r="A125" s="968"/>
      <c r="B125" s="969"/>
      <c r="C125" s="976"/>
      <c r="D125" s="976"/>
      <c r="E125" s="523">
        <v>37</v>
      </c>
      <c r="F125" s="100"/>
      <c r="G125" s="100"/>
      <c r="H125" s="51"/>
      <c r="I125" s="52"/>
      <c r="J125" s="53"/>
      <c r="K125" s="52"/>
      <c r="L125" s="53"/>
      <c r="M125" s="54"/>
      <c r="N125" s="55"/>
      <c r="O125" s="56"/>
      <c r="P125" s="54"/>
      <c r="Q125" s="55"/>
      <c r="R125" s="57"/>
      <c r="S125" s="133"/>
      <c r="T125" s="134">
        <f t="shared" si="2"/>
        <v>0</v>
      </c>
      <c r="U125" s="522">
        <f t="shared" si="3"/>
        <v>2</v>
      </c>
    </row>
    <row r="126" spans="1:21" ht="18" hidden="1" customHeight="1" outlineLevel="1">
      <c r="A126" s="968"/>
      <c r="B126" s="969"/>
      <c r="C126" s="976"/>
      <c r="D126" s="976"/>
      <c r="E126" s="523">
        <v>38</v>
      </c>
      <c r="F126" s="100"/>
      <c r="G126" s="100"/>
      <c r="H126" s="51"/>
      <c r="I126" s="52"/>
      <c r="J126" s="53"/>
      <c r="K126" s="52"/>
      <c r="L126" s="53"/>
      <c r="M126" s="54"/>
      <c r="N126" s="55"/>
      <c r="O126" s="56"/>
      <c r="P126" s="54"/>
      <c r="Q126" s="55"/>
      <c r="R126" s="57"/>
      <c r="S126" s="133"/>
      <c r="T126" s="134">
        <f t="shared" si="2"/>
        <v>0</v>
      </c>
      <c r="U126" s="522">
        <f t="shared" si="3"/>
        <v>2</v>
      </c>
    </row>
    <row r="127" spans="1:21" ht="18" hidden="1" customHeight="1" outlineLevel="1">
      <c r="A127" s="968"/>
      <c r="B127" s="969"/>
      <c r="C127" s="976"/>
      <c r="D127" s="976"/>
      <c r="E127" s="523">
        <v>39</v>
      </c>
      <c r="F127" s="100"/>
      <c r="G127" s="100"/>
      <c r="H127" s="51"/>
      <c r="I127" s="52"/>
      <c r="J127" s="53"/>
      <c r="K127" s="52"/>
      <c r="L127" s="53"/>
      <c r="M127" s="54"/>
      <c r="N127" s="55"/>
      <c r="O127" s="56"/>
      <c r="P127" s="54"/>
      <c r="Q127" s="55"/>
      <c r="R127" s="57"/>
      <c r="S127" s="133"/>
      <c r="T127" s="134">
        <f t="shared" si="2"/>
        <v>0</v>
      </c>
      <c r="U127" s="522">
        <f t="shared" si="3"/>
        <v>2</v>
      </c>
    </row>
    <row r="128" spans="1:21" ht="18" hidden="1" customHeight="1" outlineLevel="1">
      <c r="A128" s="968"/>
      <c r="B128" s="969"/>
      <c r="C128" s="976"/>
      <c r="D128" s="976"/>
      <c r="E128" s="523">
        <v>40</v>
      </c>
      <c r="F128" s="100"/>
      <c r="G128" s="100"/>
      <c r="H128" s="51"/>
      <c r="I128" s="52"/>
      <c r="J128" s="53"/>
      <c r="K128" s="52"/>
      <c r="L128" s="53"/>
      <c r="M128" s="54"/>
      <c r="N128" s="55"/>
      <c r="O128" s="56"/>
      <c r="P128" s="54"/>
      <c r="Q128" s="55"/>
      <c r="R128" s="57"/>
      <c r="S128" s="133"/>
      <c r="T128" s="134">
        <f t="shared" si="2"/>
        <v>0</v>
      </c>
      <c r="U128" s="522">
        <f t="shared" si="3"/>
        <v>2</v>
      </c>
    </row>
    <row r="129" spans="1:21" ht="18" hidden="1" customHeight="1" outlineLevel="1">
      <c r="A129" s="968"/>
      <c r="B129" s="969"/>
      <c r="C129" s="976"/>
      <c r="D129" s="976"/>
      <c r="E129" s="523">
        <v>41</v>
      </c>
      <c r="F129" s="100"/>
      <c r="G129" s="100"/>
      <c r="H129" s="51"/>
      <c r="I129" s="52"/>
      <c r="J129" s="53"/>
      <c r="K129" s="52"/>
      <c r="L129" s="53"/>
      <c r="M129" s="54"/>
      <c r="N129" s="55"/>
      <c r="O129" s="56"/>
      <c r="P129" s="54"/>
      <c r="Q129" s="55"/>
      <c r="R129" s="57"/>
      <c r="S129" s="133"/>
      <c r="T129" s="134">
        <f t="shared" si="2"/>
        <v>0</v>
      </c>
      <c r="U129" s="522">
        <f t="shared" si="3"/>
        <v>2</v>
      </c>
    </row>
    <row r="130" spans="1:21" ht="18" hidden="1" customHeight="1" outlineLevel="1">
      <c r="A130" s="968"/>
      <c r="B130" s="969"/>
      <c r="C130" s="976"/>
      <c r="D130" s="976"/>
      <c r="E130" s="523">
        <v>42</v>
      </c>
      <c r="F130" s="100"/>
      <c r="G130" s="100"/>
      <c r="H130" s="51"/>
      <c r="I130" s="52"/>
      <c r="J130" s="53"/>
      <c r="K130" s="52"/>
      <c r="L130" s="53"/>
      <c r="M130" s="54"/>
      <c r="N130" s="55"/>
      <c r="O130" s="56"/>
      <c r="P130" s="54"/>
      <c r="Q130" s="55"/>
      <c r="R130" s="57"/>
      <c r="S130" s="133"/>
      <c r="T130" s="134">
        <f t="shared" si="2"/>
        <v>0</v>
      </c>
      <c r="U130" s="522">
        <f t="shared" si="3"/>
        <v>2</v>
      </c>
    </row>
    <row r="131" spans="1:21" ht="18" hidden="1" customHeight="1" outlineLevel="1">
      <c r="A131" s="968"/>
      <c r="B131" s="969"/>
      <c r="C131" s="976"/>
      <c r="D131" s="976"/>
      <c r="E131" s="523">
        <v>43</v>
      </c>
      <c r="F131" s="100"/>
      <c r="G131" s="100"/>
      <c r="H131" s="51"/>
      <c r="I131" s="52"/>
      <c r="J131" s="53"/>
      <c r="K131" s="52"/>
      <c r="L131" s="53"/>
      <c r="M131" s="54"/>
      <c r="N131" s="55"/>
      <c r="O131" s="56"/>
      <c r="P131" s="54"/>
      <c r="Q131" s="55"/>
      <c r="R131" s="57"/>
      <c r="S131" s="133"/>
      <c r="T131" s="134">
        <f t="shared" si="2"/>
        <v>0</v>
      </c>
      <c r="U131" s="522">
        <f t="shared" si="3"/>
        <v>2</v>
      </c>
    </row>
    <row r="132" spans="1:21" ht="18" hidden="1" customHeight="1" outlineLevel="1">
      <c r="A132" s="968"/>
      <c r="B132" s="969"/>
      <c r="C132" s="976"/>
      <c r="D132" s="976"/>
      <c r="E132" s="523">
        <v>44</v>
      </c>
      <c r="F132" s="100"/>
      <c r="G132" s="100"/>
      <c r="H132" s="51"/>
      <c r="I132" s="52"/>
      <c r="J132" s="53"/>
      <c r="K132" s="52"/>
      <c r="L132" s="53"/>
      <c r="M132" s="54"/>
      <c r="N132" s="55"/>
      <c r="O132" s="56"/>
      <c r="P132" s="54"/>
      <c r="Q132" s="55"/>
      <c r="R132" s="57"/>
      <c r="S132" s="133"/>
      <c r="T132" s="134">
        <f t="shared" si="2"/>
        <v>0</v>
      </c>
      <c r="U132" s="522">
        <f t="shared" si="3"/>
        <v>2</v>
      </c>
    </row>
    <row r="133" spans="1:21" ht="18" hidden="1" customHeight="1" outlineLevel="1">
      <c r="A133" s="968"/>
      <c r="B133" s="969"/>
      <c r="C133" s="976"/>
      <c r="D133" s="976"/>
      <c r="E133" s="523">
        <v>45</v>
      </c>
      <c r="F133" s="100"/>
      <c r="G133" s="100"/>
      <c r="H133" s="51"/>
      <c r="I133" s="52"/>
      <c r="J133" s="53"/>
      <c r="K133" s="52"/>
      <c r="L133" s="53"/>
      <c r="M133" s="54"/>
      <c r="N133" s="55"/>
      <c r="O133" s="56"/>
      <c r="P133" s="54"/>
      <c r="Q133" s="55"/>
      <c r="R133" s="57"/>
      <c r="S133" s="133"/>
      <c r="T133" s="134">
        <f t="shared" si="2"/>
        <v>0</v>
      </c>
      <c r="U133" s="522">
        <f t="shared" si="3"/>
        <v>2</v>
      </c>
    </row>
    <row r="134" spans="1:21" ht="18" hidden="1" customHeight="1" outlineLevel="1">
      <c r="A134" s="968"/>
      <c r="B134" s="969"/>
      <c r="C134" s="976"/>
      <c r="D134" s="976"/>
      <c r="E134" s="523">
        <v>46</v>
      </c>
      <c r="F134" s="100"/>
      <c r="G134" s="100"/>
      <c r="H134" s="51"/>
      <c r="I134" s="52"/>
      <c r="J134" s="53"/>
      <c r="K134" s="52"/>
      <c r="L134" s="53"/>
      <c r="M134" s="54"/>
      <c r="N134" s="55"/>
      <c r="O134" s="56"/>
      <c r="P134" s="54"/>
      <c r="Q134" s="55"/>
      <c r="R134" s="57"/>
      <c r="S134" s="133"/>
      <c r="T134" s="134">
        <f t="shared" si="2"/>
        <v>0</v>
      </c>
      <c r="U134" s="522">
        <f t="shared" si="3"/>
        <v>2</v>
      </c>
    </row>
    <row r="135" spans="1:21" ht="18" hidden="1" customHeight="1" outlineLevel="1">
      <c r="A135" s="968"/>
      <c r="B135" s="969"/>
      <c r="C135" s="976"/>
      <c r="D135" s="976"/>
      <c r="E135" s="523">
        <v>47</v>
      </c>
      <c r="F135" s="100"/>
      <c r="G135" s="100"/>
      <c r="H135" s="51"/>
      <c r="I135" s="52"/>
      <c r="J135" s="53"/>
      <c r="K135" s="52"/>
      <c r="L135" s="53"/>
      <c r="M135" s="54"/>
      <c r="N135" s="55"/>
      <c r="O135" s="56"/>
      <c r="P135" s="54"/>
      <c r="Q135" s="55"/>
      <c r="R135" s="57"/>
      <c r="S135" s="133"/>
      <c r="T135" s="134">
        <f t="shared" si="2"/>
        <v>0</v>
      </c>
      <c r="U135" s="522">
        <f t="shared" si="3"/>
        <v>2</v>
      </c>
    </row>
    <row r="136" spans="1:21" ht="18" hidden="1" customHeight="1" outlineLevel="1">
      <c r="A136" s="968"/>
      <c r="B136" s="969"/>
      <c r="C136" s="976"/>
      <c r="D136" s="976"/>
      <c r="E136" s="523">
        <v>48</v>
      </c>
      <c r="F136" s="100"/>
      <c r="G136" s="100"/>
      <c r="H136" s="51"/>
      <c r="I136" s="52"/>
      <c r="J136" s="53"/>
      <c r="K136" s="52"/>
      <c r="L136" s="53"/>
      <c r="M136" s="54"/>
      <c r="N136" s="55"/>
      <c r="O136" s="56"/>
      <c r="P136" s="54"/>
      <c r="Q136" s="55"/>
      <c r="R136" s="57"/>
      <c r="S136" s="133"/>
      <c r="T136" s="134">
        <f t="shared" si="2"/>
        <v>0</v>
      </c>
      <c r="U136" s="522">
        <f t="shared" si="3"/>
        <v>2</v>
      </c>
    </row>
    <row r="137" spans="1:21" ht="18" hidden="1" customHeight="1" outlineLevel="1">
      <c r="A137" s="968"/>
      <c r="B137" s="969"/>
      <c r="C137" s="976"/>
      <c r="D137" s="976"/>
      <c r="E137" s="523">
        <v>49</v>
      </c>
      <c r="F137" s="100"/>
      <c r="G137" s="100"/>
      <c r="H137" s="51"/>
      <c r="I137" s="52"/>
      <c r="J137" s="53"/>
      <c r="K137" s="52"/>
      <c r="L137" s="53"/>
      <c r="M137" s="54"/>
      <c r="N137" s="55"/>
      <c r="O137" s="56"/>
      <c r="P137" s="54"/>
      <c r="Q137" s="55"/>
      <c r="R137" s="57"/>
      <c r="S137" s="133"/>
      <c r="T137" s="134">
        <f t="shared" ref="T137:T168" si="4">IF(J137="",0,INT(SUM(PRODUCT(J137,L137,O137),R137)))</f>
        <v>0</v>
      </c>
      <c r="U137" s="522">
        <f t="shared" si="3"/>
        <v>2</v>
      </c>
    </row>
    <row r="138" spans="1:21" ht="18" hidden="1" customHeight="1" outlineLevel="1">
      <c r="A138" s="968"/>
      <c r="B138" s="969"/>
      <c r="C138" s="976"/>
      <c r="D138" s="976"/>
      <c r="E138" s="523">
        <v>50</v>
      </c>
      <c r="F138" s="100"/>
      <c r="G138" s="100"/>
      <c r="H138" s="51"/>
      <c r="I138" s="52"/>
      <c r="J138" s="53"/>
      <c r="K138" s="52"/>
      <c r="L138" s="53"/>
      <c r="M138" s="54"/>
      <c r="N138" s="55"/>
      <c r="O138" s="56"/>
      <c r="P138" s="54"/>
      <c r="Q138" s="55"/>
      <c r="R138" s="57"/>
      <c r="S138" s="133"/>
      <c r="T138" s="134">
        <f t="shared" si="4"/>
        <v>0</v>
      </c>
      <c r="U138" s="522">
        <f t="shared" si="3"/>
        <v>2</v>
      </c>
    </row>
    <row r="139" spans="1:21" ht="18" hidden="1" customHeight="1" outlineLevel="1">
      <c r="A139" s="968"/>
      <c r="B139" s="969"/>
      <c r="C139" s="976"/>
      <c r="D139" s="976"/>
      <c r="E139" s="523">
        <v>51</v>
      </c>
      <c r="F139" s="100"/>
      <c r="G139" s="100"/>
      <c r="H139" s="51"/>
      <c r="I139" s="52"/>
      <c r="J139" s="53"/>
      <c r="K139" s="52"/>
      <c r="L139" s="53"/>
      <c r="M139" s="54"/>
      <c r="N139" s="55"/>
      <c r="O139" s="56"/>
      <c r="P139" s="54"/>
      <c r="Q139" s="55"/>
      <c r="R139" s="57"/>
      <c r="S139" s="133"/>
      <c r="T139" s="134">
        <f t="shared" si="4"/>
        <v>0</v>
      </c>
      <c r="U139" s="522">
        <f t="shared" si="3"/>
        <v>2</v>
      </c>
    </row>
    <row r="140" spans="1:21" ht="18" hidden="1" customHeight="1" outlineLevel="1">
      <c r="A140" s="968"/>
      <c r="B140" s="969"/>
      <c r="C140" s="976"/>
      <c r="D140" s="976"/>
      <c r="E140" s="523">
        <v>52</v>
      </c>
      <c r="F140" s="100"/>
      <c r="G140" s="100"/>
      <c r="H140" s="51"/>
      <c r="I140" s="52"/>
      <c r="J140" s="53"/>
      <c r="K140" s="52"/>
      <c r="L140" s="53"/>
      <c r="M140" s="54"/>
      <c r="N140" s="55"/>
      <c r="O140" s="56"/>
      <c r="P140" s="54"/>
      <c r="Q140" s="55"/>
      <c r="R140" s="57"/>
      <c r="S140" s="133"/>
      <c r="T140" s="134">
        <f t="shared" si="4"/>
        <v>0</v>
      </c>
      <c r="U140" s="522">
        <f t="shared" si="3"/>
        <v>2</v>
      </c>
    </row>
    <row r="141" spans="1:21" ht="18" hidden="1" customHeight="1" outlineLevel="1">
      <c r="A141" s="968"/>
      <c r="B141" s="969"/>
      <c r="C141" s="976"/>
      <c r="D141" s="976"/>
      <c r="E141" s="523">
        <v>53</v>
      </c>
      <c r="F141" s="100"/>
      <c r="G141" s="100"/>
      <c r="H141" s="51"/>
      <c r="I141" s="52"/>
      <c r="J141" s="53"/>
      <c r="K141" s="52"/>
      <c r="L141" s="53"/>
      <c r="M141" s="54"/>
      <c r="N141" s="55"/>
      <c r="O141" s="56"/>
      <c r="P141" s="54"/>
      <c r="Q141" s="55"/>
      <c r="R141" s="57"/>
      <c r="S141" s="133"/>
      <c r="T141" s="134">
        <f t="shared" si="4"/>
        <v>0</v>
      </c>
      <c r="U141" s="522">
        <f t="shared" si="3"/>
        <v>2</v>
      </c>
    </row>
    <row r="142" spans="1:21" ht="18" hidden="1" customHeight="1" outlineLevel="1">
      <c r="A142" s="968"/>
      <c r="B142" s="969"/>
      <c r="C142" s="976"/>
      <c r="D142" s="976"/>
      <c r="E142" s="523">
        <v>54</v>
      </c>
      <c r="F142" s="100"/>
      <c r="G142" s="100"/>
      <c r="H142" s="51"/>
      <c r="I142" s="52"/>
      <c r="J142" s="53"/>
      <c r="K142" s="52"/>
      <c r="L142" s="53"/>
      <c r="M142" s="54"/>
      <c r="N142" s="55"/>
      <c r="O142" s="56"/>
      <c r="P142" s="54"/>
      <c r="Q142" s="55"/>
      <c r="R142" s="57"/>
      <c r="S142" s="133"/>
      <c r="T142" s="134">
        <f t="shared" si="4"/>
        <v>0</v>
      </c>
      <c r="U142" s="522">
        <f t="shared" si="3"/>
        <v>2</v>
      </c>
    </row>
    <row r="143" spans="1:21" ht="18" hidden="1" customHeight="1" outlineLevel="1">
      <c r="A143" s="968"/>
      <c r="B143" s="969"/>
      <c r="C143" s="976"/>
      <c r="D143" s="976"/>
      <c r="E143" s="523">
        <v>55</v>
      </c>
      <c r="F143" s="100"/>
      <c r="G143" s="100"/>
      <c r="H143" s="51"/>
      <c r="I143" s="52"/>
      <c r="J143" s="53"/>
      <c r="K143" s="52"/>
      <c r="L143" s="53"/>
      <c r="M143" s="54"/>
      <c r="N143" s="55"/>
      <c r="O143" s="56"/>
      <c r="P143" s="54"/>
      <c r="Q143" s="55"/>
      <c r="R143" s="57"/>
      <c r="S143" s="133"/>
      <c r="T143" s="134">
        <f t="shared" si="4"/>
        <v>0</v>
      </c>
      <c r="U143" s="522">
        <f t="shared" si="3"/>
        <v>2</v>
      </c>
    </row>
    <row r="144" spans="1:21" ht="18" hidden="1" customHeight="1" outlineLevel="1">
      <c r="A144" s="968"/>
      <c r="B144" s="969"/>
      <c r="C144" s="976"/>
      <c r="D144" s="976"/>
      <c r="E144" s="523">
        <v>56</v>
      </c>
      <c r="F144" s="100"/>
      <c r="G144" s="100"/>
      <c r="H144" s="51"/>
      <c r="I144" s="52"/>
      <c r="J144" s="53"/>
      <c r="K144" s="52"/>
      <c r="L144" s="53"/>
      <c r="M144" s="54"/>
      <c r="N144" s="55"/>
      <c r="O144" s="56"/>
      <c r="P144" s="54"/>
      <c r="Q144" s="55"/>
      <c r="R144" s="57"/>
      <c r="S144" s="133"/>
      <c r="T144" s="134">
        <f t="shared" si="4"/>
        <v>0</v>
      </c>
      <c r="U144" s="522">
        <f t="shared" si="3"/>
        <v>2</v>
      </c>
    </row>
    <row r="145" spans="1:21" ht="18" hidden="1" customHeight="1" outlineLevel="1">
      <c r="A145" s="968"/>
      <c r="B145" s="969"/>
      <c r="C145" s="976"/>
      <c r="D145" s="976"/>
      <c r="E145" s="523">
        <v>57</v>
      </c>
      <c r="F145" s="100"/>
      <c r="G145" s="100"/>
      <c r="H145" s="51"/>
      <c r="I145" s="52"/>
      <c r="J145" s="53"/>
      <c r="K145" s="52"/>
      <c r="L145" s="53"/>
      <c r="M145" s="54"/>
      <c r="N145" s="55"/>
      <c r="O145" s="56"/>
      <c r="P145" s="54"/>
      <c r="Q145" s="55"/>
      <c r="R145" s="57"/>
      <c r="S145" s="133"/>
      <c r="T145" s="134">
        <f t="shared" si="4"/>
        <v>0</v>
      </c>
      <c r="U145" s="522">
        <f t="shared" si="3"/>
        <v>2</v>
      </c>
    </row>
    <row r="146" spans="1:21" ht="18" hidden="1" customHeight="1" outlineLevel="1">
      <c r="A146" s="968"/>
      <c r="B146" s="969"/>
      <c r="C146" s="976"/>
      <c r="D146" s="976"/>
      <c r="E146" s="523">
        <v>58</v>
      </c>
      <c r="F146" s="100"/>
      <c r="G146" s="100"/>
      <c r="H146" s="51"/>
      <c r="I146" s="52"/>
      <c r="J146" s="53"/>
      <c r="K146" s="52"/>
      <c r="L146" s="53"/>
      <c r="M146" s="54"/>
      <c r="N146" s="55"/>
      <c r="O146" s="56"/>
      <c r="P146" s="54"/>
      <c r="Q146" s="55"/>
      <c r="R146" s="57"/>
      <c r="S146" s="133"/>
      <c r="T146" s="134">
        <f t="shared" si="4"/>
        <v>0</v>
      </c>
      <c r="U146" s="522">
        <f t="shared" si="3"/>
        <v>2</v>
      </c>
    </row>
    <row r="147" spans="1:21" ht="18" hidden="1" customHeight="1" outlineLevel="1">
      <c r="A147" s="968"/>
      <c r="B147" s="969"/>
      <c r="C147" s="976"/>
      <c r="D147" s="976"/>
      <c r="E147" s="523">
        <v>59</v>
      </c>
      <c r="F147" s="100"/>
      <c r="G147" s="100"/>
      <c r="H147" s="51"/>
      <c r="I147" s="52"/>
      <c r="J147" s="53"/>
      <c r="K147" s="52"/>
      <c r="L147" s="53"/>
      <c r="M147" s="54"/>
      <c r="N147" s="55"/>
      <c r="O147" s="56"/>
      <c r="P147" s="54"/>
      <c r="Q147" s="55"/>
      <c r="R147" s="57"/>
      <c r="S147" s="133"/>
      <c r="T147" s="134">
        <f t="shared" si="4"/>
        <v>0</v>
      </c>
      <c r="U147" s="522">
        <f t="shared" si="3"/>
        <v>2</v>
      </c>
    </row>
    <row r="148" spans="1:21" ht="18" hidden="1" customHeight="1" outlineLevel="1">
      <c r="A148" s="968"/>
      <c r="B148" s="969"/>
      <c r="C148" s="976"/>
      <c r="D148" s="976"/>
      <c r="E148" s="523">
        <v>60</v>
      </c>
      <c r="F148" s="100"/>
      <c r="G148" s="100"/>
      <c r="H148" s="51"/>
      <c r="I148" s="52"/>
      <c r="J148" s="53"/>
      <c r="K148" s="52"/>
      <c r="L148" s="53"/>
      <c r="M148" s="54"/>
      <c r="N148" s="55"/>
      <c r="O148" s="56"/>
      <c r="P148" s="54"/>
      <c r="Q148" s="55"/>
      <c r="R148" s="57"/>
      <c r="S148" s="133"/>
      <c r="T148" s="134">
        <f t="shared" si="4"/>
        <v>0</v>
      </c>
      <c r="U148" s="522">
        <f t="shared" si="3"/>
        <v>2</v>
      </c>
    </row>
    <row r="149" spans="1:21" ht="18" hidden="1" customHeight="1" outlineLevel="1">
      <c r="A149" s="968"/>
      <c r="B149" s="969"/>
      <c r="C149" s="976"/>
      <c r="D149" s="976"/>
      <c r="E149" s="523">
        <v>61</v>
      </c>
      <c r="F149" s="100"/>
      <c r="G149" s="100"/>
      <c r="H149" s="51"/>
      <c r="I149" s="52"/>
      <c r="J149" s="53"/>
      <c r="K149" s="52"/>
      <c r="L149" s="53"/>
      <c r="M149" s="54"/>
      <c r="N149" s="55"/>
      <c r="O149" s="56"/>
      <c r="P149" s="54"/>
      <c r="Q149" s="55"/>
      <c r="R149" s="57"/>
      <c r="S149" s="133"/>
      <c r="T149" s="134">
        <f t="shared" si="4"/>
        <v>0</v>
      </c>
      <c r="U149" s="522">
        <f t="shared" si="3"/>
        <v>2</v>
      </c>
    </row>
    <row r="150" spans="1:21" ht="18" hidden="1" customHeight="1" outlineLevel="1">
      <c r="A150" s="968"/>
      <c r="B150" s="969"/>
      <c r="C150" s="976"/>
      <c r="D150" s="976"/>
      <c r="E150" s="523">
        <v>62</v>
      </c>
      <c r="F150" s="100"/>
      <c r="G150" s="100"/>
      <c r="H150" s="51"/>
      <c r="I150" s="52"/>
      <c r="J150" s="53"/>
      <c r="K150" s="52"/>
      <c r="L150" s="53"/>
      <c r="M150" s="54"/>
      <c r="N150" s="55"/>
      <c r="O150" s="56"/>
      <c r="P150" s="54"/>
      <c r="Q150" s="55"/>
      <c r="R150" s="57"/>
      <c r="S150" s="133"/>
      <c r="T150" s="134">
        <f t="shared" si="4"/>
        <v>0</v>
      </c>
      <c r="U150" s="522">
        <f t="shared" si="3"/>
        <v>2</v>
      </c>
    </row>
    <row r="151" spans="1:21" ht="18" hidden="1" customHeight="1" outlineLevel="1">
      <c r="A151" s="968"/>
      <c r="B151" s="969"/>
      <c r="C151" s="976"/>
      <c r="D151" s="976"/>
      <c r="E151" s="523">
        <v>63</v>
      </c>
      <c r="F151" s="100"/>
      <c r="G151" s="100"/>
      <c r="H151" s="51"/>
      <c r="I151" s="52"/>
      <c r="J151" s="53"/>
      <c r="K151" s="52"/>
      <c r="L151" s="53"/>
      <c r="M151" s="54"/>
      <c r="N151" s="55"/>
      <c r="O151" s="56"/>
      <c r="P151" s="54"/>
      <c r="Q151" s="55"/>
      <c r="R151" s="57"/>
      <c r="S151" s="133"/>
      <c r="T151" s="134">
        <f t="shared" si="4"/>
        <v>0</v>
      </c>
      <c r="U151" s="522">
        <f t="shared" si="3"/>
        <v>2</v>
      </c>
    </row>
    <row r="152" spans="1:21" ht="18" hidden="1" customHeight="1" outlineLevel="1">
      <c r="A152" s="968"/>
      <c r="B152" s="969"/>
      <c r="C152" s="976"/>
      <c r="D152" s="976"/>
      <c r="E152" s="523">
        <v>64</v>
      </c>
      <c r="F152" s="100"/>
      <c r="G152" s="100"/>
      <c r="H152" s="51"/>
      <c r="I152" s="52"/>
      <c r="J152" s="53"/>
      <c r="K152" s="52"/>
      <c r="L152" s="53"/>
      <c r="M152" s="54"/>
      <c r="N152" s="55"/>
      <c r="O152" s="56"/>
      <c r="P152" s="54"/>
      <c r="Q152" s="55"/>
      <c r="R152" s="57"/>
      <c r="S152" s="133"/>
      <c r="T152" s="134">
        <f t="shared" si="4"/>
        <v>0</v>
      </c>
      <c r="U152" s="522">
        <f t="shared" si="3"/>
        <v>2</v>
      </c>
    </row>
    <row r="153" spans="1:21" ht="18" hidden="1" customHeight="1" outlineLevel="1">
      <c r="A153" s="968"/>
      <c r="B153" s="969"/>
      <c r="C153" s="976"/>
      <c r="D153" s="976"/>
      <c r="E153" s="523">
        <v>65</v>
      </c>
      <c r="F153" s="100"/>
      <c r="G153" s="100"/>
      <c r="H153" s="51"/>
      <c r="I153" s="52"/>
      <c r="J153" s="53"/>
      <c r="K153" s="52"/>
      <c r="L153" s="53"/>
      <c r="M153" s="54"/>
      <c r="N153" s="55"/>
      <c r="O153" s="56"/>
      <c r="P153" s="54"/>
      <c r="Q153" s="55"/>
      <c r="R153" s="57"/>
      <c r="S153" s="133"/>
      <c r="T153" s="134">
        <f t="shared" si="4"/>
        <v>0</v>
      </c>
      <c r="U153" s="522">
        <f t="shared" si="3"/>
        <v>2</v>
      </c>
    </row>
    <row r="154" spans="1:21" ht="18" hidden="1" customHeight="1" outlineLevel="1">
      <c r="A154" s="968"/>
      <c r="B154" s="969"/>
      <c r="C154" s="976"/>
      <c r="D154" s="976"/>
      <c r="E154" s="523">
        <v>66</v>
      </c>
      <c r="F154" s="100"/>
      <c r="G154" s="100"/>
      <c r="H154" s="51"/>
      <c r="I154" s="52"/>
      <c r="J154" s="53"/>
      <c r="K154" s="52"/>
      <c r="L154" s="53"/>
      <c r="M154" s="54"/>
      <c r="N154" s="55"/>
      <c r="O154" s="56"/>
      <c r="P154" s="54"/>
      <c r="Q154" s="55"/>
      <c r="R154" s="57"/>
      <c r="S154" s="133"/>
      <c r="T154" s="134">
        <f t="shared" si="4"/>
        <v>0</v>
      </c>
      <c r="U154" s="522">
        <f t="shared" si="3"/>
        <v>2</v>
      </c>
    </row>
    <row r="155" spans="1:21" ht="18" hidden="1" customHeight="1" outlineLevel="1">
      <c r="A155" s="968"/>
      <c r="B155" s="969"/>
      <c r="C155" s="976"/>
      <c r="D155" s="976"/>
      <c r="E155" s="523">
        <v>67</v>
      </c>
      <c r="F155" s="100"/>
      <c r="G155" s="100"/>
      <c r="H155" s="51"/>
      <c r="I155" s="52"/>
      <c r="J155" s="53"/>
      <c r="K155" s="52"/>
      <c r="L155" s="53"/>
      <c r="M155" s="54"/>
      <c r="N155" s="55"/>
      <c r="O155" s="56"/>
      <c r="P155" s="54"/>
      <c r="Q155" s="55"/>
      <c r="R155" s="57"/>
      <c r="S155" s="133"/>
      <c r="T155" s="134">
        <f t="shared" si="4"/>
        <v>0</v>
      </c>
      <c r="U155" s="522">
        <f t="shared" si="3"/>
        <v>2</v>
      </c>
    </row>
    <row r="156" spans="1:21" ht="18" hidden="1" customHeight="1" outlineLevel="1">
      <c r="A156" s="968"/>
      <c r="B156" s="969"/>
      <c r="C156" s="976"/>
      <c r="D156" s="976"/>
      <c r="E156" s="523">
        <v>68</v>
      </c>
      <c r="F156" s="100"/>
      <c r="G156" s="100"/>
      <c r="H156" s="51"/>
      <c r="I156" s="52"/>
      <c r="J156" s="53"/>
      <c r="K156" s="52"/>
      <c r="L156" s="53"/>
      <c r="M156" s="54"/>
      <c r="N156" s="55"/>
      <c r="O156" s="56"/>
      <c r="P156" s="54"/>
      <c r="Q156" s="55"/>
      <c r="R156" s="57"/>
      <c r="S156" s="133"/>
      <c r="T156" s="134">
        <f t="shared" si="4"/>
        <v>0</v>
      </c>
      <c r="U156" s="522">
        <f t="shared" si="3"/>
        <v>2</v>
      </c>
    </row>
    <row r="157" spans="1:21" ht="18" hidden="1" customHeight="1" outlineLevel="1">
      <c r="A157" s="968"/>
      <c r="B157" s="969"/>
      <c r="C157" s="976"/>
      <c r="D157" s="976"/>
      <c r="E157" s="523">
        <v>69</v>
      </c>
      <c r="F157" s="100"/>
      <c r="G157" s="100"/>
      <c r="H157" s="51"/>
      <c r="I157" s="52"/>
      <c r="J157" s="53"/>
      <c r="K157" s="52"/>
      <c r="L157" s="53"/>
      <c r="M157" s="54"/>
      <c r="N157" s="55"/>
      <c r="O157" s="56"/>
      <c r="P157" s="54"/>
      <c r="Q157" s="55"/>
      <c r="R157" s="57"/>
      <c r="S157" s="133"/>
      <c r="T157" s="134">
        <f t="shared" si="4"/>
        <v>0</v>
      </c>
      <c r="U157" s="522">
        <f t="shared" si="3"/>
        <v>2</v>
      </c>
    </row>
    <row r="158" spans="1:21" ht="18" hidden="1" customHeight="1" outlineLevel="1">
      <c r="A158" s="968"/>
      <c r="B158" s="969"/>
      <c r="C158" s="976"/>
      <c r="D158" s="976"/>
      <c r="E158" s="523">
        <v>70</v>
      </c>
      <c r="F158" s="100"/>
      <c r="G158" s="100"/>
      <c r="H158" s="51"/>
      <c r="I158" s="52"/>
      <c r="J158" s="53"/>
      <c r="K158" s="52"/>
      <c r="L158" s="53"/>
      <c r="M158" s="54"/>
      <c r="N158" s="55"/>
      <c r="O158" s="56"/>
      <c r="P158" s="54"/>
      <c r="Q158" s="55"/>
      <c r="R158" s="57"/>
      <c r="S158" s="133"/>
      <c r="T158" s="134">
        <f t="shared" si="4"/>
        <v>0</v>
      </c>
      <c r="U158" s="522">
        <f t="shared" si="3"/>
        <v>2</v>
      </c>
    </row>
    <row r="159" spans="1:21" ht="18" hidden="1" customHeight="1" outlineLevel="1">
      <c r="A159" s="968"/>
      <c r="B159" s="969"/>
      <c r="C159" s="976"/>
      <c r="D159" s="976"/>
      <c r="E159" s="523">
        <v>71</v>
      </c>
      <c r="F159" s="100"/>
      <c r="G159" s="100"/>
      <c r="H159" s="51"/>
      <c r="I159" s="52"/>
      <c r="J159" s="53"/>
      <c r="K159" s="52"/>
      <c r="L159" s="53"/>
      <c r="M159" s="54"/>
      <c r="N159" s="55"/>
      <c r="O159" s="56"/>
      <c r="P159" s="54"/>
      <c r="Q159" s="55"/>
      <c r="R159" s="57"/>
      <c r="S159" s="133"/>
      <c r="T159" s="134">
        <f t="shared" si="4"/>
        <v>0</v>
      </c>
      <c r="U159" s="522">
        <f t="shared" si="3"/>
        <v>2</v>
      </c>
    </row>
    <row r="160" spans="1:21" ht="18" hidden="1" customHeight="1" outlineLevel="1">
      <c r="A160" s="968"/>
      <c r="B160" s="969"/>
      <c r="C160" s="976"/>
      <c r="D160" s="976"/>
      <c r="E160" s="523">
        <v>72</v>
      </c>
      <c r="F160" s="100"/>
      <c r="G160" s="100"/>
      <c r="H160" s="51"/>
      <c r="I160" s="52"/>
      <c r="J160" s="53"/>
      <c r="K160" s="52"/>
      <c r="L160" s="53"/>
      <c r="M160" s="54"/>
      <c r="N160" s="55"/>
      <c r="O160" s="56"/>
      <c r="P160" s="54"/>
      <c r="Q160" s="55"/>
      <c r="R160" s="57"/>
      <c r="S160" s="133"/>
      <c r="T160" s="134">
        <f t="shared" si="4"/>
        <v>0</v>
      </c>
      <c r="U160" s="522">
        <f t="shared" si="3"/>
        <v>2</v>
      </c>
    </row>
    <row r="161" spans="1:21" ht="18" hidden="1" customHeight="1" outlineLevel="1">
      <c r="A161" s="968"/>
      <c r="B161" s="969"/>
      <c r="C161" s="976"/>
      <c r="D161" s="976"/>
      <c r="E161" s="523">
        <v>73</v>
      </c>
      <c r="F161" s="100"/>
      <c r="G161" s="100"/>
      <c r="H161" s="51"/>
      <c r="I161" s="52"/>
      <c r="J161" s="53"/>
      <c r="K161" s="52"/>
      <c r="L161" s="53"/>
      <c r="M161" s="54"/>
      <c r="N161" s="55"/>
      <c r="O161" s="56"/>
      <c r="P161" s="54"/>
      <c r="Q161" s="55"/>
      <c r="R161" s="57"/>
      <c r="S161" s="133"/>
      <c r="T161" s="134">
        <f t="shared" si="4"/>
        <v>0</v>
      </c>
      <c r="U161" s="522">
        <f t="shared" si="3"/>
        <v>2</v>
      </c>
    </row>
    <row r="162" spans="1:21" ht="18" hidden="1" customHeight="1" outlineLevel="1">
      <c r="A162" s="968"/>
      <c r="B162" s="969"/>
      <c r="C162" s="976"/>
      <c r="D162" s="976"/>
      <c r="E162" s="523">
        <v>74</v>
      </c>
      <c r="F162" s="100"/>
      <c r="G162" s="100"/>
      <c r="H162" s="51"/>
      <c r="I162" s="52"/>
      <c r="J162" s="53"/>
      <c r="K162" s="52"/>
      <c r="L162" s="53"/>
      <c r="M162" s="54"/>
      <c r="N162" s="55"/>
      <c r="O162" s="56"/>
      <c r="P162" s="54"/>
      <c r="Q162" s="55"/>
      <c r="R162" s="57"/>
      <c r="S162" s="133"/>
      <c r="T162" s="134">
        <f t="shared" si="4"/>
        <v>0</v>
      </c>
      <c r="U162" s="522">
        <f t="shared" si="3"/>
        <v>2</v>
      </c>
    </row>
    <row r="163" spans="1:21" ht="18" hidden="1" customHeight="1" outlineLevel="1">
      <c r="A163" s="968"/>
      <c r="B163" s="969"/>
      <c r="C163" s="976"/>
      <c r="D163" s="976"/>
      <c r="E163" s="523">
        <v>75</v>
      </c>
      <c r="F163" s="100"/>
      <c r="G163" s="100"/>
      <c r="H163" s="51"/>
      <c r="I163" s="52"/>
      <c r="J163" s="53"/>
      <c r="K163" s="52"/>
      <c r="L163" s="53"/>
      <c r="M163" s="54"/>
      <c r="N163" s="55"/>
      <c r="O163" s="56"/>
      <c r="P163" s="54"/>
      <c r="Q163" s="55"/>
      <c r="R163" s="57"/>
      <c r="S163" s="133"/>
      <c r="T163" s="134">
        <f t="shared" si="4"/>
        <v>0</v>
      </c>
      <c r="U163" s="522">
        <f t="shared" si="3"/>
        <v>2</v>
      </c>
    </row>
    <row r="164" spans="1:21" ht="18" hidden="1" customHeight="1" outlineLevel="1">
      <c r="A164" s="968"/>
      <c r="B164" s="969"/>
      <c r="C164" s="976"/>
      <c r="D164" s="976"/>
      <c r="E164" s="523">
        <v>76</v>
      </c>
      <c r="F164" s="100"/>
      <c r="G164" s="100"/>
      <c r="H164" s="51"/>
      <c r="I164" s="52"/>
      <c r="J164" s="53"/>
      <c r="K164" s="52"/>
      <c r="L164" s="53"/>
      <c r="M164" s="54"/>
      <c r="N164" s="55"/>
      <c r="O164" s="56"/>
      <c r="P164" s="54"/>
      <c r="Q164" s="55"/>
      <c r="R164" s="57"/>
      <c r="S164" s="133"/>
      <c r="T164" s="134">
        <f t="shared" si="4"/>
        <v>0</v>
      </c>
      <c r="U164" s="522">
        <f t="shared" si="3"/>
        <v>2</v>
      </c>
    </row>
    <row r="165" spans="1:21" ht="18" hidden="1" customHeight="1" outlineLevel="1">
      <c r="A165" s="968"/>
      <c r="B165" s="969"/>
      <c r="C165" s="976"/>
      <c r="D165" s="976"/>
      <c r="E165" s="523">
        <v>77</v>
      </c>
      <c r="F165" s="100"/>
      <c r="G165" s="100"/>
      <c r="H165" s="51"/>
      <c r="I165" s="52"/>
      <c r="J165" s="53"/>
      <c r="K165" s="52"/>
      <c r="L165" s="53"/>
      <c r="M165" s="54"/>
      <c r="N165" s="55"/>
      <c r="O165" s="56"/>
      <c r="P165" s="54"/>
      <c r="Q165" s="55"/>
      <c r="R165" s="57"/>
      <c r="S165" s="133"/>
      <c r="T165" s="134">
        <f t="shared" si="4"/>
        <v>0</v>
      </c>
      <c r="U165" s="522">
        <f t="shared" si="3"/>
        <v>2</v>
      </c>
    </row>
    <row r="166" spans="1:21" ht="18" hidden="1" customHeight="1" outlineLevel="1">
      <c r="A166" s="968"/>
      <c r="B166" s="969"/>
      <c r="C166" s="976"/>
      <c r="D166" s="976"/>
      <c r="E166" s="523">
        <v>78</v>
      </c>
      <c r="F166" s="100"/>
      <c r="G166" s="100"/>
      <c r="H166" s="51"/>
      <c r="I166" s="52"/>
      <c r="J166" s="53"/>
      <c r="K166" s="52"/>
      <c r="L166" s="53"/>
      <c r="M166" s="54"/>
      <c r="N166" s="55"/>
      <c r="O166" s="56"/>
      <c r="P166" s="54"/>
      <c r="Q166" s="55"/>
      <c r="R166" s="57"/>
      <c r="S166" s="133"/>
      <c r="T166" s="134">
        <f t="shared" si="4"/>
        <v>0</v>
      </c>
      <c r="U166" s="522">
        <f t="shared" si="3"/>
        <v>2</v>
      </c>
    </row>
    <row r="167" spans="1:21" ht="18" hidden="1" customHeight="1" outlineLevel="1">
      <c r="A167" s="968"/>
      <c r="B167" s="969"/>
      <c r="C167" s="976"/>
      <c r="D167" s="976"/>
      <c r="E167" s="523">
        <v>79</v>
      </c>
      <c r="F167" s="100"/>
      <c r="G167" s="100"/>
      <c r="H167" s="51"/>
      <c r="I167" s="52"/>
      <c r="J167" s="53"/>
      <c r="K167" s="52"/>
      <c r="L167" s="53"/>
      <c r="M167" s="54"/>
      <c r="N167" s="55"/>
      <c r="O167" s="56"/>
      <c r="P167" s="54"/>
      <c r="Q167" s="55"/>
      <c r="R167" s="57"/>
      <c r="S167" s="133"/>
      <c r="T167" s="134">
        <f t="shared" si="4"/>
        <v>0</v>
      </c>
      <c r="U167" s="522">
        <f t="shared" si="3"/>
        <v>2</v>
      </c>
    </row>
    <row r="168" spans="1:21" ht="18" hidden="1" customHeight="1" outlineLevel="1">
      <c r="A168" s="970"/>
      <c r="B168" s="971"/>
      <c r="C168" s="977"/>
      <c r="D168" s="977"/>
      <c r="E168" s="524">
        <v>80</v>
      </c>
      <c r="F168" s="39"/>
      <c r="G168" s="39"/>
      <c r="H168" s="60"/>
      <c r="I168" s="61"/>
      <c r="J168" s="62"/>
      <c r="K168" s="61"/>
      <c r="L168" s="62"/>
      <c r="M168" s="63"/>
      <c r="N168" s="64"/>
      <c r="O168" s="65"/>
      <c r="P168" s="63"/>
      <c r="Q168" s="64"/>
      <c r="R168" s="66"/>
      <c r="S168" s="128"/>
      <c r="T168" s="129">
        <f t="shared" si="4"/>
        <v>0</v>
      </c>
      <c r="U168" s="522">
        <f t="shared" si="3"/>
        <v>2</v>
      </c>
    </row>
    <row r="169" spans="1:21" ht="18" customHeight="1" collapsed="1">
      <c r="A169" s="994">
        <v>3</v>
      </c>
      <c r="B169" s="995"/>
      <c r="C169" s="1071" t="str">
        <f>IF('B-１地域番号③'!$B19="","",'B-１地域番号③'!$B19)</f>
        <v/>
      </c>
      <c r="D169" s="998" t="str">
        <f>IF('B-１地域番号③'!$E21="","",'B-１地域番号③'!$E21)</f>
        <v/>
      </c>
      <c r="E169" s="472">
        <v>1</v>
      </c>
      <c r="F169" s="36"/>
      <c r="G169" s="36"/>
      <c r="H169" s="37"/>
      <c r="I169" s="38"/>
      <c r="J169" s="2"/>
      <c r="K169" s="38"/>
      <c r="L169" s="2"/>
      <c r="M169" s="3"/>
      <c r="N169" s="4"/>
      <c r="O169" s="5"/>
      <c r="P169" s="3"/>
      <c r="Q169" s="4"/>
      <c r="R169" s="6"/>
      <c r="S169" s="8"/>
      <c r="T169" s="127">
        <f>IF(J169="",0,INT(SUM(PRODUCT(J169,L169,O169),R169)))</f>
        <v>0</v>
      </c>
      <c r="U169" s="522">
        <f t="shared" ref="U169:U232" si="5">$A$169</f>
        <v>3</v>
      </c>
    </row>
    <row r="170" spans="1:21" ht="18" customHeight="1">
      <c r="A170" s="968"/>
      <c r="B170" s="969"/>
      <c r="C170" s="973"/>
      <c r="D170" s="976"/>
      <c r="E170" s="50">
        <v>2</v>
      </c>
      <c r="F170" s="100"/>
      <c r="G170" s="100"/>
      <c r="H170" s="51"/>
      <c r="I170" s="52"/>
      <c r="J170" s="53"/>
      <c r="K170" s="52"/>
      <c r="L170" s="53"/>
      <c r="M170" s="54"/>
      <c r="N170" s="55"/>
      <c r="O170" s="56"/>
      <c r="P170" s="54"/>
      <c r="Q170" s="55"/>
      <c r="R170" s="57"/>
      <c r="S170" s="133"/>
      <c r="T170" s="134">
        <f>IF(J170="",0,INT(SUM(PRODUCT(J170,L170,O170),R170)))</f>
        <v>0</v>
      </c>
      <c r="U170" s="522">
        <f t="shared" si="5"/>
        <v>3</v>
      </c>
    </row>
    <row r="171" spans="1:21" ht="18" customHeight="1">
      <c r="A171" s="968"/>
      <c r="B171" s="969"/>
      <c r="C171" s="973"/>
      <c r="D171" s="976"/>
      <c r="E171" s="50">
        <v>3</v>
      </c>
      <c r="F171" s="100"/>
      <c r="G171" s="100"/>
      <c r="H171" s="51"/>
      <c r="I171" s="52"/>
      <c r="J171" s="53"/>
      <c r="K171" s="52"/>
      <c r="L171" s="53"/>
      <c r="M171" s="54"/>
      <c r="N171" s="55"/>
      <c r="O171" s="56"/>
      <c r="P171" s="54"/>
      <c r="Q171" s="55"/>
      <c r="R171" s="57"/>
      <c r="S171" s="133"/>
      <c r="T171" s="134">
        <f>IF(J171="",0,INT(SUM(PRODUCT(J171,L171,O171),R171)))</f>
        <v>0</v>
      </c>
      <c r="U171" s="522">
        <f t="shared" si="5"/>
        <v>3</v>
      </c>
    </row>
    <row r="172" spans="1:21" ht="18" customHeight="1">
      <c r="A172" s="968"/>
      <c r="B172" s="969"/>
      <c r="C172" s="973"/>
      <c r="D172" s="976"/>
      <c r="E172" s="50">
        <v>4</v>
      </c>
      <c r="F172" s="100"/>
      <c r="G172" s="100"/>
      <c r="H172" s="51"/>
      <c r="I172" s="52"/>
      <c r="J172" s="53"/>
      <c r="K172" s="52"/>
      <c r="L172" s="53"/>
      <c r="M172" s="54"/>
      <c r="N172" s="55"/>
      <c r="O172" s="56"/>
      <c r="P172" s="54"/>
      <c r="Q172" s="55"/>
      <c r="R172" s="57"/>
      <c r="S172" s="133"/>
      <c r="T172" s="134">
        <f t="shared" ref="T172:T235" si="6">IF(J172="",0,INT(SUM(PRODUCT(J172,L172,O172),R172)))</f>
        <v>0</v>
      </c>
      <c r="U172" s="522">
        <f t="shared" si="5"/>
        <v>3</v>
      </c>
    </row>
    <row r="173" spans="1:21" ht="18" customHeight="1">
      <c r="A173" s="968"/>
      <c r="B173" s="969"/>
      <c r="C173" s="973"/>
      <c r="D173" s="976"/>
      <c r="E173" s="50">
        <v>5</v>
      </c>
      <c r="F173" s="100"/>
      <c r="G173" s="100"/>
      <c r="H173" s="51"/>
      <c r="I173" s="52"/>
      <c r="J173" s="53"/>
      <c r="K173" s="52"/>
      <c r="L173" s="53"/>
      <c r="M173" s="54"/>
      <c r="N173" s="55"/>
      <c r="O173" s="56"/>
      <c r="P173" s="54"/>
      <c r="Q173" s="55"/>
      <c r="R173" s="57"/>
      <c r="S173" s="133"/>
      <c r="T173" s="134">
        <f t="shared" si="6"/>
        <v>0</v>
      </c>
      <c r="U173" s="522">
        <f t="shared" si="5"/>
        <v>3</v>
      </c>
    </row>
    <row r="174" spans="1:21" ht="18" customHeight="1">
      <c r="A174" s="968"/>
      <c r="B174" s="969"/>
      <c r="C174" s="973"/>
      <c r="D174" s="976"/>
      <c r="E174" s="50">
        <v>6</v>
      </c>
      <c r="F174" s="100"/>
      <c r="G174" s="100"/>
      <c r="H174" s="51"/>
      <c r="I174" s="52"/>
      <c r="J174" s="53"/>
      <c r="K174" s="52"/>
      <c r="L174" s="53"/>
      <c r="M174" s="54"/>
      <c r="N174" s="55"/>
      <c r="O174" s="56"/>
      <c r="P174" s="54"/>
      <c r="Q174" s="55"/>
      <c r="R174" s="57"/>
      <c r="S174" s="133"/>
      <c r="T174" s="134">
        <f t="shared" si="6"/>
        <v>0</v>
      </c>
      <c r="U174" s="522">
        <f t="shared" si="5"/>
        <v>3</v>
      </c>
    </row>
    <row r="175" spans="1:21" ht="18" customHeight="1">
      <c r="A175" s="968"/>
      <c r="B175" s="969"/>
      <c r="C175" s="973"/>
      <c r="D175" s="976"/>
      <c r="E175" s="50">
        <v>7</v>
      </c>
      <c r="F175" s="100"/>
      <c r="G175" s="100"/>
      <c r="H175" s="51"/>
      <c r="I175" s="52"/>
      <c r="J175" s="53"/>
      <c r="K175" s="52"/>
      <c r="L175" s="53"/>
      <c r="M175" s="54"/>
      <c r="N175" s="55"/>
      <c r="O175" s="56"/>
      <c r="P175" s="54"/>
      <c r="Q175" s="55"/>
      <c r="R175" s="57"/>
      <c r="S175" s="133"/>
      <c r="T175" s="134">
        <f t="shared" si="6"/>
        <v>0</v>
      </c>
      <c r="U175" s="522">
        <f t="shared" si="5"/>
        <v>3</v>
      </c>
    </row>
    <row r="176" spans="1:21" ht="18" customHeight="1">
      <c r="A176" s="968"/>
      <c r="B176" s="969"/>
      <c r="C176" s="973"/>
      <c r="D176" s="976"/>
      <c r="E176" s="50">
        <v>8</v>
      </c>
      <c r="F176" s="100"/>
      <c r="G176" s="100"/>
      <c r="H176" s="51"/>
      <c r="I176" s="52"/>
      <c r="J176" s="53"/>
      <c r="K176" s="52"/>
      <c r="L176" s="53"/>
      <c r="M176" s="54"/>
      <c r="N176" s="55"/>
      <c r="O176" s="56"/>
      <c r="P176" s="54"/>
      <c r="Q176" s="55"/>
      <c r="R176" s="57"/>
      <c r="S176" s="133"/>
      <c r="T176" s="134">
        <f t="shared" si="6"/>
        <v>0</v>
      </c>
      <c r="U176" s="522">
        <f t="shared" si="5"/>
        <v>3</v>
      </c>
    </row>
    <row r="177" spans="1:21" ht="18" customHeight="1">
      <c r="A177" s="968"/>
      <c r="B177" s="969"/>
      <c r="C177" s="973"/>
      <c r="D177" s="976"/>
      <c r="E177" s="50">
        <v>9</v>
      </c>
      <c r="F177" s="100"/>
      <c r="G177" s="100"/>
      <c r="H177" s="51"/>
      <c r="I177" s="52"/>
      <c r="J177" s="53"/>
      <c r="K177" s="52"/>
      <c r="L177" s="53"/>
      <c r="M177" s="54"/>
      <c r="N177" s="55"/>
      <c r="O177" s="56"/>
      <c r="P177" s="54"/>
      <c r="Q177" s="55"/>
      <c r="R177" s="57"/>
      <c r="S177" s="133"/>
      <c r="T177" s="134">
        <f t="shared" si="6"/>
        <v>0</v>
      </c>
      <c r="U177" s="522">
        <f t="shared" si="5"/>
        <v>3</v>
      </c>
    </row>
    <row r="178" spans="1:21" ht="18" customHeight="1">
      <c r="A178" s="968"/>
      <c r="B178" s="969"/>
      <c r="C178" s="973"/>
      <c r="D178" s="976"/>
      <c r="E178" s="50">
        <v>10</v>
      </c>
      <c r="F178" s="100"/>
      <c r="G178" s="100"/>
      <c r="H178" s="51"/>
      <c r="I178" s="52"/>
      <c r="J178" s="53"/>
      <c r="K178" s="52"/>
      <c r="L178" s="53"/>
      <c r="M178" s="54"/>
      <c r="N178" s="55"/>
      <c r="O178" s="56"/>
      <c r="P178" s="54"/>
      <c r="Q178" s="55"/>
      <c r="R178" s="57"/>
      <c r="S178" s="133"/>
      <c r="T178" s="134">
        <f t="shared" si="6"/>
        <v>0</v>
      </c>
      <c r="U178" s="522">
        <f t="shared" si="5"/>
        <v>3</v>
      </c>
    </row>
    <row r="179" spans="1:21" ht="18" customHeight="1">
      <c r="A179" s="968"/>
      <c r="B179" s="969"/>
      <c r="C179" s="973"/>
      <c r="D179" s="976"/>
      <c r="E179" s="50">
        <v>11</v>
      </c>
      <c r="F179" s="100"/>
      <c r="G179" s="100"/>
      <c r="H179" s="51"/>
      <c r="I179" s="52"/>
      <c r="J179" s="53"/>
      <c r="K179" s="52"/>
      <c r="L179" s="53"/>
      <c r="M179" s="54"/>
      <c r="N179" s="55"/>
      <c r="O179" s="56"/>
      <c r="P179" s="54"/>
      <c r="Q179" s="55"/>
      <c r="R179" s="57"/>
      <c r="S179" s="133"/>
      <c r="T179" s="134">
        <f t="shared" si="6"/>
        <v>0</v>
      </c>
      <c r="U179" s="522">
        <f t="shared" si="5"/>
        <v>3</v>
      </c>
    </row>
    <row r="180" spans="1:21" ht="18" customHeight="1">
      <c r="A180" s="968"/>
      <c r="B180" s="969"/>
      <c r="C180" s="973"/>
      <c r="D180" s="976"/>
      <c r="E180" s="50">
        <v>12</v>
      </c>
      <c r="F180" s="100"/>
      <c r="G180" s="100"/>
      <c r="H180" s="51"/>
      <c r="I180" s="52"/>
      <c r="J180" s="53"/>
      <c r="K180" s="52"/>
      <c r="L180" s="53"/>
      <c r="M180" s="54"/>
      <c r="N180" s="55"/>
      <c r="O180" s="56"/>
      <c r="P180" s="54"/>
      <c r="Q180" s="55"/>
      <c r="R180" s="57"/>
      <c r="S180" s="133"/>
      <c r="T180" s="134">
        <f t="shared" si="6"/>
        <v>0</v>
      </c>
      <c r="U180" s="522">
        <f t="shared" si="5"/>
        <v>3</v>
      </c>
    </row>
    <row r="181" spans="1:21" ht="18" customHeight="1">
      <c r="A181" s="968"/>
      <c r="B181" s="969"/>
      <c r="C181" s="973"/>
      <c r="D181" s="976"/>
      <c r="E181" s="50">
        <v>13</v>
      </c>
      <c r="F181" s="100"/>
      <c r="G181" s="100"/>
      <c r="H181" s="51"/>
      <c r="I181" s="52"/>
      <c r="J181" s="53"/>
      <c r="K181" s="52"/>
      <c r="L181" s="53"/>
      <c r="M181" s="54"/>
      <c r="N181" s="55"/>
      <c r="O181" s="56"/>
      <c r="P181" s="54"/>
      <c r="Q181" s="55"/>
      <c r="R181" s="57"/>
      <c r="S181" s="133"/>
      <c r="T181" s="134">
        <f t="shared" si="6"/>
        <v>0</v>
      </c>
      <c r="U181" s="522">
        <f t="shared" si="5"/>
        <v>3</v>
      </c>
    </row>
    <row r="182" spans="1:21" ht="18" customHeight="1">
      <c r="A182" s="968"/>
      <c r="B182" s="969"/>
      <c r="C182" s="973"/>
      <c r="D182" s="976"/>
      <c r="E182" s="50">
        <v>14</v>
      </c>
      <c r="F182" s="100"/>
      <c r="G182" s="100"/>
      <c r="H182" s="51"/>
      <c r="I182" s="52"/>
      <c r="J182" s="53"/>
      <c r="K182" s="52"/>
      <c r="L182" s="53"/>
      <c r="M182" s="54"/>
      <c r="N182" s="55"/>
      <c r="O182" s="56"/>
      <c r="P182" s="54"/>
      <c r="Q182" s="55"/>
      <c r="R182" s="57"/>
      <c r="S182" s="133"/>
      <c r="T182" s="134">
        <f t="shared" si="6"/>
        <v>0</v>
      </c>
      <c r="U182" s="522">
        <f t="shared" si="5"/>
        <v>3</v>
      </c>
    </row>
    <row r="183" spans="1:21" ht="18" customHeight="1">
      <c r="A183" s="968"/>
      <c r="B183" s="969"/>
      <c r="C183" s="973"/>
      <c r="D183" s="976"/>
      <c r="E183" s="50">
        <v>15</v>
      </c>
      <c r="F183" s="100"/>
      <c r="G183" s="100"/>
      <c r="H183" s="51"/>
      <c r="I183" s="52"/>
      <c r="J183" s="53"/>
      <c r="K183" s="52"/>
      <c r="L183" s="53"/>
      <c r="M183" s="54"/>
      <c r="N183" s="55"/>
      <c r="O183" s="56"/>
      <c r="P183" s="54"/>
      <c r="Q183" s="55"/>
      <c r="R183" s="57"/>
      <c r="S183" s="133"/>
      <c r="T183" s="134">
        <f t="shared" si="6"/>
        <v>0</v>
      </c>
      <c r="U183" s="522">
        <f t="shared" si="5"/>
        <v>3</v>
      </c>
    </row>
    <row r="184" spans="1:21" ht="18" customHeight="1">
      <c r="A184" s="968"/>
      <c r="B184" s="969"/>
      <c r="C184" s="973"/>
      <c r="D184" s="976"/>
      <c r="E184" s="50">
        <v>16</v>
      </c>
      <c r="F184" s="100"/>
      <c r="G184" s="100"/>
      <c r="H184" s="51"/>
      <c r="I184" s="52"/>
      <c r="J184" s="53"/>
      <c r="K184" s="52"/>
      <c r="L184" s="53"/>
      <c r="M184" s="54"/>
      <c r="N184" s="55"/>
      <c r="O184" s="56"/>
      <c r="P184" s="54"/>
      <c r="Q184" s="55"/>
      <c r="R184" s="57"/>
      <c r="S184" s="133"/>
      <c r="T184" s="134">
        <f t="shared" si="6"/>
        <v>0</v>
      </c>
      <c r="U184" s="522">
        <f t="shared" si="5"/>
        <v>3</v>
      </c>
    </row>
    <row r="185" spans="1:21" ht="18" customHeight="1">
      <c r="A185" s="968"/>
      <c r="B185" s="969"/>
      <c r="C185" s="973"/>
      <c r="D185" s="976"/>
      <c r="E185" s="50">
        <v>17</v>
      </c>
      <c r="F185" s="100"/>
      <c r="G185" s="100"/>
      <c r="H185" s="51"/>
      <c r="I185" s="52"/>
      <c r="J185" s="53"/>
      <c r="K185" s="52"/>
      <c r="L185" s="53"/>
      <c r="M185" s="54"/>
      <c r="N185" s="55"/>
      <c r="O185" s="56"/>
      <c r="P185" s="54"/>
      <c r="Q185" s="55"/>
      <c r="R185" s="57"/>
      <c r="S185" s="133"/>
      <c r="T185" s="134">
        <f t="shared" si="6"/>
        <v>0</v>
      </c>
      <c r="U185" s="522">
        <f t="shared" si="5"/>
        <v>3</v>
      </c>
    </row>
    <row r="186" spans="1:21" ht="18" customHeight="1">
      <c r="A186" s="968"/>
      <c r="B186" s="969"/>
      <c r="C186" s="973"/>
      <c r="D186" s="976"/>
      <c r="E186" s="50">
        <v>18</v>
      </c>
      <c r="F186" s="100"/>
      <c r="G186" s="100"/>
      <c r="H186" s="51"/>
      <c r="I186" s="52"/>
      <c r="J186" s="53"/>
      <c r="K186" s="52"/>
      <c r="L186" s="53"/>
      <c r="M186" s="54"/>
      <c r="N186" s="55"/>
      <c r="O186" s="56"/>
      <c r="P186" s="54"/>
      <c r="Q186" s="55"/>
      <c r="R186" s="57"/>
      <c r="S186" s="133"/>
      <c r="T186" s="134">
        <f t="shared" si="6"/>
        <v>0</v>
      </c>
      <c r="U186" s="522">
        <f t="shared" si="5"/>
        <v>3</v>
      </c>
    </row>
    <row r="187" spans="1:21" ht="18" customHeight="1">
      <c r="A187" s="968"/>
      <c r="B187" s="969"/>
      <c r="C187" s="973"/>
      <c r="D187" s="976"/>
      <c r="E187" s="50">
        <v>19</v>
      </c>
      <c r="F187" s="100"/>
      <c r="G187" s="100"/>
      <c r="H187" s="51"/>
      <c r="I187" s="52"/>
      <c r="J187" s="53"/>
      <c r="K187" s="52"/>
      <c r="L187" s="53"/>
      <c r="M187" s="54"/>
      <c r="N187" s="55"/>
      <c r="O187" s="56"/>
      <c r="P187" s="54"/>
      <c r="Q187" s="55"/>
      <c r="R187" s="57"/>
      <c r="S187" s="133"/>
      <c r="T187" s="134">
        <f t="shared" si="6"/>
        <v>0</v>
      </c>
      <c r="U187" s="522">
        <f t="shared" si="5"/>
        <v>3</v>
      </c>
    </row>
    <row r="188" spans="1:21" ht="18" customHeight="1">
      <c r="A188" s="968"/>
      <c r="B188" s="969"/>
      <c r="C188" s="973"/>
      <c r="D188" s="976"/>
      <c r="E188" s="50">
        <v>20</v>
      </c>
      <c r="F188" s="100"/>
      <c r="G188" s="100"/>
      <c r="H188" s="51"/>
      <c r="I188" s="52"/>
      <c r="J188" s="53"/>
      <c r="K188" s="52"/>
      <c r="L188" s="53"/>
      <c r="M188" s="54"/>
      <c r="N188" s="55"/>
      <c r="O188" s="56"/>
      <c r="P188" s="54"/>
      <c r="Q188" s="55"/>
      <c r="R188" s="57"/>
      <c r="S188" s="133"/>
      <c r="T188" s="134">
        <f t="shared" si="6"/>
        <v>0</v>
      </c>
      <c r="U188" s="522">
        <f t="shared" si="5"/>
        <v>3</v>
      </c>
    </row>
    <row r="189" spans="1:21" ht="18" customHeight="1">
      <c r="A189" s="968"/>
      <c r="B189" s="969"/>
      <c r="C189" s="973"/>
      <c r="D189" s="976"/>
      <c r="E189" s="50">
        <v>21</v>
      </c>
      <c r="F189" s="100"/>
      <c r="G189" s="100"/>
      <c r="H189" s="51"/>
      <c r="I189" s="52"/>
      <c r="J189" s="53"/>
      <c r="K189" s="52"/>
      <c r="L189" s="53"/>
      <c r="M189" s="54"/>
      <c r="N189" s="55"/>
      <c r="O189" s="56"/>
      <c r="P189" s="54"/>
      <c r="Q189" s="55"/>
      <c r="R189" s="57"/>
      <c r="S189" s="133"/>
      <c r="T189" s="134">
        <f t="shared" si="6"/>
        <v>0</v>
      </c>
      <c r="U189" s="522">
        <f t="shared" si="5"/>
        <v>3</v>
      </c>
    </row>
    <row r="190" spans="1:21" ht="18" customHeight="1">
      <c r="A190" s="968"/>
      <c r="B190" s="969"/>
      <c r="C190" s="973"/>
      <c r="D190" s="976"/>
      <c r="E190" s="50">
        <v>22</v>
      </c>
      <c r="F190" s="100"/>
      <c r="G190" s="100"/>
      <c r="H190" s="51"/>
      <c r="I190" s="52"/>
      <c r="J190" s="53"/>
      <c r="K190" s="52"/>
      <c r="L190" s="53"/>
      <c r="M190" s="54"/>
      <c r="N190" s="55"/>
      <c r="O190" s="56"/>
      <c r="P190" s="54"/>
      <c r="Q190" s="55"/>
      <c r="R190" s="57"/>
      <c r="S190" s="133"/>
      <c r="T190" s="134">
        <f t="shared" si="6"/>
        <v>0</v>
      </c>
      <c r="U190" s="522">
        <f t="shared" si="5"/>
        <v>3</v>
      </c>
    </row>
    <row r="191" spans="1:21" ht="18" customHeight="1">
      <c r="A191" s="968"/>
      <c r="B191" s="969"/>
      <c r="C191" s="973"/>
      <c r="D191" s="976"/>
      <c r="E191" s="50">
        <v>23</v>
      </c>
      <c r="F191" s="100"/>
      <c r="G191" s="100"/>
      <c r="H191" s="51"/>
      <c r="I191" s="52"/>
      <c r="J191" s="53"/>
      <c r="K191" s="52"/>
      <c r="L191" s="53"/>
      <c r="M191" s="54"/>
      <c r="N191" s="55"/>
      <c r="O191" s="56"/>
      <c r="P191" s="54"/>
      <c r="Q191" s="55"/>
      <c r="R191" s="57"/>
      <c r="S191" s="133"/>
      <c r="T191" s="134">
        <f t="shared" si="6"/>
        <v>0</v>
      </c>
      <c r="U191" s="522">
        <f t="shared" si="5"/>
        <v>3</v>
      </c>
    </row>
    <row r="192" spans="1:21" ht="18" customHeight="1">
      <c r="A192" s="968"/>
      <c r="B192" s="969"/>
      <c r="C192" s="973"/>
      <c r="D192" s="976"/>
      <c r="E192" s="50">
        <v>24</v>
      </c>
      <c r="F192" s="100"/>
      <c r="G192" s="100"/>
      <c r="H192" s="51"/>
      <c r="I192" s="52"/>
      <c r="J192" s="53"/>
      <c r="K192" s="52"/>
      <c r="L192" s="53"/>
      <c r="M192" s="54"/>
      <c r="N192" s="55"/>
      <c r="O192" s="56"/>
      <c r="P192" s="54"/>
      <c r="Q192" s="55"/>
      <c r="R192" s="57"/>
      <c r="S192" s="133"/>
      <c r="T192" s="134">
        <f t="shared" si="6"/>
        <v>0</v>
      </c>
      <c r="U192" s="522">
        <f t="shared" si="5"/>
        <v>3</v>
      </c>
    </row>
    <row r="193" spans="1:21" ht="18" customHeight="1">
      <c r="A193" s="968"/>
      <c r="B193" s="969"/>
      <c r="C193" s="973"/>
      <c r="D193" s="976"/>
      <c r="E193" s="50">
        <v>25</v>
      </c>
      <c r="F193" s="100"/>
      <c r="G193" s="100"/>
      <c r="H193" s="51"/>
      <c r="I193" s="52"/>
      <c r="J193" s="53"/>
      <c r="K193" s="52"/>
      <c r="L193" s="53"/>
      <c r="M193" s="54"/>
      <c r="N193" s="55"/>
      <c r="O193" s="56"/>
      <c r="P193" s="54"/>
      <c r="Q193" s="55"/>
      <c r="R193" s="57"/>
      <c r="S193" s="133"/>
      <c r="T193" s="134">
        <f t="shared" si="6"/>
        <v>0</v>
      </c>
      <c r="U193" s="522">
        <f t="shared" si="5"/>
        <v>3</v>
      </c>
    </row>
    <row r="194" spans="1:21" ht="18" customHeight="1">
      <c r="A194" s="968"/>
      <c r="B194" s="969"/>
      <c r="C194" s="973"/>
      <c r="D194" s="976"/>
      <c r="E194" s="50">
        <v>26</v>
      </c>
      <c r="F194" s="100"/>
      <c r="G194" s="100"/>
      <c r="H194" s="51"/>
      <c r="I194" s="52"/>
      <c r="J194" s="53"/>
      <c r="K194" s="52"/>
      <c r="L194" s="53"/>
      <c r="M194" s="54"/>
      <c r="N194" s="55"/>
      <c r="O194" s="56"/>
      <c r="P194" s="54"/>
      <c r="Q194" s="55"/>
      <c r="R194" s="57"/>
      <c r="S194" s="133"/>
      <c r="T194" s="134">
        <f t="shared" si="6"/>
        <v>0</v>
      </c>
      <c r="U194" s="522">
        <f t="shared" si="5"/>
        <v>3</v>
      </c>
    </row>
    <row r="195" spans="1:21" ht="18" customHeight="1">
      <c r="A195" s="968"/>
      <c r="B195" s="969"/>
      <c r="C195" s="973"/>
      <c r="D195" s="976"/>
      <c r="E195" s="50">
        <v>27</v>
      </c>
      <c r="F195" s="100"/>
      <c r="G195" s="100"/>
      <c r="H195" s="51"/>
      <c r="I195" s="52"/>
      <c r="J195" s="53"/>
      <c r="K195" s="52"/>
      <c r="L195" s="53"/>
      <c r="M195" s="54"/>
      <c r="N195" s="55"/>
      <c r="O195" s="56"/>
      <c r="P195" s="54"/>
      <c r="Q195" s="55"/>
      <c r="R195" s="57"/>
      <c r="S195" s="133"/>
      <c r="T195" s="134">
        <f t="shared" si="6"/>
        <v>0</v>
      </c>
      <c r="U195" s="522">
        <f t="shared" si="5"/>
        <v>3</v>
      </c>
    </row>
    <row r="196" spans="1:21" ht="18" customHeight="1">
      <c r="A196" s="968"/>
      <c r="B196" s="969"/>
      <c r="C196" s="973"/>
      <c r="D196" s="976"/>
      <c r="E196" s="50">
        <v>28</v>
      </c>
      <c r="F196" s="100"/>
      <c r="G196" s="100"/>
      <c r="H196" s="51"/>
      <c r="I196" s="52"/>
      <c r="J196" s="53"/>
      <c r="K196" s="52"/>
      <c r="L196" s="53"/>
      <c r="M196" s="54"/>
      <c r="N196" s="55"/>
      <c r="O196" s="56"/>
      <c r="P196" s="54"/>
      <c r="Q196" s="55"/>
      <c r="R196" s="57"/>
      <c r="S196" s="133"/>
      <c r="T196" s="134">
        <f t="shared" si="6"/>
        <v>0</v>
      </c>
      <c r="U196" s="522">
        <f t="shared" si="5"/>
        <v>3</v>
      </c>
    </row>
    <row r="197" spans="1:21" ht="18" customHeight="1">
      <c r="A197" s="968"/>
      <c r="B197" s="969"/>
      <c r="C197" s="973"/>
      <c r="D197" s="976"/>
      <c r="E197" s="50">
        <v>29</v>
      </c>
      <c r="F197" s="100"/>
      <c r="G197" s="100"/>
      <c r="H197" s="51"/>
      <c r="I197" s="52"/>
      <c r="J197" s="53"/>
      <c r="K197" s="52"/>
      <c r="L197" s="53"/>
      <c r="M197" s="54"/>
      <c r="N197" s="55"/>
      <c r="O197" s="56"/>
      <c r="P197" s="54"/>
      <c r="Q197" s="55"/>
      <c r="R197" s="57"/>
      <c r="S197" s="133"/>
      <c r="T197" s="134">
        <f t="shared" si="6"/>
        <v>0</v>
      </c>
      <c r="U197" s="522">
        <f t="shared" si="5"/>
        <v>3</v>
      </c>
    </row>
    <row r="198" spans="1:21" ht="18" customHeight="1">
      <c r="A198" s="968"/>
      <c r="B198" s="969"/>
      <c r="C198" s="973"/>
      <c r="D198" s="976"/>
      <c r="E198" s="50">
        <v>30</v>
      </c>
      <c r="F198" s="100"/>
      <c r="G198" s="100"/>
      <c r="H198" s="51"/>
      <c r="I198" s="52"/>
      <c r="J198" s="53"/>
      <c r="K198" s="52"/>
      <c r="L198" s="53"/>
      <c r="M198" s="54"/>
      <c r="N198" s="55"/>
      <c r="O198" s="56"/>
      <c r="P198" s="54"/>
      <c r="Q198" s="55"/>
      <c r="R198" s="57"/>
      <c r="S198" s="133"/>
      <c r="T198" s="134">
        <f t="shared" si="6"/>
        <v>0</v>
      </c>
      <c r="U198" s="522">
        <f t="shared" si="5"/>
        <v>3</v>
      </c>
    </row>
    <row r="199" spans="1:21" ht="18" hidden="1" customHeight="1" outlineLevel="1">
      <c r="A199" s="968"/>
      <c r="B199" s="969"/>
      <c r="C199" s="973"/>
      <c r="D199" s="976"/>
      <c r="E199" s="50">
        <v>31</v>
      </c>
      <c r="F199" s="100"/>
      <c r="G199" s="100"/>
      <c r="H199" s="51"/>
      <c r="I199" s="52"/>
      <c r="J199" s="53"/>
      <c r="K199" s="52"/>
      <c r="L199" s="53"/>
      <c r="M199" s="54"/>
      <c r="N199" s="55"/>
      <c r="O199" s="56"/>
      <c r="P199" s="54"/>
      <c r="Q199" s="55"/>
      <c r="R199" s="57"/>
      <c r="S199" s="133"/>
      <c r="T199" s="134">
        <f t="shared" si="6"/>
        <v>0</v>
      </c>
      <c r="U199" s="522">
        <f t="shared" si="5"/>
        <v>3</v>
      </c>
    </row>
    <row r="200" spans="1:21" ht="18" hidden="1" customHeight="1" outlineLevel="1">
      <c r="A200" s="968"/>
      <c r="B200" s="969"/>
      <c r="C200" s="973"/>
      <c r="D200" s="976"/>
      <c r="E200" s="50">
        <v>32</v>
      </c>
      <c r="F200" s="100"/>
      <c r="G200" s="100"/>
      <c r="H200" s="51"/>
      <c r="I200" s="52"/>
      <c r="J200" s="53"/>
      <c r="K200" s="52"/>
      <c r="L200" s="53"/>
      <c r="M200" s="54"/>
      <c r="N200" s="55"/>
      <c r="O200" s="56"/>
      <c r="P200" s="54"/>
      <c r="Q200" s="55"/>
      <c r="R200" s="57"/>
      <c r="S200" s="133"/>
      <c r="T200" s="134">
        <f t="shared" si="6"/>
        <v>0</v>
      </c>
      <c r="U200" s="522">
        <f t="shared" si="5"/>
        <v>3</v>
      </c>
    </row>
    <row r="201" spans="1:21" ht="18" hidden="1" customHeight="1" outlineLevel="1">
      <c r="A201" s="968"/>
      <c r="B201" s="969"/>
      <c r="C201" s="973"/>
      <c r="D201" s="976"/>
      <c r="E201" s="50">
        <v>33</v>
      </c>
      <c r="F201" s="100"/>
      <c r="G201" s="100"/>
      <c r="H201" s="51"/>
      <c r="I201" s="52"/>
      <c r="J201" s="53"/>
      <c r="K201" s="52"/>
      <c r="L201" s="53"/>
      <c r="M201" s="54"/>
      <c r="N201" s="55"/>
      <c r="O201" s="56"/>
      <c r="P201" s="54"/>
      <c r="Q201" s="55"/>
      <c r="R201" s="57"/>
      <c r="S201" s="133"/>
      <c r="T201" s="134">
        <f t="shared" si="6"/>
        <v>0</v>
      </c>
      <c r="U201" s="522">
        <f t="shared" si="5"/>
        <v>3</v>
      </c>
    </row>
    <row r="202" spans="1:21" ht="18" hidden="1" customHeight="1" outlineLevel="1">
      <c r="A202" s="968"/>
      <c r="B202" s="969"/>
      <c r="C202" s="973"/>
      <c r="D202" s="976"/>
      <c r="E202" s="50">
        <v>34</v>
      </c>
      <c r="F202" s="100"/>
      <c r="G202" s="100"/>
      <c r="H202" s="51"/>
      <c r="I202" s="52"/>
      <c r="J202" s="53"/>
      <c r="K202" s="52"/>
      <c r="L202" s="53"/>
      <c r="M202" s="54"/>
      <c r="N202" s="55"/>
      <c r="O202" s="56"/>
      <c r="P202" s="54"/>
      <c r="Q202" s="55"/>
      <c r="R202" s="57"/>
      <c r="S202" s="133"/>
      <c r="T202" s="134">
        <f t="shared" si="6"/>
        <v>0</v>
      </c>
      <c r="U202" s="522">
        <f t="shared" si="5"/>
        <v>3</v>
      </c>
    </row>
    <row r="203" spans="1:21" ht="18" hidden="1" customHeight="1" outlineLevel="1">
      <c r="A203" s="968"/>
      <c r="B203" s="969"/>
      <c r="C203" s="973"/>
      <c r="D203" s="976"/>
      <c r="E203" s="50">
        <v>35</v>
      </c>
      <c r="F203" s="100"/>
      <c r="G203" s="100"/>
      <c r="H203" s="51"/>
      <c r="I203" s="52"/>
      <c r="J203" s="53"/>
      <c r="K203" s="52"/>
      <c r="L203" s="53"/>
      <c r="M203" s="54"/>
      <c r="N203" s="55"/>
      <c r="O203" s="56"/>
      <c r="P203" s="54"/>
      <c r="Q203" s="55"/>
      <c r="R203" s="57"/>
      <c r="S203" s="133"/>
      <c r="T203" s="134">
        <f t="shared" si="6"/>
        <v>0</v>
      </c>
      <c r="U203" s="522">
        <f t="shared" si="5"/>
        <v>3</v>
      </c>
    </row>
    <row r="204" spans="1:21" ht="18" hidden="1" customHeight="1" outlineLevel="1">
      <c r="A204" s="968"/>
      <c r="B204" s="969"/>
      <c r="C204" s="973"/>
      <c r="D204" s="976"/>
      <c r="E204" s="50">
        <v>36</v>
      </c>
      <c r="F204" s="100"/>
      <c r="G204" s="100"/>
      <c r="H204" s="51"/>
      <c r="I204" s="52"/>
      <c r="J204" s="53"/>
      <c r="K204" s="52"/>
      <c r="L204" s="53"/>
      <c r="M204" s="54"/>
      <c r="N204" s="55"/>
      <c r="O204" s="56"/>
      <c r="P204" s="54"/>
      <c r="Q204" s="55"/>
      <c r="R204" s="57"/>
      <c r="S204" s="133"/>
      <c r="T204" s="134">
        <f t="shared" si="6"/>
        <v>0</v>
      </c>
      <c r="U204" s="522">
        <f t="shared" si="5"/>
        <v>3</v>
      </c>
    </row>
    <row r="205" spans="1:21" ht="18" hidden="1" customHeight="1" outlineLevel="1">
      <c r="A205" s="968"/>
      <c r="B205" s="969"/>
      <c r="C205" s="973"/>
      <c r="D205" s="976"/>
      <c r="E205" s="50">
        <v>37</v>
      </c>
      <c r="F205" s="100"/>
      <c r="G205" s="100"/>
      <c r="H205" s="51"/>
      <c r="I205" s="52"/>
      <c r="J205" s="53"/>
      <c r="K205" s="52"/>
      <c r="L205" s="53"/>
      <c r="M205" s="54"/>
      <c r="N205" s="55"/>
      <c r="O205" s="56"/>
      <c r="P205" s="54"/>
      <c r="Q205" s="55"/>
      <c r="R205" s="57"/>
      <c r="S205" s="133"/>
      <c r="T205" s="134">
        <f t="shared" si="6"/>
        <v>0</v>
      </c>
      <c r="U205" s="522">
        <f t="shared" si="5"/>
        <v>3</v>
      </c>
    </row>
    <row r="206" spans="1:21" ht="18" hidden="1" customHeight="1" outlineLevel="1">
      <c r="A206" s="968"/>
      <c r="B206" s="969"/>
      <c r="C206" s="973"/>
      <c r="D206" s="976"/>
      <c r="E206" s="50">
        <v>38</v>
      </c>
      <c r="F206" s="100"/>
      <c r="G206" s="100"/>
      <c r="H206" s="51"/>
      <c r="I206" s="52"/>
      <c r="J206" s="53"/>
      <c r="K206" s="52"/>
      <c r="L206" s="53"/>
      <c r="M206" s="54"/>
      <c r="N206" s="55"/>
      <c r="O206" s="56"/>
      <c r="P206" s="54"/>
      <c r="Q206" s="55"/>
      <c r="R206" s="57"/>
      <c r="S206" s="133"/>
      <c r="T206" s="134">
        <f t="shared" si="6"/>
        <v>0</v>
      </c>
      <c r="U206" s="522">
        <f t="shared" si="5"/>
        <v>3</v>
      </c>
    </row>
    <row r="207" spans="1:21" ht="18" hidden="1" customHeight="1" outlineLevel="1">
      <c r="A207" s="968"/>
      <c r="B207" s="969"/>
      <c r="C207" s="973"/>
      <c r="D207" s="976"/>
      <c r="E207" s="50">
        <v>39</v>
      </c>
      <c r="F207" s="100"/>
      <c r="G207" s="100"/>
      <c r="H207" s="51"/>
      <c r="I207" s="52"/>
      <c r="J207" s="53"/>
      <c r="K207" s="52"/>
      <c r="L207" s="53"/>
      <c r="M207" s="54"/>
      <c r="N207" s="55"/>
      <c r="O207" s="56"/>
      <c r="P207" s="54"/>
      <c r="Q207" s="55"/>
      <c r="R207" s="57"/>
      <c r="S207" s="133"/>
      <c r="T207" s="134">
        <f t="shared" si="6"/>
        <v>0</v>
      </c>
      <c r="U207" s="522">
        <f t="shared" si="5"/>
        <v>3</v>
      </c>
    </row>
    <row r="208" spans="1:21" ht="18" hidden="1" customHeight="1" outlineLevel="1">
      <c r="A208" s="968"/>
      <c r="B208" s="969"/>
      <c r="C208" s="973"/>
      <c r="D208" s="976"/>
      <c r="E208" s="50">
        <v>40</v>
      </c>
      <c r="F208" s="100"/>
      <c r="G208" s="100"/>
      <c r="H208" s="51"/>
      <c r="I208" s="52"/>
      <c r="J208" s="53"/>
      <c r="K208" s="52"/>
      <c r="L208" s="53"/>
      <c r="M208" s="54"/>
      <c r="N208" s="55"/>
      <c r="O208" s="56"/>
      <c r="P208" s="54"/>
      <c r="Q208" s="55"/>
      <c r="R208" s="57"/>
      <c r="S208" s="133"/>
      <c r="T208" s="134">
        <f t="shared" si="6"/>
        <v>0</v>
      </c>
      <c r="U208" s="522">
        <f t="shared" si="5"/>
        <v>3</v>
      </c>
    </row>
    <row r="209" spans="1:21" ht="18" hidden="1" customHeight="1" outlineLevel="1">
      <c r="A209" s="968"/>
      <c r="B209" s="969"/>
      <c r="C209" s="973"/>
      <c r="D209" s="976"/>
      <c r="E209" s="50">
        <v>41</v>
      </c>
      <c r="F209" s="100"/>
      <c r="G209" s="100"/>
      <c r="H209" s="51"/>
      <c r="I209" s="52"/>
      <c r="J209" s="53"/>
      <c r="K209" s="52"/>
      <c r="L209" s="53"/>
      <c r="M209" s="54"/>
      <c r="N209" s="55"/>
      <c r="O209" s="56"/>
      <c r="P209" s="54"/>
      <c r="Q209" s="55"/>
      <c r="R209" s="57"/>
      <c r="S209" s="133"/>
      <c r="T209" s="134">
        <f t="shared" si="6"/>
        <v>0</v>
      </c>
      <c r="U209" s="522">
        <f t="shared" si="5"/>
        <v>3</v>
      </c>
    </row>
    <row r="210" spans="1:21" ht="18" hidden="1" customHeight="1" outlineLevel="1">
      <c r="A210" s="968"/>
      <c r="B210" s="969"/>
      <c r="C210" s="973"/>
      <c r="D210" s="976"/>
      <c r="E210" s="50">
        <v>42</v>
      </c>
      <c r="F210" s="100"/>
      <c r="G210" s="100"/>
      <c r="H210" s="51"/>
      <c r="I210" s="52"/>
      <c r="J210" s="53"/>
      <c r="K210" s="52"/>
      <c r="L210" s="53"/>
      <c r="M210" s="54"/>
      <c r="N210" s="55"/>
      <c r="O210" s="56"/>
      <c r="P210" s="54"/>
      <c r="Q210" s="55"/>
      <c r="R210" s="57"/>
      <c r="S210" s="133"/>
      <c r="T210" s="134">
        <f t="shared" si="6"/>
        <v>0</v>
      </c>
      <c r="U210" s="522">
        <f t="shared" si="5"/>
        <v>3</v>
      </c>
    </row>
    <row r="211" spans="1:21" ht="18" hidden="1" customHeight="1" outlineLevel="1">
      <c r="A211" s="968"/>
      <c r="B211" s="969"/>
      <c r="C211" s="973"/>
      <c r="D211" s="976"/>
      <c r="E211" s="50">
        <v>43</v>
      </c>
      <c r="F211" s="100"/>
      <c r="G211" s="100"/>
      <c r="H211" s="51"/>
      <c r="I211" s="52"/>
      <c r="J211" s="53"/>
      <c r="K211" s="52"/>
      <c r="L211" s="53"/>
      <c r="M211" s="54"/>
      <c r="N211" s="55"/>
      <c r="O211" s="56"/>
      <c r="P211" s="54"/>
      <c r="Q211" s="55"/>
      <c r="R211" s="57"/>
      <c r="S211" s="133"/>
      <c r="T211" s="134">
        <f t="shared" si="6"/>
        <v>0</v>
      </c>
      <c r="U211" s="522">
        <f t="shared" si="5"/>
        <v>3</v>
      </c>
    </row>
    <row r="212" spans="1:21" ht="18" hidden="1" customHeight="1" outlineLevel="1">
      <c r="A212" s="968"/>
      <c r="B212" s="969"/>
      <c r="C212" s="973"/>
      <c r="D212" s="976"/>
      <c r="E212" s="50">
        <v>44</v>
      </c>
      <c r="F212" s="100"/>
      <c r="G212" s="100"/>
      <c r="H212" s="51"/>
      <c r="I212" s="52"/>
      <c r="J212" s="53"/>
      <c r="K212" s="52"/>
      <c r="L212" s="53"/>
      <c r="M212" s="54"/>
      <c r="N212" s="55"/>
      <c r="O212" s="56"/>
      <c r="P212" s="54"/>
      <c r="Q212" s="55"/>
      <c r="R212" s="57"/>
      <c r="S212" s="133"/>
      <c r="T212" s="134">
        <f t="shared" si="6"/>
        <v>0</v>
      </c>
      <c r="U212" s="522">
        <f t="shared" si="5"/>
        <v>3</v>
      </c>
    </row>
    <row r="213" spans="1:21" ht="18" hidden="1" customHeight="1" outlineLevel="1">
      <c r="A213" s="968"/>
      <c r="B213" s="969"/>
      <c r="C213" s="973"/>
      <c r="D213" s="976"/>
      <c r="E213" s="50">
        <v>45</v>
      </c>
      <c r="F213" s="100"/>
      <c r="G213" s="100"/>
      <c r="H213" s="51"/>
      <c r="I213" s="52"/>
      <c r="J213" s="53"/>
      <c r="K213" s="52"/>
      <c r="L213" s="53"/>
      <c r="M213" s="54"/>
      <c r="N213" s="55"/>
      <c r="O213" s="56"/>
      <c r="P213" s="54"/>
      <c r="Q213" s="55"/>
      <c r="R213" s="57"/>
      <c r="S213" s="133"/>
      <c r="T213" s="134">
        <f t="shared" si="6"/>
        <v>0</v>
      </c>
      <c r="U213" s="522">
        <f t="shared" si="5"/>
        <v>3</v>
      </c>
    </row>
    <row r="214" spans="1:21" ht="18" hidden="1" customHeight="1" outlineLevel="1">
      <c r="A214" s="968"/>
      <c r="B214" s="969"/>
      <c r="C214" s="973"/>
      <c r="D214" s="976"/>
      <c r="E214" s="50">
        <v>46</v>
      </c>
      <c r="F214" s="100"/>
      <c r="G214" s="100"/>
      <c r="H214" s="51"/>
      <c r="I214" s="52"/>
      <c r="J214" s="53"/>
      <c r="K214" s="52"/>
      <c r="L214" s="53"/>
      <c r="M214" s="54"/>
      <c r="N214" s="55"/>
      <c r="O214" s="56"/>
      <c r="P214" s="54"/>
      <c r="Q214" s="55"/>
      <c r="R214" s="57"/>
      <c r="S214" s="133"/>
      <c r="T214" s="134">
        <f t="shared" si="6"/>
        <v>0</v>
      </c>
      <c r="U214" s="522">
        <f t="shared" si="5"/>
        <v>3</v>
      </c>
    </row>
    <row r="215" spans="1:21" ht="18" hidden="1" customHeight="1" outlineLevel="1">
      <c r="A215" s="968"/>
      <c r="B215" s="969"/>
      <c r="C215" s="973"/>
      <c r="D215" s="976"/>
      <c r="E215" s="50">
        <v>47</v>
      </c>
      <c r="F215" s="100"/>
      <c r="G215" s="100"/>
      <c r="H215" s="51"/>
      <c r="I215" s="52"/>
      <c r="J215" s="53"/>
      <c r="K215" s="52"/>
      <c r="L215" s="53"/>
      <c r="M215" s="54"/>
      <c r="N215" s="55"/>
      <c r="O215" s="56"/>
      <c r="P215" s="54"/>
      <c r="Q215" s="55"/>
      <c r="R215" s="57"/>
      <c r="S215" s="133"/>
      <c r="T215" s="134">
        <f t="shared" si="6"/>
        <v>0</v>
      </c>
      <c r="U215" s="522">
        <f t="shared" si="5"/>
        <v>3</v>
      </c>
    </row>
    <row r="216" spans="1:21" ht="18" hidden="1" customHeight="1" outlineLevel="1">
      <c r="A216" s="968"/>
      <c r="B216" s="969"/>
      <c r="C216" s="973"/>
      <c r="D216" s="976"/>
      <c r="E216" s="50">
        <v>48</v>
      </c>
      <c r="F216" s="100"/>
      <c r="G216" s="100"/>
      <c r="H216" s="51"/>
      <c r="I216" s="52"/>
      <c r="J216" s="53"/>
      <c r="K216" s="52"/>
      <c r="L216" s="53"/>
      <c r="M216" s="54"/>
      <c r="N216" s="55"/>
      <c r="O216" s="56"/>
      <c r="P216" s="54"/>
      <c r="Q216" s="55"/>
      <c r="R216" s="57"/>
      <c r="S216" s="133"/>
      <c r="T216" s="134">
        <f t="shared" si="6"/>
        <v>0</v>
      </c>
      <c r="U216" s="522">
        <f t="shared" si="5"/>
        <v>3</v>
      </c>
    </row>
    <row r="217" spans="1:21" ht="18" hidden="1" customHeight="1" outlineLevel="1">
      <c r="A217" s="968"/>
      <c r="B217" s="969"/>
      <c r="C217" s="973"/>
      <c r="D217" s="976"/>
      <c r="E217" s="50">
        <v>49</v>
      </c>
      <c r="F217" s="100"/>
      <c r="G217" s="100"/>
      <c r="H217" s="51"/>
      <c r="I217" s="52"/>
      <c r="J217" s="53"/>
      <c r="K217" s="52"/>
      <c r="L217" s="53"/>
      <c r="M217" s="54"/>
      <c r="N217" s="55"/>
      <c r="O217" s="56"/>
      <c r="P217" s="54"/>
      <c r="Q217" s="55"/>
      <c r="R217" s="57"/>
      <c r="S217" s="133"/>
      <c r="T217" s="134">
        <f t="shared" si="6"/>
        <v>0</v>
      </c>
      <c r="U217" s="522">
        <f t="shared" si="5"/>
        <v>3</v>
      </c>
    </row>
    <row r="218" spans="1:21" ht="18" hidden="1" customHeight="1" outlineLevel="1">
      <c r="A218" s="968"/>
      <c r="B218" s="969"/>
      <c r="C218" s="973"/>
      <c r="D218" s="976"/>
      <c r="E218" s="50">
        <v>50</v>
      </c>
      <c r="F218" s="100"/>
      <c r="G218" s="100"/>
      <c r="H218" s="51"/>
      <c r="I218" s="52"/>
      <c r="J218" s="53"/>
      <c r="K218" s="52"/>
      <c r="L218" s="53"/>
      <c r="M218" s="54"/>
      <c r="N218" s="55"/>
      <c r="O218" s="56"/>
      <c r="P218" s="54"/>
      <c r="Q218" s="55"/>
      <c r="R218" s="57"/>
      <c r="S218" s="133"/>
      <c r="T218" s="134">
        <f t="shared" si="6"/>
        <v>0</v>
      </c>
      <c r="U218" s="522">
        <f t="shared" si="5"/>
        <v>3</v>
      </c>
    </row>
    <row r="219" spans="1:21" ht="18" hidden="1" customHeight="1" outlineLevel="1">
      <c r="A219" s="968"/>
      <c r="B219" s="969"/>
      <c r="C219" s="973"/>
      <c r="D219" s="976"/>
      <c r="E219" s="50">
        <v>51</v>
      </c>
      <c r="F219" s="100"/>
      <c r="G219" s="100"/>
      <c r="H219" s="51"/>
      <c r="I219" s="52"/>
      <c r="J219" s="53"/>
      <c r="K219" s="52"/>
      <c r="L219" s="53"/>
      <c r="M219" s="54"/>
      <c r="N219" s="55"/>
      <c r="O219" s="56"/>
      <c r="P219" s="54"/>
      <c r="Q219" s="55"/>
      <c r="R219" s="57"/>
      <c r="S219" s="133"/>
      <c r="T219" s="134">
        <f t="shared" si="6"/>
        <v>0</v>
      </c>
      <c r="U219" s="522">
        <f t="shared" si="5"/>
        <v>3</v>
      </c>
    </row>
    <row r="220" spans="1:21" ht="18" hidden="1" customHeight="1" outlineLevel="1">
      <c r="A220" s="968"/>
      <c r="B220" s="969"/>
      <c r="C220" s="973"/>
      <c r="D220" s="976"/>
      <c r="E220" s="50">
        <v>52</v>
      </c>
      <c r="F220" s="100"/>
      <c r="G220" s="100"/>
      <c r="H220" s="51"/>
      <c r="I220" s="52"/>
      <c r="J220" s="53"/>
      <c r="K220" s="52"/>
      <c r="L220" s="53"/>
      <c r="M220" s="54"/>
      <c r="N220" s="55"/>
      <c r="O220" s="56"/>
      <c r="P220" s="54"/>
      <c r="Q220" s="55"/>
      <c r="R220" s="57"/>
      <c r="S220" s="133"/>
      <c r="T220" s="134">
        <f t="shared" si="6"/>
        <v>0</v>
      </c>
      <c r="U220" s="522">
        <f t="shared" si="5"/>
        <v>3</v>
      </c>
    </row>
    <row r="221" spans="1:21" ht="18" hidden="1" customHeight="1" outlineLevel="1">
      <c r="A221" s="968"/>
      <c r="B221" s="969"/>
      <c r="C221" s="973"/>
      <c r="D221" s="976"/>
      <c r="E221" s="50">
        <v>53</v>
      </c>
      <c r="F221" s="100"/>
      <c r="G221" s="100"/>
      <c r="H221" s="51"/>
      <c r="I221" s="52"/>
      <c r="J221" s="53"/>
      <c r="K221" s="52"/>
      <c r="L221" s="53"/>
      <c r="M221" s="54"/>
      <c r="N221" s="55"/>
      <c r="O221" s="56"/>
      <c r="P221" s="54"/>
      <c r="Q221" s="55"/>
      <c r="R221" s="57"/>
      <c r="S221" s="133"/>
      <c r="T221" s="134">
        <f t="shared" si="6"/>
        <v>0</v>
      </c>
      <c r="U221" s="522">
        <f t="shared" si="5"/>
        <v>3</v>
      </c>
    </row>
    <row r="222" spans="1:21" ht="18" hidden="1" customHeight="1" outlineLevel="1">
      <c r="A222" s="968"/>
      <c r="B222" s="969"/>
      <c r="C222" s="973"/>
      <c r="D222" s="976"/>
      <c r="E222" s="50">
        <v>54</v>
      </c>
      <c r="F222" s="100"/>
      <c r="G222" s="100"/>
      <c r="H222" s="51"/>
      <c r="I222" s="52"/>
      <c r="J222" s="53"/>
      <c r="K222" s="52"/>
      <c r="L222" s="53"/>
      <c r="M222" s="54"/>
      <c r="N222" s="55"/>
      <c r="O222" s="56"/>
      <c r="P222" s="54"/>
      <c r="Q222" s="55"/>
      <c r="R222" s="57"/>
      <c r="S222" s="133"/>
      <c r="T222" s="134">
        <f t="shared" si="6"/>
        <v>0</v>
      </c>
      <c r="U222" s="522">
        <f t="shared" si="5"/>
        <v>3</v>
      </c>
    </row>
    <row r="223" spans="1:21" ht="18" hidden="1" customHeight="1" outlineLevel="1">
      <c r="A223" s="968"/>
      <c r="B223" s="969"/>
      <c r="C223" s="973"/>
      <c r="D223" s="976"/>
      <c r="E223" s="50">
        <v>55</v>
      </c>
      <c r="F223" s="100"/>
      <c r="G223" s="100"/>
      <c r="H223" s="51"/>
      <c r="I223" s="52"/>
      <c r="J223" s="53"/>
      <c r="K223" s="52"/>
      <c r="L223" s="53"/>
      <c r="M223" s="54"/>
      <c r="N223" s="55"/>
      <c r="O223" s="56"/>
      <c r="P223" s="54"/>
      <c r="Q223" s="55"/>
      <c r="R223" s="57"/>
      <c r="S223" s="133"/>
      <c r="T223" s="134">
        <f t="shared" si="6"/>
        <v>0</v>
      </c>
      <c r="U223" s="522">
        <f t="shared" si="5"/>
        <v>3</v>
      </c>
    </row>
    <row r="224" spans="1:21" ht="18" hidden="1" customHeight="1" outlineLevel="1">
      <c r="A224" s="968"/>
      <c r="B224" s="969"/>
      <c r="C224" s="973"/>
      <c r="D224" s="976"/>
      <c r="E224" s="50">
        <v>56</v>
      </c>
      <c r="F224" s="100"/>
      <c r="G224" s="100"/>
      <c r="H224" s="51"/>
      <c r="I224" s="52"/>
      <c r="J224" s="53"/>
      <c r="K224" s="52"/>
      <c r="L224" s="53"/>
      <c r="M224" s="54"/>
      <c r="N224" s="55"/>
      <c r="O224" s="56"/>
      <c r="P224" s="54"/>
      <c r="Q224" s="55"/>
      <c r="R224" s="57"/>
      <c r="S224" s="133"/>
      <c r="T224" s="134">
        <f t="shared" si="6"/>
        <v>0</v>
      </c>
      <c r="U224" s="522">
        <f t="shared" si="5"/>
        <v>3</v>
      </c>
    </row>
    <row r="225" spans="1:21" ht="18" hidden="1" customHeight="1" outlineLevel="1">
      <c r="A225" s="968"/>
      <c r="B225" s="969"/>
      <c r="C225" s="973"/>
      <c r="D225" s="976"/>
      <c r="E225" s="50">
        <v>57</v>
      </c>
      <c r="F225" s="100"/>
      <c r="G225" s="100"/>
      <c r="H225" s="51"/>
      <c r="I225" s="52"/>
      <c r="J225" s="53"/>
      <c r="K225" s="52"/>
      <c r="L225" s="53"/>
      <c r="M225" s="54"/>
      <c r="N225" s="55"/>
      <c r="O225" s="56"/>
      <c r="P225" s="54"/>
      <c r="Q225" s="55"/>
      <c r="R225" s="57"/>
      <c r="S225" s="133"/>
      <c r="T225" s="134">
        <f t="shared" si="6"/>
        <v>0</v>
      </c>
      <c r="U225" s="522">
        <f t="shared" si="5"/>
        <v>3</v>
      </c>
    </row>
    <row r="226" spans="1:21" ht="18" hidden="1" customHeight="1" outlineLevel="1">
      <c r="A226" s="968"/>
      <c r="B226" s="969"/>
      <c r="C226" s="973"/>
      <c r="D226" s="976"/>
      <c r="E226" s="50">
        <v>58</v>
      </c>
      <c r="F226" s="100"/>
      <c r="G226" s="100"/>
      <c r="H226" s="51"/>
      <c r="I226" s="52"/>
      <c r="J226" s="53"/>
      <c r="K226" s="52"/>
      <c r="L226" s="53"/>
      <c r="M226" s="54"/>
      <c r="N226" s="55"/>
      <c r="O226" s="56"/>
      <c r="P226" s="54"/>
      <c r="Q226" s="55"/>
      <c r="R226" s="57"/>
      <c r="S226" s="133"/>
      <c r="T226" s="134">
        <f t="shared" si="6"/>
        <v>0</v>
      </c>
      <c r="U226" s="522">
        <f t="shared" si="5"/>
        <v>3</v>
      </c>
    </row>
    <row r="227" spans="1:21" ht="18" hidden="1" customHeight="1" outlineLevel="1">
      <c r="A227" s="968"/>
      <c r="B227" s="969"/>
      <c r="C227" s="973"/>
      <c r="D227" s="976"/>
      <c r="E227" s="50">
        <v>59</v>
      </c>
      <c r="F227" s="100"/>
      <c r="G227" s="100"/>
      <c r="H227" s="51"/>
      <c r="I227" s="52"/>
      <c r="J227" s="53"/>
      <c r="K227" s="52"/>
      <c r="L227" s="53"/>
      <c r="M227" s="54"/>
      <c r="N227" s="55"/>
      <c r="O227" s="56"/>
      <c r="P227" s="54"/>
      <c r="Q227" s="55"/>
      <c r="R227" s="57"/>
      <c r="S227" s="133"/>
      <c r="T227" s="134">
        <f t="shared" si="6"/>
        <v>0</v>
      </c>
      <c r="U227" s="522">
        <f t="shared" si="5"/>
        <v>3</v>
      </c>
    </row>
    <row r="228" spans="1:21" ht="18" hidden="1" customHeight="1" outlineLevel="1">
      <c r="A228" s="968"/>
      <c r="B228" s="969"/>
      <c r="C228" s="973"/>
      <c r="D228" s="976"/>
      <c r="E228" s="50">
        <v>60</v>
      </c>
      <c r="F228" s="100"/>
      <c r="G228" s="100"/>
      <c r="H228" s="51"/>
      <c r="I228" s="52"/>
      <c r="J228" s="53"/>
      <c r="K228" s="52"/>
      <c r="L228" s="53"/>
      <c r="M228" s="54"/>
      <c r="N228" s="55"/>
      <c r="O228" s="56"/>
      <c r="P228" s="54"/>
      <c r="Q228" s="55"/>
      <c r="R228" s="57"/>
      <c r="S228" s="133"/>
      <c r="T228" s="134">
        <f t="shared" si="6"/>
        <v>0</v>
      </c>
      <c r="U228" s="522">
        <f t="shared" si="5"/>
        <v>3</v>
      </c>
    </row>
    <row r="229" spans="1:21" ht="18" hidden="1" customHeight="1" outlineLevel="1">
      <c r="A229" s="968"/>
      <c r="B229" s="969"/>
      <c r="C229" s="973"/>
      <c r="D229" s="976"/>
      <c r="E229" s="50">
        <v>61</v>
      </c>
      <c r="F229" s="100"/>
      <c r="G229" s="100"/>
      <c r="H229" s="51"/>
      <c r="I229" s="52"/>
      <c r="J229" s="53"/>
      <c r="K229" s="52"/>
      <c r="L229" s="53"/>
      <c r="M229" s="54"/>
      <c r="N229" s="55"/>
      <c r="O229" s="56"/>
      <c r="P229" s="54"/>
      <c r="Q229" s="55"/>
      <c r="R229" s="57"/>
      <c r="S229" s="133"/>
      <c r="T229" s="134">
        <f t="shared" si="6"/>
        <v>0</v>
      </c>
      <c r="U229" s="522">
        <f t="shared" si="5"/>
        <v>3</v>
      </c>
    </row>
    <row r="230" spans="1:21" ht="18" hidden="1" customHeight="1" outlineLevel="1">
      <c r="A230" s="968"/>
      <c r="B230" s="969"/>
      <c r="C230" s="973"/>
      <c r="D230" s="976"/>
      <c r="E230" s="50">
        <v>62</v>
      </c>
      <c r="F230" s="100"/>
      <c r="G230" s="100"/>
      <c r="H230" s="51"/>
      <c r="I230" s="52"/>
      <c r="J230" s="53"/>
      <c r="K230" s="52"/>
      <c r="L230" s="53"/>
      <c r="M230" s="54"/>
      <c r="N230" s="55"/>
      <c r="O230" s="56"/>
      <c r="P230" s="54"/>
      <c r="Q230" s="55"/>
      <c r="R230" s="57"/>
      <c r="S230" s="133"/>
      <c r="T230" s="134">
        <f t="shared" si="6"/>
        <v>0</v>
      </c>
      <c r="U230" s="522">
        <f t="shared" si="5"/>
        <v>3</v>
      </c>
    </row>
    <row r="231" spans="1:21" ht="18" hidden="1" customHeight="1" outlineLevel="1">
      <c r="A231" s="968"/>
      <c r="B231" s="969"/>
      <c r="C231" s="973"/>
      <c r="D231" s="976"/>
      <c r="E231" s="50">
        <v>63</v>
      </c>
      <c r="F231" s="100"/>
      <c r="G231" s="100"/>
      <c r="H231" s="51"/>
      <c r="I231" s="52"/>
      <c r="J231" s="53"/>
      <c r="K231" s="52"/>
      <c r="L231" s="53"/>
      <c r="M231" s="54"/>
      <c r="N231" s="55"/>
      <c r="O231" s="56"/>
      <c r="P231" s="54"/>
      <c r="Q231" s="55"/>
      <c r="R231" s="57"/>
      <c r="S231" s="133"/>
      <c r="T231" s="134">
        <f t="shared" si="6"/>
        <v>0</v>
      </c>
      <c r="U231" s="522">
        <f t="shared" si="5"/>
        <v>3</v>
      </c>
    </row>
    <row r="232" spans="1:21" ht="18" hidden="1" customHeight="1" outlineLevel="1">
      <c r="A232" s="968"/>
      <c r="B232" s="969"/>
      <c r="C232" s="973"/>
      <c r="D232" s="976"/>
      <c r="E232" s="50">
        <v>64</v>
      </c>
      <c r="F232" s="100"/>
      <c r="G232" s="100"/>
      <c r="H232" s="51"/>
      <c r="I232" s="52"/>
      <c r="J232" s="53"/>
      <c r="K232" s="52"/>
      <c r="L232" s="53"/>
      <c r="M232" s="54"/>
      <c r="N232" s="55"/>
      <c r="O232" s="56"/>
      <c r="P232" s="54"/>
      <c r="Q232" s="55"/>
      <c r="R232" s="57"/>
      <c r="S232" s="133"/>
      <c r="T232" s="134">
        <f t="shared" si="6"/>
        <v>0</v>
      </c>
      <c r="U232" s="522">
        <f t="shared" si="5"/>
        <v>3</v>
      </c>
    </row>
    <row r="233" spans="1:21" ht="18" hidden="1" customHeight="1" outlineLevel="1">
      <c r="A233" s="968"/>
      <c r="B233" s="969"/>
      <c r="C233" s="973"/>
      <c r="D233" s="976"/>
      <c r="E233" s="50">
        <v>65</v>
      </c>
      <c r="F233" s="100"/>
      <c r="G233" s="100"/>
      <c r="H233" s="51"/>
      <c r="I233" s="52"/>
      <c r="J233" s="53"/>
      <c r="K233" s="52"/>
      <c r="L233" s="53"/>
      <c r="M233" s="54"/>
      <c r="N233" s="55"/>
      <c r="O233" s="56"/>
      <c r="P233" s="54"/>
      <c r="Q233" s="55"/>
      <c r="R233" s="57"/>
      <c r="S233" s="133"/>
      <c r="T233" s="134">
        <f t="shared" si="6"/>
        <v>0</v>
      </c>
      <c r="U233" s="522">
        <f t="shared" ref="U233:U248" si="7">$A$169</f>
        <v>3</v>
      </c>
    </row>
    <row r="234" spans="1:21" ht="18" hidden="1" customHeight="1" outlineLevel="1">
      <c r="A234" s="968"/>
      <c r="B234" s="969"/>
      <c r="C234" s="973"/>
      <c r="D234" s="976"/>
      <c r="E234" s="50">
        <v>66</v>
      </c>
      <c r="F234" s="100"/>
      <c r="G234" s="100"/>
      <c r="H234" s="51"/>
      <c r="I234" s="52"/>
      <c r="J234" s="53"/>
      <c r="K234" s="52"/>
      <c r="L234" s="53"/>
      <c r="M234" s="54"/>
      <c r="N234" s="55"/>
      <c r="O234" s="56"/>
      <c r="P234" s="54"/>
      <c r="Q234" s="55"/>
      <c r="R234" s="57"/>
      <c r="S234" s="133"/>
      <c r="T234" s="134">
        <f t="shared" si="6"/>
        <v>0</v>
      </c>
      <c r="U234" s="522">
        <f t="shared" si="7"/>
        <v>3</v>
      </c>
    </row>
    <row r="235" spans="1:21" ht="18" hidden="1" customHeight="1" outlineLevel="1">
      <c r="A235" s="968"/>
      <c r="B235" s="969"/>
      <c r="C235" s="973"/>
      <c r="D235" s="976"/>
      <c r="E235" s="50">
        <v>67</v>
      </c>
      <c r="F235" s="100"/>
      <c r="G235" s="100"/>
      <c r="H235" s="51"/>
      <c r="I235" s="52"/>
      <c r="J235" s="53"/>
      <c r="K235" s="52"/>
      <c r="L235" s="53"/>
      <c r="M235" s="54"/>
      <c r="N235" s="55"/>
      <c r="O235" s="56"/>
      <c r="P235" s="54"/>
      <c r="Q235" s="55"/>
      <c r="R235" s="57"/>
      <c r="S235" s="133"/>
      <c r="T235" s="134">
        <f t="shared" si="6"/>
        <v>0</v>
      </c>
      <c r="U235" s="522">
        <f t="shared" si="7"/>
        <v>3</v>
      </c>
    </row>
    <row r="236" spans="1:21" ht="18" hidden="1" customHeight="1" outlineLevel="1">
      <c r="A236" s="968"/>
      <c r="B236" s="969"/>
      <c r="C236" s="973"/>
      <c r="D236" s="976"/>
      <c r="E236" s="50">
        <v>68</v>
      </c>
      <c r="F236" s="100"/>
      <c r="G236" s="100"/>
      <c r="H236" s="51"/>
      <c r="I236" s="52"/>
      <c r="J236" s="53"/>
      <c r="K236" s="52"/>
      <c r="L236" s="53"/>
      <c r="M236" s="54"/>
      <c r="N236" s="55"/>
      <c r="O236" s="56"/>
      <c r="P236" s="54"/>
      <c r="Q236" s="55"/>
      <c r="R236" s="57"/>
      <c r="S236" s="133"/>
      <c r="T236" s="134">
        <f t="shared" ref="T236:T299" si="8">IF(J236="",0,INT(SUM(PRODUCT(J236,L236,O236),R236)))</f>
        <v>0</v>
      </c>
      <c r="U236" s="522">
        <f t="shared" si="7"/>
        <v>3</v>
      </c>
    </row>
    <row r="237" spans="1:21" ht="18" hidden="1" customHeight="1" outlineLevel="1">
      <c r="A237" s="968"/>
      <c r="B237" s="969"/>
      <c r="C237" s="973"/>
      <c r="D237" s="976"/>
      <c r="E237" s="50">
        <v>69</v>
      </c>
      <c r="F237" s="100"/>
      <c r="G237" s="100"/>
      <c r="H237" s="51"/>
      <c r="I237" s="52"/>
      <c r="J237" s="53"/>
      <c r="K237" s="52"/>
      <c r="L237" s="53"/>
      <c r="M237" s="54"/>
      <c r="N237" s="55"/>
      <c r="O237" s="56"/>
      <c r="P237" s="54"/>
      <c r="Q237" s="55"/>
      <c r="R237" s="57"/>
      <c r="S237" s="133"/>
      <c r="T237" s="134">
        <f t="shared" si="8"/>
        <v>0</v>
      </c>
      <c r="U237" s="522">
        <f t="shared" si="7"/>
        <v>3</v>
      </c>
    </row>
    <row r="238" spans="1:21" ht="18" hidden="1" customHeight="1" outlineLevel="1">
      <c r="A238" s="968"/>
      <c r="B238" s="969"/>
      <c r="C238" s="973"/>
      <c r="D238" s="976"/>
      <c r="E238" s="50">
        <v>70</v>
      </c>
      <c r="F238" s="100"/>
      <c r="G238" s="100"/>
      <c r="H238" s="51"/>
      <c r="I238" s="52"/>
      <c r="J238" s="53"/>
      <c r="K238" s="52"/>
      <c r="L238" s="53"/>
      <c r="M238" s="54"/>
      <c r="N238" s="55"/>
      <c r="O238" s="56"/>
      <c r="P238" s="54"/>
      <c r="Q238" s="55"/>
      <c r="R238" s="57"/>
      <c r="S238" s="133"/>
      <c r="T238" s="134">
        <f t="shared" si="8"/>
        <v>0</v>
      </c>
      <c r="U238" s="522">
        <f t="shared" si="7"/>
        <v>3</v>
      </c>
    </row>
    <row r="239" spans="1:21" ht="18" hidden="1" customHeight="1" outlineLevel="1">
      <c r="A239" s="968"/>
      <c r="B239" s="969"/>
      <c r="C239" s="973"/>
      <c r="D239" s="976"/>
      <c r="E239" s="50">
        <v>71</v>
      </c>
      <c r="F239" s="100"/>
      <c r="G239" s="100"/>
      <c r="H239" s="51"/>
      <c r="I239" s="52"/>
      <c r="J239" s="53"/>
      <c r="K239" s="52"/>
      <c r="L239" s="53"/>
      <c r="M239" s="54"/>
      <c r="N239" s="55"/>
      <c r="O239" s="56"/>
      <c r="P239" s="54"/>
      <c r="Q239" s="55"/>
      <c r="R239" s="57"/>
      <c r="S239" s="133"/>
      <c r="T239" s="134">
        <f t="shared" si="8"/>
        <v>0</v>
      </c>
      <c r="U239" s="522">
        <f t="shared" si="7"/>
        <v>3</v>
      </c>
    </row>
    <row r="240" spans="1:21" ht="18" hidden="1" customHeight="1" outlineLevel="1">
      <c r="A240" s="968"/>
      <c r="B240" s="969"/>
      <c r="C240" s="973"/>
      <c r="D240" s="976"/>
      <c r="E240" s="50">
        <v>72</v>
      </c>
      <c r="F240" s="100"/>
      <c r="G240" s="100"/>
      <c r="H240" s="51"/>
      <c r="I240" s="52"/>
      <c r="J240" s="53"/>
      <c r="K240" s="52"/>
      <c r="L240" s="53"/>
      <c r="M240" s="54"/>
      <c r="N240" s="55"/>
      <c r="O240" s="56"/>
      <c r="P240" s="54"/>
      <c r="Q240" s="55"/>
      <c r="R240" s="57"/>
      <c r="S240" s="133"/>
      <c r="T240" s="134">
        <f t="shared" si="8"/>
        <v>0</v>
      </c>
      <c r="U240" s="522">
        <f t="shared" si="7"/>
        <v>3</v>
      </c>
    </row>
    <row r="241" spans="1:21" ht="18" hidden="1" customHeight="1" outlineLevel="1">
      <c r="A241" s="968"/>
      <c r="B241" s="969"/>
      <c r="C241" s="973"/>
      <c r="D241" s="976"/>
      <c r="E241" s="50">
        <v>73</v>
      </c>
      <c r="F241" s="100"/>
      <c r="G241" s="100"/>
      <c r="H241" s="51"/>
      <c r="I241" s="52"/>
      <c r="J241" s="53"/>
      <c r="K241" s="52"/>
      <c r="L241" s="53"/>
      <c r="M241" s="54"/>
      <c r="N241" s="55"/>
      <c r="O241" s="56"/>
      <c r="P241" s="54"/>
      <c r="Q241" s="55"/>
      <c r="R241" s="57"/>
      <c r="S241" s="133"/>
      <c r="T241" s="134">
        <f t="shared" si="8"/>
        <v>0</v>
      </c>
      <c r="U241" s="522">
        <f t="shared" si="7"/>
        <v>3</v>
      </c>
    </row>
    <row r="242" spans="1:21" ht="18" hidden="1" customHeight="1" outlineLevel="1">
      <c r="A242" s="968"/>
      <c r="B242" s="969"/>
      <c r="C242" s="973"/>
      <c r="D242" s="976"/>
      <c r="E242" s="50">
        <v>74</v>
      </c>
      <c r="F242" s="100"/>
      <c r="G242" s="100"/>
      <c r="H242" s="51"/>
      <c r="I242" s="52"/>
      <c r="J242" s="53"/>
      <c r="K242" s="52"/>
      <c r="L242" s="53"/>
      <c r="M242" s="54"/>
      <c r="N242" s="55"/>
      <c r="O242" s="56"/>
      <c r="P242" s="54"/>
      <c r="Q242" s="55"/>
      <c r="R242" s="57"/>
      <c r="S242" s="133"/>
      <c r="T242" s="134">
        <f t="shared" si="8"/>
        <v>0</v>
      </c>
      <c r="U242" s="522">
        <f t="shared" si="7"/>
        <v>3</v>
      </c>
    </row>
    <row r="243" spans="1:21" ht="18" hidden="1" customHeight="1" outlineLevel="1">
      <c r="A243" s="968"/>
      <c r="B243" s="969"/>
      <c r="C243" s="973"/>
      <c r="D243" s="976"/>
      <c r="E243" s="50">
        <v>75</v>
      </c>
      <c r="F243" s="100"/>
      <c r="G243" s="100"/>
      <c r="H243" s="51"/>
      <c r="I243" s="52"/>
      <c r="J243" s="53"/>
      <c r="K243" s="52"/>
      <c r="L243" s="53"/>
      <c r="M243" s="54"/>
      <c r="N243" s="55"/>
      <c r="O243" s="56"/>
      <c r="P243" s="54"/>
      <c r="Q243" s="55"/>
      <c r="R243" s="57"/>
      <c r="S243" s="133"/>
      <c r="T243" s="134">
        <f t="shared" si="8"/>
        <v>0</v>
      </c>
      <c r="U243" s="522">
        <f t="shared" si="7"/>
        <v>3</v>
      </c>
    </row>
    <row r="244" spans="1:21" ht="18" hidden="1" customHeight="1" outlineLevel="1">
      <c r="A244" s="968"/>
      <c r="B244" s="969"/>
      <c r="C244" s="973"/>
      <c r="D244" s="976"/>
      <c r="E244" s="50">
        <v>76</v>
      </c>
      <c r="F244" s="100"/>
      <c r="G244" s="100"/>
      <c r="H244" s="51"/>
      <c r="I244" s="52"/>
      <c r="J244" s="53"/>
      <c r="K244" s="52"/>
      <c r="L244" s="53"/>
      <c r="M244" s="54"/>
      <c r="N244" s="55"/>
      <c r="O244" s="56"/>
      <c r="P244" s="54"/>
      <c r="Q244" s="55"/>
      <c r="R244" s="57"/>
      <c r="S244" s="133"/>
      <c r="T244" s="134">
        <f t="shared" si="8"/>
        <v>0</v>
      </c>
      <c r="U244" s="522">
        <f t="shared" si="7"/>
        <v>3</v>
      </c>
    </row>
    <row r="245" spans="1:21" ht="18" hidden="1" customHeight="1" outlineLevel="1">
      <c r="A245" s="968"/>
      <c r="B245" s="969"/>
      <c r="C245" s="973"/>
      <c r="D245" s="976"/>
      <c r="E245" s="50">
        <v>77</v>
      </c>
      <c r="F245" s="100"/>
      <c r="G245" s="100"/>
      <c r="H245" s="51"/>
      <c r="I245" s="52"/>
      <c r="J245" s="53"/>
      <c r="K245" s="52"/>
      <c r="L245" s="53"/>
      <c r="M245" s="54"/>
      <c r="N245" s="55"/>
      <c r="O245" s="56"/>
      <c r="P245" s="54"/>
      <c r="Q245" s="55"/>
      <c r="R245" s="57"/>
      <c r="S245" s="133"/>
      <c r="T245" s="134">
        <f t="shared" si="8"/>
        <v>0</v>
      </c>
      <c r="U245" s="522">
        <f t="shared" si="7"/>
        <v>3</v>
      </c>
    </row>
    <row r="246" spans="1:21" ht="18" hidden="1" customHeight="1" outlineLevel="1">
      <c r="A246" s="968"/>
      <c r="B246" s="969"/>
      <c r="C246" s="973"/>
      <c r="D246" s="976"/>
      <c r="E246" s="50">
        <v>78</v>
      </c>
      <c r="F246" s="100"/>
      <c r="G246" s="100"/>
      <c r="H246" s="51"/>
      <c r="I246" s="52"/>
      <c r="J246" s="53"/>
      <c r="K246" s="52"/>
      <c r="L246" s="53"/>
      <c r="M246" s="54"/>
      <c r="N246" s="55"/>
      <c r="O246" s="56"/>
      <c r="P246" s="54"/>
      <c r="Q246" s="55"/>
      <c r="R246" s="57"/>
      <c r="S246" s="133"/>
      <c r="T246" s="134">
        <f t="shared" si="8"/>
        <v>0</v>
      </c>
      <c r="U246" s="522">
        <f t="shared" si="7"/>
        <v>3</v>
      </c>
    </row>
    <row r="247" spans="1:21" ht="18" hidden="1" customHeight="1" outlineLevel="1">
      <c r="A247" s="968"/>
      <c r="B247" s="969"/>
      <c r="C247" s="973"/>
      <c r="D247" s="976"/>
      <c r="E247" s="50">
        <v>79</v>
      </c>
      <c r="F247" s="100"/>
      <c r="G247" s="100"/>
      <c r="H247" s="51"/>
      <c r="I247" s="52"/>
      <c r="J247" s="53"/>
      <c r="K247" s="52"/>
      <c r="L247" s="53"/>
      <c r="M247" s="54"/>
      <c r="N247" s="55"/>
      <c r="O247" s="56"/>
      <c r="P247" s="54"/>
      <c r="Q247" s="55"/>
      <c r="R247" s="57"/>
      <c r="S247" s="133"/>
      <c r="T247" s="134">
        <f t="shared" si="8"/>
        <v>0</v>
      </c>
      <c r="U247" s="522">
        <f t="shared" si="7"/>
        <v>3</v>
      </c>
    </row>
    <row r="248" spans="1:21" ht="18" hidden="1" customHeight="1" outlineLevel="1">
      <c r="A248" s="996"/>
      <c r="B248" s="997"/>
      <c r="C248" s="1068"/>
      <c r="D248" s="999"/>
      <c r="E248" s="525">
        <v>80</v>
      </c>
      <c r="F248" s="526"/>
      <c r="G248" s="526"/>
      <c r="H248" s="69"/>
      <c r="I248" s="70"/>
      <c r="J248" s="71"/>
      <c r="K248" s="70"/>
      <c r="L248" s="71"/>
      <c r="M248" s="72"/>
      <c r="N248" s="73"/>
      <c r="O248" s="74"/>
      <c r="P248" s="72"/>
      <c r="Q248" s="73"/>
      <c r="R248" s="75"/>
      <c r="S248" s="135"/>
      <c r="T248" s="136">
        <f t="shared" si="8"/>
        <v>0</v>
      </c>
      <c r="U248" s="522">
        <f t="shared" si="7"/>
        <v>3</v>
      </c>
    </row>
    <row r="249" spans="1:21" ht="18" customHeight="1" collapsed="1">
      <c r="A249" s="966">
        <v>4</v>
      </c>
      <c r="B249" s="967"/>
      <c r="C249" s="975" t="str">
        <f>IF('B-１地域番号③'!$B25="","",'B-１地域番号③'!$B25)</f>
        <v/>
      </c>
      <c r="D249" s="975" t="str">
        <f>IF('B-１地域番号③'!$E27="","",'B-１地域番号③'!$E27)</f>
        <v/>
      </c>
      <c r="E249" s="40">
        <v>1</v>
      </c>
      <c r="F249" s="68"/>
      <c r="G249" s="68"/>
      <c r="H249" s="41"/>
      <c r="I249" s="42"/>
      <c r="J249" s="43"/>
      <c r="K249" s="45"/>
      <c r="L249" s="46"/>
      <c r="M249" s="44"/>
      <c r="N249" s="45"/>
      <c r="O249" s="46"/>
      <c r="P249" s="44"/>
      <c r="Q249" s="45"/>
      <c r="R249" s="47"/>
      <c r="S249" s="131"/>
      <c r="T249" s="132">
        <f t="shared" si="8"/>
        <v>0</v>
      </c>
      <c r="U249" s="522">
        <f t="shared" ref="U249:U312" si="9">$A$249</f>
        <v>4</v>
      </c>
    </row>
    <row r="250" spans="1:21" ht="18" customHeight="1">
      <c r="A250" s="968"/>
      <c r="B250" s="969"/>
      <c r="C250" s="976"/>
      <c r="D250" s="976"/>
      <c r="E250" s="523">
        <v>2</v>
      </c>
      <c r="F250" s="100"/>
      <c r="G250" s="100"/>
      <c r="H250" s="51"/>
      <c r="I250" s="52"/>
      <c r="J250" s="53"/>
      <c r="K250" s="55"/>
      <c r="L250" s="56"/>
      <c r="M250" s="54"/>
      <c r="N250" s="55"/>
      <c r="O250" s="56"/>
      <c r="P250" s="54"/>
      <c r="Q250" s="55"/>
      <c r="R250" s="57"/>
      <c r="S250" s="133"/>
      <c r="T250" s="134">
        <f t="shared" si="8"/>
        <v>0</v>
      </c>
      <c r="U250" s="522">
        <f t="shared" si="9"/>
        <v>4</v>
      </c>
    </row>
    <row r="251" spans="1:21" ht="18" customHeight="1">
      <c r="A251" s="968"/>
      <c r="B251" s="969"/>
      <c r="C251" s="976"/>
      <c r="D251" s="976"/>
      <c r="E251" s="523">
        <v>3</v>
      </c>
      <c r="F251" s="100"/>
      <c r="G251" s="100"/>
      <c r="H251" s="51"/>
      <c r="I251" s="52"/>
      <c r="J251" s="53"/>
      <c r="K251" s="55"/>
      <c r="L251" s="56"/>
      <c r="M251" s="54"/>
      <c r="N251" s="55"/>
      <c r="O251" s="56"/>
      <c r="P251" s="54"/>
      <c r="Q251" s="55"/>
      <c r="R251" s="57"/>
      <c r="S251" s="133"/>
      <c r="T251" s="134">
        <f t="shared" si="8"/>
        <v>0</v>
      </c>
      <c r="U251" s="522">
        <f t="shared" si="9"/>
        <v>4</v>
      </c>
    </row>
    <row r="252" spans="1:21" ht="18" customHeight="1">
      <c r="A252" s="968"/>
      <c r="B252" s="969"/>
      <c r="C252" s="976"/>
      <c r="D252" s="976"/>
      <c r="E252" s="523">
        <v>4</v>
      </c>
      <c r="F252" s="100"/>
      <c r="G252" s="100"/>
      <c r="H252" s="51"/>
      <c r="I252" s="52"/>
      <c r="J252" s="53"/>
      <c r="K252" s="55"/>
      <c r="L252" s="56"/>
      <c r="M252" s="54"/>
      <c r="N252" s="55"/>
      <c r="O252" s="56"/>
      <c r="P252" s="54"/>
      <c r="Q252" s="55"/>
      <c r="R252" s="57"/>
      <c r="S252" s="133"/>
      <c r="T252" s="134">
        <f t="shared" si="8"/>
        <v>0</v>
      </c>
      <c r="U252" s="522">
        <f t="shared" si="9"/>
        <v>4</v>
      </c>
    </row>
    <row r="253" spans="1:21" ht="18" customHeight="1">
      <c r="A253" s="968"/>
      <c r="B253" s="969"/>
      <c r="C253" s="976"/>
      <c r="D253" s="976"/>
      <c r="E253" s="523">
        <v>5</v>
      </c>
      <c r="F253" s="100"/>
      <c r="G253" s="100"/>
      <c r="H253" s="51"/>
      <c r="I253" s="52"/>
      <c r="J253" s="53"/>
      <c r="K253" s="52"/>
      <c r="L253" s="53"/>
      <c r="M253" s="54"/>
      <c r="N253" s="52"/>
      <c r="O253" s="56"/>
      <c r="P253" s="76"/>
      <c r="Q253" s="55"/>
      <c r="R253" s="57"/>
      <c r="S253" s="133"/>
      <c r="T253" s="134">
        <f t="shared" si="8"/>
        <v>0</v>
      </c>
      <c r="U253" s="522">
        <f t="shared" si="9"/>
        <v>4</v>
      </c>
    </row>
    <row r="254" spans="1:21" ht="18" customHeight="1">
      <c r="A254" s="968"/>
      <c r="B254" s="969"/>
      <c r="C254" s="976"/>
      <c r="D254" s="976"/>
      <c r="E254" s="523">
        <v>6</v>
      </c>
      <c r="F254" s="100"/>
      <c r="G254" s="100"/>
      <c r="H254" s="51"/>
      <c r="I254" s="52"/>
      <c r="J254" s="53"/>
      <c r="K254" s="52"/>
      <c r="L254" s="53"/>
      <c r="M254" s="54"/>
      <c r="N254" s="52"/>
      <c r="O254" s="56"/>
      <c r="P254" s="76"/>
      <c r="Q254" s="55"/>
      <c r="R254" s="57"/>
      <c r="S254" s="133"/>
      <c r="T254" s="134">
        <f t="shared" si="8"/>
        <v>0</v>
      </c>
      <c r="U254" s="522">
        <f t="shared" si="9"/>
        <v>4</v>
      </c>
    </row>
    <row r="255" spans="1:21" ht="18" customHeight="1">
      <c r="A255" s="968"/>
      <c r="B255" s="969"/>
      <c r="C255" s="976"/>
      <c r="D255" s="976"/>
      <c r="E255" s="523">
        <v>7</v>
      </c>
      <c r="F255" s="100"/>
      <c r="G255" s="100"/>
      <c r="H255" s="51"/>
      <c r="I255" s="52"/>
      <c r="J255" s="53"/>
      <c r="K255" s="52"/>
      <c r="L255" s="53"/>
      <c r="M255" s="54"/>
      <c r="N255" s="52"/>
      <c r="O255" s="56"/>
      <c r="P255" s="76"/>
      <c r="Q255" s="55"/>
      <c r="R255" s="57"/>
      <c r="S255" s="133"/>
      <c r="T255" s="134">
        <f t="shared" si="8"/>
        <v>0</v>
      </c>
      <c r="U255" s="522">
        <f t="shared" si="9"/>
        <v>4</v>
      </c>
    </row>
    <row r="256" spans="1:21" ht="18" customHeight="1">
      <c r="A256" s="968"/>
      <c r="B256" s="969"/>
      <c r="C256" s="976"/>
      <c r="D256" s="976"/>
      <c r="E256" s="523">
        <v>8</v>
      </c>
      <c r="F256" s="100"/>
      <c r="G256" s="100"/>
      <c r="H256" s="51"/>
      <c r="I256" s="52"/>
      <c r="J256" s="53"/>
      <c r="K256" s="52"/>
      <c r="L256" s="53"/>
      <c r="M256" s="54"/>
      <c r="N256" s="55"/>
      <c r="O256" s="56"/>
      <c r="P256" s="54"/>
      <c r="Q256" s="55"/>
      <c r="R256" s="57"/>
      <c r="S256" s="133"/>
      <c r="T256" s="134">
        <f t="shared" si="8"/>
        <v>0</v>
      </c>
      <c r="U256" s="522">
        <f t="shared" si="9"/>
        <v>4</v>
      </c>
    </row>
    <row r="257" spans="1:21" ht="18" customHeight="1">
      <c r="A257" s="968"/>
      <c r="B257" s="969"/>
      <c r="C257" s="976"/>
      <c r="D257" s="976"/>
      <c r="E257" s="523">
        <v>9</v>
      </c>
      <c r="F257" s="100"/>
      <c r="G257" s="100"/>
      <c r="H257" s="51"/>
      <c r="I257" s="52"/>
      <c r="J257" s="53"/>
      <c r="K257" s="52"/>
      <c r="L257" s="53"/>
      <c r="M257" s="54"/>
      <c r="N257" s="55"/>
      <c r="O257" s="56"/>
      <c r="P257" s="54"/>
      <c r="Q257" s="55"/>
      <c r="R257" s="57"/>
      <c r="S257" s="133"/>
      <c r="T257" s="134">
        <f t="shared" si="8"/>
        <v>0</v>
      </c>
      <c r="U257" s="522">
        <f t="shared" si="9"/>
        <v>4</v>
      </c>
    </row>
    <row r="258" spans="1:21" ht="18" customHeight="1">
      <c r="A258" s="968"/>
      <c r="B258" s="969"/>
      <c r="C258" s="976"/>
      <c r="D258" s="976"/>
      <c r="E258" s="523">
        <v>10</v>
      </c>
      <c r="F258" s="100"/>
      <c r="G258" s="100"/>
      <c r="H258" s="51"/>
      <c r="I258" s="52"/>
      <c r="J258" s="53"/>
      <c r="K258" s="52"/>
      <c r="L258" s="53"/>
      <c r="M258" s="54"/>
      <c r="N258" s="55"/>
      <c r="O258" s="56"/>
      <c r="P258" s="54"/>
      <c r="Q258" s="55"/>
      <c r="R258" s="57"/>
      <c r="S258" s="133"/>
      <c r="T258" s="134">
        <f t="shared" si="8"/>
        <v>0</v>
      </c>
      <c r="U258" s="522">
        <f t="shared" si="9"/>
        <v>4</v>
      </c>
    </row>
    <row r="259" spans="1:21" ht="18" customHeight="1">
      <c r="A259" s="968"/>
      <c r="B259" s="969"/>
      <c r="C259" s="976"/>
      <c r="D259" s="976"/>
      <c r="E259" s="523">
        <v>11</v>
      </c>
      <c r="F259" s="100"/>
      <c r="G259" s="100"/>
      <c r="H259" s="51"/>
      <c r="I259" s="52"/>
      <c r="J259" s="53"/>
      <c r="K259" s="52"/>
      <c r="L259" s="53"/>
      <c r="M259" s="54"/>
      <c r="N259" s="55"/>
      <c r="O259" s="56"/>
      <c r="P259" s="54"/>
      <c r="Q259" s="55"/>
      <c r="R259" s="57"/>
      <c r="S259" s="133"/>
      <c r="T259" s="134">
        <f t="shared" si="8"/>
        <v>0</v>
      </c>
      <c r="U259" s="522">
        <f t="shared" si="9"/>
        <v>4</v>
      </c>
    </row>
    <row r="260" spans="1:21" ht="18" customHeight="1">
      <c r="A260" s="968"/>
      <c r="B260" s="969"/>
      <c r="C260" s="976"/>
      <c r="D260" s="976"/>
      <c r="E260" s="523">
        <v>12</v>
      </c>
      <c r="F260" s="100"/>
      <c r="G260" s="100"/>
      <c r="H260" s="51"/>
      <c r="I260" s="52"/>
      <c r="J260" s="53"/>
      <c r="K260" s="52"/>
      <c r="L260" s="53"/>
      <c r="M260" s="54"/>
      <c r="N260" s="55"/>
      <c r="O260" s="56"/>
      <c r="P260" s="54"/>
      <c r="Q260" s="55"/>
      <c r="R260" s="57"/>
      <c r="S260" s="133"/>
      <c r="T260" s="134">
        <f t="shared" si="8"/>
        <v>0</v>
      </c>
      <c r="U260" s="522">
        <f t="shared" si="9"/>
        <v>4</v>
      </c>
    </row>
    <row r="261" spans="1:21" ht="18" customHeight="1">
      <c r="A261" s="968"/>
      <c r="B261" s="969"/>
      <c r="C261" s="976"/>
      <c r="D261" s="976"/>
      <c r="E261" s="523">
        <v>13</v>
      </c>
      <c r="F261" s="100"/>
      <c r="G261" s="100"/>
      <c r="H261" s="51"/>
      <c r="I261" s="52"/>
      <c r="J261" s="53"/>
      <c r="K261" s="52"/>
      <c r="L261" s="53"/>
      <c r="M261" s="54"/>
      <c r="N261" s="55"/>
      <c r="O261" s="56"/>
      <c r="P261" s="54"/>
      <c r="Q261" s="55"/>
      <c r="R261" s="57"/>
      <c r="S261" s="133"/>
      <c r="T261" s="134">
        <f t="shared" si="8"/>
        <v>0</v>
      </c>
      <c r="U261" s="522">
        <f t="shared" si="9"/>
        <v>4</v>
      </c>
    </row>
    <row r="262" spans="1:21" ht="18" customHeight="1">
      <c r="A262" s="968"/>
      <c r="B262" s="969"/>
      <c r="C262" s="976"/>
      <c r="D262" s="976"/>
      <c r="E262" s="523">
        <v>14</v>
      </c>
      <c r="F262" s="100"/>
      <c r="G262" s="100"/>
      <c r="H262" s="51"/>
      <c r="I262" s="52"/>
      <c r="J262" s="53"/>
      <c r="K262" s="52"/>
      <c r="L262" s="53"/>
      <c r="M262" s="54"/>
      <c r="N262" s="55"/>
      <c r="O262" s="56"/>
      <c r="P262" s="54"/>
      <c r="Q262" s="55"/>
      <c r="R262" s="57"/>
      <c r="S262" s="133"/>
      <c r="T262" s="134">
        <f t="shared" si="8"/>
        <v>0</v>
      </c>
      <c r="U262" s="522">
        <f t="shared" si="9"/>
        <v>4</v>
      </c>
    </row>
    <row r="263" spans="1:21" ht="18" customHeight="1">
      <c r="A263" s="968"/>
      <c r="B263" s="969"/>
      <c r="C263" s="976"/>
      <c r="D263" s="976"/>
      <c r="E263" s="523">
        <v>15</v>
      </c>
      <c r="F263" s="100"/>
      <c r="G263" s="100"/>
      <c r="H263" s="51"/>
      <c r="I263" s="52"/>
      <c r="J263" s="53"/>
      <c r="K263" s="52"/>
      <c r="L263" s="53"/>
      <c r="M263" s="54"/>
      <c r="N263" s="55"/>
      <c r="O263" s="56"/>
      <c r="P263" s="54"/>
      <c r="Q263" s="55"/>
      <c r="R263" s="57"/>
      <c r="S263" s="133"/>
      <c r="T263" s="134">
        <f t="shared" si="8"/>
        <v>0</v>
      </c>
      <c r="U263" s="522">
        <f t="shared" si="9"/>
        <v>4</v>
      </c>
    </row>
    <row r="264" spans="1:21" ht="18" customHeight="1">
      <c r="A264" s="968"/>
      <c r="B264" s="969"/>
      <c r="C264" s="976"/>
      <c r="D264" s="976"/>
      <c r="E264" s="523">
        <v>16</v>
      </c>
      <c r="F264" s="100"/>
      <c r="G264" s="100"/>
      <c r="H264" s="51"/>
      <c r="I264" s="52"/>
      <c r="J264" s="53"/>
      <c r="K264" s="52"/>
      <c r="L264" s="53"/>
      <c r="M264" s="54"/>
      <c r="N264" s="55"/>
      <c r="O264" s="56"/>
      <c r="P264" s="54"/>
      <c r="Q264" s="55"/>
      <c r="R264" s="57"/>
      <c r="S264" s="133"/>
      <c r="T264" s="134">
        <f t="shared" si="8"/>
        <v>0</v>
      </c>
      <c r="U264" s="522">
        <f t="shared" si="9"/>
        <v>4</v>
      </c>
    </row>
    <row r="265" spans="1:21" ht="18" customHeight="1">
      <c r="A265" s="968"/>
      <c r="B265" s="969"/>
      <c r="C265" s="976"/>
      <c r="D265" s="976"/>
      <c r="E265" s="523">
        <v>17</v>
      </c>
      <c r="F265" s="100"/>
      <c r="G265" s="100"/>
      <c r="H265" s="51"/>
      <c r="I265" s="52"/>
      <c r="J265" s="53"/>
      <c r="K265" s="52"/>
      <c r="L265" s="53"/>
      <c r="M265" s="54"/>
      <c r="N265" s="55"/>
      <c r="O265" s="56"/>
      <c r="P265" s="54"/>
      <c r="Q265" s="55"/>
      <c r="R265" s="57"/>
      <c r="S265" s="133"/>
      <c r="T265" s="134">
        <f t="shared" si="8"/>
        <v>0</v>
      </c>
      <c r="U265" s="522">
        <f t="shared" si="9"/>
        <v>4</v>
      </c>
    </row>
    <row r="266" spans="1:21" ht="18" customHeight="1">
      <c r="A266" s="968"/>
      <c r="B266" s="969"/>
      <c r="C266" s="976"/>
      <c r="D266" s="976"/>
      <c r="E266" s="523">
        <v>18</v>
      </c>
      <c r="F266" s="100"/>
      <c r="G266" s="100"/>
      <c r="H266" s="51"/>
      <c r="I266" s="52"/>
      <c r="J266" s="53"/>
      <c r="K266" s="52"/>
      <c r="L266" s="53"/>
      <c r="M266" s="54"/>
      <c r="N266" s="55"/>
      <c r="O266" s="56"/>
      <c r="P266" s="54"/>
      <c r="Q266" s="55"/>
      <c r="R266" s="57"/>
      <c r="S266" s="133"/>
      <c r="T266" s="134">
        <f t="shared" si="8"/>
        <v>0</v>
      </c>
      <c r="U266" s="522">
        <f t="shared" si="9"/>
        <v>4</v>
      </c>
    </row>
    <row r="267" spans="1:21" ht="18" customHeight="1">
      <c r="A267" s="968"/>
      <c r="B267" s="969"/>
      <c r="C267" s="976"/>
      <c r="D267" s="976"/>
      <c r="E267" s="523">
        <v>19</v>
      </c>
      <c r="F267" s="100"/>
      <c r="G267" s="100"/>
      <c r="H267" s="51"/>
      <c r="I267" s="52"/>
      <c r="J267" s="53"/>
      <c r="K267" s="52"/>
      <c r="L267" s="53"/>
      <c r="M267" s="54"/>
      <c r="N267" s="55"/>
      <c r="O267" s="56"/>
      <c r="P267" s="54"/>
      <c r="Q267" s="55"/>
      <c r="R267" s="57"/>
      <c r="S267" s="133"/>
      <c r="T267" s="134">
        <f t="shared" si="8"/>
        <v>0</v>
      </c>
      <c r="U267" s="522">
        <f t="shared" si="9"/>
        <v>4</v>
      </c>
    </row>
    <row r="268" spans="1:21" ht="18" customHeight="1">
      <c r="A268" s="968"/>
      <c r="B268" s="969"/>
      <c r="C268" s="976"/>
      <c r="D268" s="976"/>
      <c r="E268" s="523">
        <v>20</v>
      </c>
      <c r="F268" s="100"/>
      <c r="G268" s="100"/>
      <c r="H268" s="51"/>
      <c r="I268" s="52"/>
      <c r="J268" s="53"/>
      <c r="K268" s="52"/>
      <c r="L268" s="53"/>
      <c r="M268" s="54"/>
      <c r="N268" s="55"/>
      <c r="O268" s="56"/>
      <c r="P268" s="54"/>
      <c r="Q268" s="55"/>
      <c r="R268" s="57"/>
      <c r="S268" s="133"/>
      <c r="T268" s="134">
        <f t="shared" si="8"/>
        <v>0</v>
      </c>
      <c r="U268" s="522">
        <f t="shared" si="9"/>
        <v>4</v>
      </c>
    </row>
    <row r="269" spans="1:21" ht="18" customHeight="1">
      <c r="A269" s="968"/>
      <c r="B269" s="969"/>
      <c r="C269" s="976"/>
      <c r="D269" s="976"/>
      <c r="E269" s="523">
        <v>21</v>
      </c>
      <c r="F269" s="100"/>
      <c r="G269" s="100"/>
      <c r="H269" s="51"/>
      <c r="I269" s="52"/>
      <c r="J269" s="53"/>
      <c r="K269" s="52"/>
      <c r="L269" s="53"/>
      <c r="M269" s="54"/>
      <c r="N269" s="55"/>
      <c r="O269" s="56"/>
      <c r="P269" s="54"/>
      <c r="Q269" s="55"/>
      <c r="R269" s="57"/>
      <c r="S269" s="133"/>
      <c r="T269" s="134">
        <f t="shared" si="8"/>
        <v>0</v>
      </c>
      <c r="U269" s="522">
        <f t="shared" si="9"/>
        <v>4</v>
      </c>
    </row>
    <row r="270" spans="1:21" ht="18" customHeight="1">
      <c r="A270" s="968"/>
      <c r="B270" s="969"/>
      <c r="C270" s="976"/>
      <c r="D270" s="976"/>
      <c r="E270" s="523">
        <v>22</v>
      </c>
      <c r="F270" s="100"/>
      <c r="G270" s="100"/>
      <c r="H270" s="51"/>
      <c r="I270" s="52"/>
      <c r="J270" s="53"/>
      <c r="K270" s="52"/>
      <c r="L270" s="53"/>
      <c r="M270" s="54"/>
      <c r="N270" s="55"/>
      <c r="O270" s="56"/>
      <c r="P270" s="54"/>
      <c r="Q270" s="55"/>
      <c r="R270" s="57"/>
      <c r="S270" s="133"/>
      <c r="T270" s="134">
        <f t="shared" si="8"/>
        <v>0</v>
      </c>
      <c r="U270" s="522">
        <f t="shared" si="9"/>
        <v>4</v>
      </c>
    </row>
    <row r="271" spans="1:21" ht="18" customHeight="1">
      <c r="A271" s="968"/>
      <c r="B271" s="969"/>
      <c r="C271" s="976"/>
      <c r="D271" s="976"/>
      <c r="E271" s="523">
        <v>23</v>
      </c>
      <c r="F271" s="100"/>
      <c r="G271" s="100"/>
      <c r="H271" s="51"/>
      <c r="I271" s="52"/>
      <c r="J271" s="53"/>
      <c r="K271" s="52"/>
      <c r="L271" s="53"/>
      <c r="M271" s="54"/>
      <c r="N271" s="55"/>
      <c r="O271" s="56"/>
      <c r="P271" s="54"/>
      <c r="Q271" s="55"/>
      <c r="R271" s="57"/>
      <c r="S271" s="133"/>
      <c r="T271" s="134">
        <f t="shared" si="8"/>
        <v>0</v>
      </c>
      <c r="U271" s="522">
        <f t="shared" si="9"/>
        <v>4</v>
      </c>
    </row>
    <row r="272" spans="1:21" ht="18" customHeight="1">
      <c r="A272" s="968"/>
      <c r="B272" s="969"/>
      <c r="C272" s="976"/>
      <c r="D272" s="976"/>
      <c r="E272" s="523">
        <v>24</v>
      </c>
      <c r="F272" s="100"/>
      <c r="G272" s="100"/>
      <c r="H272" s="51"/>
      <c r="I272" s="52"/>
      <c r="J272" s="53"/>
      <c r="K272" s="52"/>
      <c r="L272" s="53"/>
      <c r="M272" s="54"/>
      <c r="N272" s="55"/>
      <c r="O272" s="56"/>
      <c r="P272" s="54"/>
      <c r="Q272" s="55"/>
      <c r="R272" s="57"/>
      <c r="S272" s="133"/>
      <c r="T272" s="134">
        <f t="shared" si="8"/>
        <v>0</v>
      </c>
      <c r="U272" s="522">
        <f t="shared" si="9"/>
        <v>4</v>
      </c>
    </row>
    <row r="273" spans="1:21" ht="18" customHeight="1">
      <c r="A273" s="968"/>
      <c r="B273" s="969"/>
      <c r="C273" s="976"/>
      <c r="D273" s="976"/>
      <c r="E273" s="523">
        <v>25</v>
      </c>
      <c r="F273" s="100"/>
      <c r="G273" s="100"/>
      <c r="H273" s="51"/>
      <c r="I273" s="52"/>
      <c r="J273" s="53"/>
      <c r="K273" s="52"/>
      <c r="L273" s="53"/>
      <c r="M273" s="54"/>
      <c r="N273" s="55"/>
      <c r="O273" s="56"/>
      <c r="P273" s="54"/>
      <c r="Q273" s="55"/>
      <c r="R273" s="57"/>
      <c r="S273" s="133"/>
      <c r="T273" s="134">
        <f t="shared" si="8"/>
        <v>0</v>
      </c>
      <c r="U273" s="522">
        <f t="shared" si="9"/>
        <v>4</v>
      </c>
    </row>
    <row r="274" spans="1:21" ht="18" customHeight="1">
      <c r="A274" s="968"/>
      <c r="B274" s="969"/>
      <c r="C274" s="976"/>
      <c r="D274" s="976"/>
      <c r="E274" s="523">
        <v>26</v>
      </c>
      <c r="F274" s="100"/>
      <c r="G274" s="100"/>
      <c r="H274" s="51"/>
      <c r="I274" s="52"/>
      <c r="J274" s="53"/>
      <c r="K274" s="52"/>
      <c r="L274" s="53"/>
      <c r="M274" s="54"/>
      <c r="N274" s="55"/>
      <c r="O274" s="56"/>
      <c r="P274" s="54"/>
      <c r="Q274" s="55"/>
      <c r="R274" s="57"/>
      <c r="S274" s="133"/>
      <c r="T274" s="134">
        <f t="shared" si="8"/>
        <v>0</v>
      </c>
      <c r="U274" s="522">
        <f t="shared" si="9"/>
        <v>4</v>
      </c>
    </row>
    <row r="275" spans="1:21" ht="18" customHeight="1">
      <c r="A275" s="968"/>
      <c r="B275" s="969"/>
      <c r="C275" s="976"/>
      <c r="D275" s="976"/>
      <c r="E275" s="523">
        <v>27</v>
      </c>
      <c r="F275" s="100"/>
      <c r="G275" s="100"/>
      <c r="H275" s="51"/>
      <c r="I275" s="52"/>
      <c r="J275" s="53"/>
      <c r="K275" s="52"/>
      <c r="L275" s="53"/>
      <c r="M275" s="54"/>
      <c r="N275" s="55"/>
      <c r="O275" s="56"/>
      <c r="P275" s="54"/>
      <c r="Q275" s="55"/>
      <c r="R275" s="57"/>
      <c r="S275" s="133"/>
      <c r="T275" s="134">
        <f t="shared" si="8"/>
        <v>0</v>
      </c>
      <c r="U275" s="522">
        <f t="shared" si="9"/>
        <v>4</v>
      </c>
    </row>
    <row r="276" spans="1:21" ht="18" customHeight="1">
      <c r="A276" s="968"/>
      <c r="B276" s="969"/>
      <c r="C276" s="976"/>
      <c r="D276" s="976"/>
      <c r="E276" s="523">
        <v>28</v>
      </c>
      <c r="F276" s="100"/>
      <c r="G276" s="100"/>
      <c r="H276" s="51"/>
      <c r="I276" s="52"/>
      <c r="J276" s="53"/>
      <c r="K276" s="52"/>
      <c r="L276" s="53"/>
      <c r="M276" s="54"/>
      <c r="N276" s="55"/>
      <c r="O276" s="56"/>
      <c r="P276" s="54"/>
      <c r="Q276" s="55"/>
      <c r="R276" s="57"/>
      <c r="S276" s="133"/>
      <c r="T276" s="134">
        <f t="shared" si="8"/>
        <v>0</v>
      </c>
      <c r="U276" s="522">
        <f t="shared" si="9"/>
        <v>4</v>
      </c>
    </row>
    <row r="277" spans="1:21" ht="18" customHeight="1">
      <c r="A277" s="968"/>
      <c r="B277" s="969"/>
      <c r="C277" s="976"/>
      <c r="D277" s="976"/>
      <c r="E277" s="523">
        <v>29</v>
      </c>
      <c r="F277" s="100"/>
      <c r="G277" s="100"/>
      <c r="H277" s="51"/>
      <c r="I277" s="52"/>
      <c r="J277" s="53"/>
      <c r="K277" s="55"/>
      <c r="L277" s="56"/>
      <c r="M277" s="54"/>
      <c r="N277" s="55"/>
      <c r="O277" s="56"/>
      <c r="P277" s="54"/>
      <c r="Q277" s="55"/>
      <c r="R277" s="57"/>
      <c r="S277" s="133"/>
      <c r="T277" s="134">
        <f t="shared" si="8"/>
        <v>0</v>
      </c>
      <c r="U277" s="522">
        <f t="shared" si="9"/>
        <v>4</v>
      </c>
    </row>
    <row r="278" spans="1:21" ht="18" customHeight="1">
      <c r="A278" s="968"/>
      <c r="B278" s="969"/>
      <c r="C278" s="976"/>
      <c r="D278" s="976"/>
      <c r="E278" s="50">
        <v>30</v>
      </c>
      <c r="F278" s="100"/>
      <c r="G278" s="100"/>
      <c r="H278" s="51"/>
      <c r="I278" s="52"/>
      <c r="J278" s="53"/>
      <c r="K278" s="55"/>
      <c r="L278" s="56"/>
      <c r="M278" s="54"/>
      <c r="N278" s="55"/>
      <c r="O278" s="56"/>
      <c r="P278" s="54"/>
      <c r="Q278" s="55"/>
      <c r="R278" s="57"/>
      <c r="S278" s="133"/>
      <c r="T278" s="134">
        <f t="shared" si="8"/>
        <v>0</v>
      </c>
      <c r="U278" s="522">
        <f t="shared" si="9"/>
        <v>4</v>
      </c>
    </row>
    <row r="279" spans="1:21" ht="18" hidden="1" customHeight="1" outlineLevel="1">
      <c r="A279" s="968"/>
      <c r="B279" s="969"/>
      <c r="C279" s="976"/>
      <c r="D279" s="976"/>
      <c r="E279" s="523">
        <v>31</v>
      </c>
      <c r="F279" s="100"/>
      <c r="G279" s="100"/>
      <c r="H279" s="51"/>
      <c r="I279" s="52"/>
      <c r="J279" s="53"/>
      <c r="K279" s="55"/>
      <c r="L279" s="56"/>
      <c r="M279" s="54"/>
      <c r="N279" s="55"/>
      <c r="O279" s="56"/>
      <c r="P279" s="54"/>
      <c r="Q279" s="55"/>
      <c r="R279" s="57"/>
      <c r="S279" s="133"/>
      <c r="T279" s="134">
        <f t="shared" si="8"/>
        <v>0</v>
      </c>
      <c r="U279" s="522">
        <f t="shared" si="9"/>
        <v>4</v>
      </c>
    </row>
    <row r="280" spans="1:21" ht="18" hidden="1" customHeight="1" outlineLevel="1">
      <c r="A280" s="968"/>
      <c r="B280" s="969"/>
      <c r="C280" s="976"/>
      <c r="D280" s="976"/>
      <c r="E280" s="523">
        <v>32</v>
      </c>
      <c r="F280" s="100"/>
      <c r="G280" s="100"/>
      <c r="H280" s="51"/>
      <c r="I280" s="52"/>
      <c r="J280" s="53"/>
      <c r="K280" s="55"/>
      <c r="L280" s="56"/>
      <c r="M280" s="54"/>
      <c r="N280" s="55"/>
      <c r="O280" s="56"/>
      <c r="P280" s="54"/>
      <c r="Q280" s="55"/>
      <c r="R280" s="57"/>
      <c r="S280" s="133"/>
      <c r="T280" s="134">
        <f t="shared" si="8"/>
        <v>0</v>
      </c>
      <c r="U280" s="522">
        <f t="shared" si="9"/>
        <v>4</v>
      </c>
    </row>
    <row r="281" spans="1:21" ht="18" hidden="1" customHeight="1" outlineLevel="1">
      <c r="A281" s="968"/>
      <c r="B281" s="969"/>
      <c r="C281" s="976"/>
      <c r="D281" s="976"/>
      <c r="E281" s="523">
        <v>33</v>
      </c>
      <c r="F281" s="100"/>
      <c r="G281" s="100"/>
      <c r="H281" s="51"/>
      <c r="I281" s="52"/>
      <c r="J281" s="53"/>
      <c r="K281" s="55"/>
      <c r="L281" s="56"/>
      <c r="M281" s="54"/>
      <c r="N281" s="55"/>
      <c r="O281" s="56"/>
      <c r="P281" s="54"/>
      <c r="Q281" s="55"/>
      <c r="R281" s="57"/>
      <c r="S281" s="133"/>
      <c r="T281" s="134">
        <f t="shared" si="8"/>
        <v>0</v>
      </c>
      <c r="U281" s="522">
        <f t="shared" si="9"/>
        <v>4</v>
      </c>
    </row>
    <row r="282" spans="1:21" ht="18" hidden="1" customHeight="1" outlineLevel="1">
      <c r="A282" s="968"/>
      <c r="B282" s="969"/>
      <c r="C282" s="976"/>
      <c r="D282" s="976"/>
      <c r="E282" s="523">
        <v>34</v>
      </c>
      <c r="F282" s="100"/>
      <c r="G282" s="100"/>
      <c r="H282" s="51"/>
      <c r="I282" s="52"/>
      <c r="J282" s="53"/>
      <c r="K282" s="52"/>
      <c r="L282" s="53"/>
      <c r="M282" s="54"/>
      <c r="N282" s="52"/>
      <c r="O282" s="56"/>
      <c r="P282" s="76"/>
      <c r="Q282" s="55"/>
      <c r="R282" s="57"/>
      <c r="S282" s="133"/>
      <c r="T282" s="134">
        <f t="shared" si="8"/>
        <v>0</v>
      </c>
      <c r="U282" s="522">
        <f t="shared" si="9"/>
        <v>4</v>
      </c>
    </row>
    <row r="283" spans="1:21" ht="18" hidden="1" customHeight="1" outlineLevel="1">
      <c r="A283" s="968"/>
      <c r="B283" s="969"/>
      <c r="C283" s="976"/>
      <c r="D283" s="976"/>
      <c r="E283" s="523">
        <v>35</v>
      </c>
      <c r="F283" s="100"/>
      <c r="G283" s="100"/>
      <c r="H283" s="51"/>
      <c r="I283" s="52"/>
      <c r="J283" s="53"/>
      <c r="K283" s="52"/>
      <c r="L283" s="53"/>
      <c r="M283" s="54"/>
      <c r="N283" s="52"/>
      <c r="O283" s="56"/>
      <c r="P283" s="76"/>
      <c r="Q283" s="55"/>
      <c r="R283" s="57"/>
      <c r="S283" s="133"/>
      <c r="T283" s="134">
        <f t="shared" si="8"/>
        <v>0</v>
      </c>
      <c r="U283" s="522">
        <f t="shared" si="9"/>
        <v>4</v>
      </c>
    </row>
    <row r="284" spans="1:21" ht="18" hidden="1" customHeight="1" outlineLevel="1">
      <c r="A284" s="968"/>
      <c r="B284" s="969"/>
      <c r="C284" s="976"/>
      <c r="D284" s="976"/>
      <c r="E284" s="523">
        <v>36</v>
      </c>
      <c r="F284" s="100"/>
      <c r="G284" s="100"/>
      <c r="H284" s="51"/>
      <c r="I284" s="52"/>
      <c r="J284" s="53"/>
      <c r="K284" s="52"/>
      <c r="L284" s="53"/>
      <c r="M284" s="54"/>
      <c r="N284" s="52"/>
      <c r="O284" s="56"/>
      <c r="P284" s="76"/>
      <c r="Q284" s="55"/>
      <c r="R284" s="57"/>
      <c r="S284" s="133"/>
      <c r="T284" s="134">
        <f t="shared" si="8"/>
        <v>0</v>
      </c>
      <c r="U284" s="522">
        <f t="shared" si="9"/>
        <v>4</v>
      </c>
    </row>
    <row r="285" spans="1:21" ht="18" hidden="1" customHeight="1" outlineLevel="1">
      <c r="A285" s="968"/>
      <c r="B285" s="969"/>
      <c r="C285" s="976"/>
      <c r="D285" s="976"/>
      <c r="E285" s="523">
        <v>37</v>
      </c>
      <c r="F285" s="100"/>
      <c r="G285" s="100"/>
      <c r="H285" s="51"/>
      <c r="I285" s="52"/>
      <c r="J285" s="53"/>
      <c r="K285" s="52"/>
      <c r="L285" s="53"/>
      <c r="M285" s="54"/>
      <c r="N285" s="55"/>
      <c r="O285" s="56"/>
      <c r="P285" s="54"/>
      <c r="Q285" s="55"/>
      <c r="R285" s="57"/>
      <c r="S285" s="133"/>
      <c r="T285" s="134">
        <f t="shared" si="8"/>
        <v>0</v>
      </c>
      <c r="U285" s="522">
        <f t="shared" si="9"/>
        <v>4</v>
      </c>
    </row>
    <row r="286" spans="1:21" ht="18" hidden="1" customHeight="1" outlineLevel="1">
      <c r="A286" s="968"/>
      <c r="B286" s="969"/>
      <c r="C286" s="976"/>
      <c r="D286" s="976"/>
      <c r="E286" s="523">
        <v>38</v>
      </c>
      <c r="F286" s="100"/>
      <c r="G286" s="100"/>
      <c r="H286" s="51"/>
      <c r="I286" s="52"/>
      <c r="J286" s="53"/>
      <c r="K286" s="52"/>
      <c r="L286" s="53"/>
      <c r="M286" s="54"/>
      <c r="N286" s="55"/>
      <c r="O286" s="56"/>
      <c r="P286" s="54"/>
      <c r="Q286" s="55"/>
      <c r="R286" s="57"/>
      <c r="S286" s="133"/>
      <c r="T286" s="134">
        <f t="shared" si="8"/>
        <v>0</v>
      </c>
      <c r="U286" s="522">
        <f t="shared" si="9"/>
        <v>4</v>
      </c>
    </row>
    <row r="287" spans="1:21" ht="18" hidden="1" customHeight="1" outlineLevel="1">
      <c r="A287" s="968"/>
      <c r="B287" s="969"/>
      <c r="C287" s="976"/>
      <c r="D287" s="976"/>
      <c r="E287" s="523">
        <v>39</v>
      </c>
      <c r="F287" s="100"/>
      <c r="G287" s="100"/>
      <c r="H287" s="51"/>
      <c r="I287" s="52"/>
      <c r="J287" s="53"/>
      <c r="K287" s="52"/>
      <c r="L287" s="53"/>
      <c r="M287" s="54"/>
      <c r="N287" s="55"/>
      <c r="O287" s="56"/>
      <c r="P287" s="54"/>
      <c r="Q287" s="55"/>
      <c r="R287" s="57"/>
      <c r="S287" s="133"/>
      <c r="T287" s="134">
        <f t="shared" si="8"/>
        <v>0</v>
      </c>
      <c r="U287" s="522">
        <f t="shared" si="9"/>
        <v>4</v>
      </c>
    </row>
    <row r="288" spans="1:21" ht="18" hidden="1" customHeight="1" outlineLevel="1">
      <c r="A288" s="968"/>
      <c r="B288" s="969"/>
      <c r="C288" s="976"/>
      <c r="D288" s="976"/>
      <c r="E288" s="523">
        <v>40</v>
      </c>
      <c r="F288" s="100"/>
      <c r="G288" s="100"/>
      <c r="H288" s="51"/>
      <c r="I288" s="52"/>
      <c r="J288" s="53"/>
      <c r="K288" s="52"/>
      <c r="L288" s="53"/>
      <c r="M288" s="54"/>
      <c r="N288" s="55"/>
      <c r="O288" s="56"/>
      <c r="P288" s="54"/>
      <c r="Q288" s="55"/>
      <c r="R288" s="57"/>
      <c r="S288" s="133"/>
      <c r="T288" s="134">
        <f t="shared" si="8"/>
        <v>0</v>
      </c>
      <c r="U288" s="522">
        <f t="shared" si="9"/>
        <v>4</v>
      </c>
    </row>
    <row r="289" spans="1:21" ht="18" hidden="1" customHeight="1" outlineLevel="1">
      <c r="A289" s="968"/>
      <c r="B289" s="969"/>
      <c r="C289" s="976"/>
      <c r="D289" s="976"/>
      <c r="E289" s="523">
        <v>41</v>
      </c>
      <c r="F289" s="100"/>
      <c r="G289" s="100"/>
      <c r="H289" s="51"/>
      <c r="I289" s="52"/>
      <c r="J289" s="53"/>
      <c r="K289" s="52"/>
      <c r="L289" s="53"/>
      <c r="M289" s="54"/>
      <c r="N289" s="55"/>
      <c r="O289" s="56"/>
      <c r="P289" s="54"/>
      <c r="Q289" s="55"/>
      <c r="R289" s="57"/>
      <c r="S289" s="133"/>
      <c r="T289" s="134">
        <f t="shared" si="8"/>
        <v>0</v>
      </c>
      <c r="U289" s="522">
        <f t="shared" si="9"/>
        <v>4</v>
      </c>
    </row>
    <row r="290" spans="1:21" ht="18" hidden="1" customHeight="1" outlineLevel="1">
      <c r="A290" s="968"/>
      <c r="B290" s="969"/>
      <c r="C290" s="976"/>
      <c r="D290" s="976"/>
      <c r="E290" s="523">
        <v>42</v>
      </c>
      <c r="F290" s="100"/>
      <c r="G290" s="100"/>
      <c r="H290" s="51"/>
      <c r="I290" s="52"/>
      <c r="J290" s="53"/>
      <c r="K290" s="52"/>
      <c r="L290" s="53"/>
      <c r="M290" s="54"/>
      <c r="N290" s="55"/>
      <c r="O290" s="56"/>
      <c r="P290" s="54"/>
      <c r="Q290" s="55"/>
      <c r="R290" s="57"/>
      <c r="S290" s="133"/>
      <c r="T290" s="134">
        <f t="shared" si="8"/>
        <v>0</v>
      </c>
      <c r="U290" s="522">
        <f t="shared" si="9"/>
        <v>4</v>
      </c>
    </row>
    <row r="291" spans="1:21" ht="18" hidden="1" customHeight="1" outlineLevel="1">
      <c r="A291" s="968"/>
      <c r="B291" s="969"/>
      <c r="C291" s="976"/>
      <c r="D291" s="976"/>
      <c r="E291" s="523">
        <v>43</v>
      </c>
      <c r="F291" s="100"/>
      <c r="G291" s="100"/>
      <c r="H291" s="51"/>
      <c r="I291" s="52"/>
      <c r="J291" s="53"/>
      <c r="K291" s="52"/>
      <c r="L291" s="53"/>
      <c r="M291" s="54"/>
      <c r="N291" s="55"/>
      <c r="O291" s="56"/>
      <c r="P291" s="54"/>
      <c r="Q291" s="55"/>
      <c r="R291" s="57"/>
      <c r="S291" s="133"/>
      <c r="T291" s="134">
        <f t="shared" si="8"/>
        <v>0</v>
      </c>
      <c r="U291" s="522">
        <f t="shared" si="9"/>
        <v>4</v>
      </c>
    </row>
    <row r="292" spans="1:21" ht="18" hidden="1" customHeight="1" outlineLevel="1">
      <c r="A292" s="968"/>
      <c r="B292" s="969"/>
      <c r="C292" s="976"/>
      <c r="D292" s="976"/>
      <c r="E292" s="523">
        <v>44</v>
      </c>
      <c r="F292" s="100"/>
      <c r="G292" s="100"/>
      <c r="H292" s="51"/>
      <c r="I292" s="52"/>
      <c r="J292" s="53"/>
      <c r="K292" s="52"/>
      <c r="L292" s="53"/>
      <c r="M292" s="54"/>
      <c r="N292" s="55"/>
      <c r="O292" s="56"/>
      <c r="P292" s="54"/>
      <c r="Q292" s="55"/>
      <c r="R292" s="57"/>
      <c r="S292" s="133"/>
      <c r="T292" s="134">
        <f t="shared" si="8"/>
        <v>0</v>
      </c>
      <c r="U292" s="522">
        <f t="shared" si="9"/>
        <v>4</v>
      </c>
    </row>
    <row r="293" spans="1:21" ht="18" hidden="1" customHeight="1" outlineLevel="1">
      <c r="A293" s="968"/>
      <c r="B293" s="969"/>
      <c r="C293" s="976"/>
      <c r="D293" s="976"/>
      <c r="E293" s="523">
        <v>45</v>
      </c>
      <c r="F293" s="100"/>
      <c r="G293" s="100"/>
      <c r="H293" s="51"/>
      <c r="I293" s="52"/>
      <c r="J293" s="53"/>
      <c r="K293" s="52"/>
      <c r="L293" s="53"/>
      <c r="M293" s="54"/>
      <c r="N293" s="55"/>
      <c r="O293" s="56"/>
      <c r="P293" s="54"/>
      <c r="Q293" s="55"/>
      <c r="R293" s="57"/>
      <c r="S293" s="133"/>
      <c r="T293" s="134">
        <f t="shared" si="8"/>
        <v>0</v>
      </c>
      <c r="U293" s="522">
        <f t="shared" si="9"/>
        <v>4</v>
      </c>
    </row>
    <row r="294" spans="1:21" ht="18" hidden="1" customHeight="1" outlineLevel="1">
      <c r="A294" s="968"/>
      <c r="B294" s="969"/>
      <c r="C294" s="976"/>
      <c r="D294" s="976"/>
      <c r="E294" s="523">
        <v>46</v>
      </c>
      <c r="F294" s="100"/>
      <c r="G294" s="100"/>
      <c r="H294" s="51"/>
      <c r="I294" s="52"/>
      <c r="J294" s="53"/>
      <c r="K294" s="52"/>
      <c r="L294" s="53"/>
      <c r="M294" s="54"/>
      <c r="N294" s="55"/>
      <c r="O294" s="56"/>
      <c r="P294" s="54"/>
      <c r="Q294" s="55"/>
      <c r="R294" s="57"/>
      <c r="S294" s="133"/>
      <c r="T294" s="134">
        <f t="shared" si="8"/>
        <v>0</v>
      </c>
      <c r="U294" s="522">
        <f t="shared" si="9"/>
        <v>4</v>
      </c>
    </row>
    <row r="295" spans="1:21" ht="18" hidden="1" customHeight="1" outlineLevel="1">
      <c r="A295" s="968"/>
      <c r="B295" s="969"/>
      <c r="C295" s="976"/>
      <c r="D295" s="976"/>
      <c r="E295" s="523">
        <v>47</v>
      </c>
      <c r="F295" s="100"/>
      <c r="G295" s="100"/>
      <c r="H295" s="51"/>
      <c r="I295" s="52"/>
      <c r="J295" s="53"/>
      <c r="K295" s="52"/>
      <c r="L295" s="53"/>
      <c r="M295" s="54"/>
      <c r="N295" s="55"/>
      <c r="O295" s="56"/>
      <c r="P295" s="54"/>
      <c r="Q295" s="55"/>
      <c r="R295" s="57"/>
      <c r="S295" s="133"/>
      <c r="T295" s="134">
        <f t="shared" si="8"/>
        <v>0</v>
      </c>
      <c r="U295" s="522">
        <f t="shared" si="9"/>
        <v>4</v>
      </c>
    </row>
    <row r="296" spans="1:21" ht="18" hidden="1" customHeight="1" outlineLevel="1">
      <c r="A296" s="968"/>
      <c r="B296" s="969"/>
      <c r="C296" s="976"/>
      <c r="D296" s="976"/>
      <c r="E296" s="523">
        <v>48</v>
      </c>
      <c r="F296" s="100"/>
      <c r="G296" s="100"/>
      <c r="H296" s="51"/>
      <c r="I296" s="52"/>
      <c r="J296" s="53"/>
      <c r="K296" s="52"/>
      <c r="L296" s="53"/>
      <c r="M296" s="54"/>
      <c r="N296" s="55"/>
      <c r="O296" s="56"/>
      <c r="P296" s="54"/>
      <c r="Q296" s="55"/>
      <c r="R296" s="57"/>
      <c r="S296" s="133"/>
      <c r="T296" s="134">
        <f t="shared" si="8"/>
        <v>0</v>
      </c>
      <c r="U296" s="522">
        <f t="shared" si="9"/>
        <v>4</v>
      </c>
    </row>
    <row r="297" spans="1:21" ht="18" hidden="1" customHeight="1" outlineLevel="1">
      <c r="A297" s="968"/>
      <c r="B297" s="969"/>
      <c r="C297" s="976"/>
      <c r="D297" s="976"/>
      <c r="E297" s="523">
        <v>49</v>
      </c>
      <c r="F297" s="100"/>
      <c r="G297" s="100"/>
      <c r="H297" s="51"/>
      <c r="I297" s="52"/>
      <c r="J297" s="53"/>
      <c r="K297" s="52"/>
      <c r="L297" s="53"/>
      <c r="M297" s="54"/>
      <c r="N297" s="55"/>
      <c r="O297" s="56"/>
      <c r="P297" s="54"/>
      <c r="Q297" s="55"/>
      <c r="R297" s="57"/>
      <c r="S297" s="133"/>
      <c r="T297" s="134">
        <f t="shared" si="8"/>
        <v>0</v>
      </c>
      <c r="U297" s="522">
        <f t="shared" si="9"/>
        <v>4</v>
      </c>
    </row>
    <row r="298" spans="1:21" ht="18" hidden="1" customHeight="1" outlineLevel="1">
      <c r="A298" s="968"/>
      <c r="B298" s="969"/>
      <c r="C298" s="976"/>
      <c r="D298" s="976"/>
      <c r="E298" s="523">
        <v>50</v>
      </c>
      <c r="F298" s="100"/>
      <c r="G298" s="100"/>
      <c r="H298" s="51"/>
      <c r="I298" s="52"/>
      <c r="J298" s="53"/>
      <c r="K298" s="52"/>
      <c r="L298" s="53"/>
      <c r="M298" s="54"/>
      <c r="N298" s="55"/>
      <c r="O298" s="56"/>
      <c r="P298" s="54"/>
      <c r="Q298" s="55"/>
      <c r="R298" s="57"/>
      <c r="S298" s="133"/>
      <c r="T298" s="134">
        <f t="shared" si="8"/>
        <v>0</v>
      </c>
      <c r="U298" s="522">
        <f t="shared" si="9"/>
        <v>4</v>
      </c>
    </row>
    <row r="299" spans="1:21" ht="18" hidden="1" customHeight="1" outlineLevel="1">
      <c r="A299" s="968"/>
      <c r="B299" s="969"/>
      <c r="C299" s="976"/>
      <c r="D299" s="976"/>
      <c r="E299" s="523">
        <v>51</v>
      </c>
      <c r="F299" s="100"/>
      <c r="G299" s="100"/>
      <c r="H299" s="51"/>
      <c r="I299" s="52"/>
      <c r="J299" s="53"/>
      <c r="K299" s="52"/>
      <c r="L299" s="53"/>
      <c r="M299" s="54"/>
      <c r="N299" s="55"/>
      <c r="O299" s="56"/>
      <c r="P299" s="54"/>
      <c r="Q299" s="55"/>
      <c r="R299" s="57"/>
      <c r="S299" s="133"/>
      <c r="T299" s="134">
        <f t="shared" si="8"/>
        <v>0</v>
      </c>
      <c r="U299" s="522">
        <f t="shared" si="9"/>
        <v>4</v>
      </c>
    </row>
    <row r="300" spans="1:21" ht="18" hidden="1" customHeight="1" outlineLevel="1">
      <c r="A300" s="968"/>
      <c r="B300" s="969"/>
      <c r="C300" s="976"/>
      <c r="D300" s="976"/>
      <c r="E300" s="523">
        <v>52</v>
      </c>
      <c r="F300" s="100"/>
      <c r="G300" s="100"/>
      <c r="H300" s="51"/>
      <c r="I300" s="52"/>
      <c r="J300" s="53"/>
      <c r="K300" s="52"/>
      <c r="L300" s="53"/>
      <c r="M300" s="54"/>
      <c r="N300" s="55"/>
      <c r="O300" s="56"/>
      <c r="P300" s="54"/>
      <c r="Q300" s="55"/>
      <c r="R300" s="57"/>
      <c r="S300" s="133"/>
      <c r="T300" s="134">
        <f t="shared" ref="T300:T363" si="10">IF(J300="",0,INT(SUM(PRODUCT(J300,L300,O300),R300)))</f>
        <v>0</v>
      </c>
      <c r="U300" s="522">
        <f t="shared" si="9"/>
        <v>4</v>
      </c>
    </row>
    <row r="301" spans="1:21" ht="18" hidden="1" customHeight="1" outlineLevel="1">
      <c r="A301" s="968"/>
      <c r="B301" s="969"/>
      <c r="C301" s="976"/>
      <c r="D301" s="976"/>
      <c r="E301" s="523">
        <v>53</v>
      </c>
      <c r="F301" s="100"/>
      <c r="G301" s="100"/>
      <c r="H301" s="51"/>
      <c r="I301" s="52"/>
      <c r="J301" s="53"/>
      <c r="K301" s="52"/>
      <c r="L301" s="53"/>
      <c r="M301" s="54"/>
      <c r="N301" s="55"/>
      <c r="O301" s="56"/>
      <c r="P301" s="54"/>
      <c r="Q301" s="55"/>
      <c r="R301" s="57"/>
      <c r="S301" s="133"/>
      <c r="T301" s="134">
        <f t="shared" si="10"/>
        <v>0</v>
      </c>
      <c r="U301" s="522">
        <f t="shared" si="9"/>
        <v>4</v>
      </c>
    </row>
    <row r="302" spans="1:21" ht="18" hidden="1" customHeight="1" outlineLevel="1">
      <c r="A302" s="968"/>
      <c r="B302" s="969"/>
      <c r="C302" s="976"/>
      <c r="D302" s="976"/>
      <c r="E302" s="523">
        <v>54</v>
      </c>
      <c r="F302" s="100"/>
      <c r="G302" s="100"/>
      <c r="H302" s="51"/>
      <c r="I302" s="52"/>
      <c r="J302" s="53"/>
      <c r="K302" s="52"/>
      <c r="L302" s="53"/>
      <c r="M302" s="54"/>
      <c r="N302" s="55"/>
      <c r="O302" s="56"/>
      <c r="P302" s="54"/>
      <c r="Q302" s="55"/>
      <c r="R302" s="57"/>
      <c r="S302" s="133"/>
      <c r="T302" s="134">
        <f t="shared" si="10"/>
        <v>0</v>
      </c>
      <c r="U302" s="522">
        <f t="shared" si="9"/>
        <v>4</v>
      </c>
    </row>
    <row r="303" spans="1:21" ht="18" hidden="1" customHeight="1" outlineLevel="1">
      <c r="A303" s="968"/>
      <c r="B303" s="969"/>
      <c r="C303" s="976"/>
      <c r="D303" s="976"/>
      <c r="E303" s="523">
        <v>55</v>
      </c>
      <c r="F303" s="100"/>
      <c r="G303" s="100"/>
      <c r="H303" s="51"/>
      <c r="I303" s="52"/>
      <c r="J303" s="53"/>
      <c r="K303" s="52"/>
      <c r="L303" s="53"/>
      <c r="M303" s="54"/>
      <c r="N303" s="55"/>
      <c r="O303" s="56"/>
      <c r="P303" s="54"/>
      <c r="Q303" s="55"/>
      <c r="R303" s="57"/>
      <c r="S303" s="133"/>
      <c r="T303" s="134">
        <f t="shared" si="10"/>
        <v>0</v>
      </c>
      <c r="U303" s="522">
        <f t="shared" si="9"/>
        <v>4</v>
      </c>
    </row>
    <row r="304" spans="1:21" ht="18" hidden="1" customHeight="1" outlineLevel="1">
      <c r="A304" s="968"/>
      <c r="B304" s="969"/>
      <c r="C304" s="976"/>
      <c r="D304" s="976"/>
      <c r="E304" s="523">
        <v>56</v>
      </c>
      <c r="F304" s="100"/>
      <c r="G304" s="100"/>
      <c r="H304" s="51"/>
      <c r="I304" s="52"/>
      <c r="J304" s="53"/>
      <c r="K304" s="52"/>
      <c r="L304" s="53"/>
      <c r="M304" s="54"/>
      <c r="N304" s="55"/>
      <c r="O304" s="56"/>
      <c r="P304" s="54"/>
      <c r="Q304" s="55"/>
      <c r="R304" s="57"/>
      <c r="S304" s="133"/>
      <c r="T304" s="134">
        <f t="shared" si="10"/>
        <v>0</v>
      </c>
      <c r="U304" s="522">
        <f t="shared" si="9"/>
        <v>4</v>
      </c>
    </row>
    <row r="305" spans="1:21" ht="18" hidden="1" customHeight="1" outlineLevel="1">
      <c r="A305" s="968"/>
      <c r="B305" s="969"/>
      <c r="C305" s="976"/>
      <c r="D305" s="976"/>
      <c r="E305" s="523">
        <v>57</v>
      </c>
      <c r="F305" s="100"/>
      <c r="G305" s="100"/>
      <c r="H305" s="51"/>
      <c r="I305" s="52"/>
      <c r="J305" s="53"/>
      <c r="K305" s="52"/>
      <c r="L305" s="53"/>
      <c r="M305" s="54"/>
      <c r="N305" s="55"/>
      <c r="O305" s="56"/>
      <c r="P305" s="54"/>
      <c r="Q305" s="55"/>
      <c r="R305" s="57"/>
      <c r="S305" s="133"/>
      <c r="T305" s="134">
        <f t="shared" si="10"/>
        <v>0</v>
      </c>
      <c r="U305" s="522">
        <f t="shared" si="9"/>
        <v>4</v>
      </c>
    </row>
    <row r="306" spans="1:21" ht="18" hidden="1" customHeight="1" outlineLevel="1">
      <c r="A306" s="968"/>
      <c r="B306" s="969"/>
      <c r="C306" s="976"/>
      <c r="D306" s="976"/>
      <c r="E306" s="523">
        <v>58</v>
      </c>
      <c r="F306" s="100"/>
      <c r="G306" s="100"/>
      <c r="H306" s="51"/>
      <c r="I306" s="52"/>
      <c r="J306" s="53"/>
      <c r="K306" s="55"/>
      <c r="L306" s="56"/>
      <c r="M306" s="54"/>
      <c r="N306" s="55"/>
      <c r="O306" s="56"/>
      <c r="P306" s="54"/>
      <c r="Q306" s="55"/>
      <c r="R306" s="57"/>
      <c r="S306" s="133"/>
      <c r="T306" s="134">
        <f t="shared" si="10"/>
        <v>0</v>
      </c>
      <c r="U306" s="522">
        <f t="shared" si="9"/>
        <v>4</v>
      </c>
    </row>
    <row r="307" spans="1:21" ht="18" hidden="1" customHeight="1" outlineLevel="1">
      <c r="A307" s="968"/>
      <c r="B307" s="969"/>
      <c r="C307" s="976"/>
      <c r="D307" s="976"/>
      <c r="E307" s="523">
        <v>59</v>
      </c>
      <c r="F307" s="100"/>
      <c r="G307" s="100"/>
      <c r="H307" s="51"/>
      <c r="I307" s="52"/>
      <c r="J307" s="53"/>
      <c r="K307" s="55"/>
      <c r="L307" s="56"/>
      <c r="M307" s="54"/>
      <c r="N307" s="55"/>
      <c r="O307" s="56"/>
      <c r="P307" s="54"/>
      <c r="Q307" s="55"/>
      <c r="R307" s="57"/>
      <c r="S307" s="133"/>
      <c r="T307" s="134">
        <f t="shared" si="10"/>
        <v>0</v>
      </c>
      <c r="U307" s="522">
        <f t="shared" si="9"/>
        <v>4</v>
      </c>
    </row>
    <row r="308" spans="1:21" ht="18" hidden="1" customHeight="1" outlineLevel="1">
      <c r="A308" s="968"/>
      <c r="B308" s="969"/>
      <c r="C308" s="976"/>
      <c r="D308" s="976"/>
      <c r="E308" s="523">
        <v>60</v>
      </c>
      <c r="F308" s="100"/>
      <c r="G308" s="100"/>
      <c r="H308" s="51"/>
      <c r="I308" s="52"/>
      <c r="J308" s="53"/>
      <c r="K308" s="55"/>
      <c r="L308" s="56"/>
      <c r="M308" s="54"/>
      <c r="N308" s="55"/>
      <c r="O308" s="56"/>
      <c r="P308" s="54"/>
      <c r="Q308" s="55"/>
      <c r="R308" s="57"/>
      <c r="S308" s="133"/>
      <c r="T308" s="134">
        <f t="shared" si="10"/>
        <v>0</v>
      </c>
      <c r="U308" s="522">
        <f t="shared" si="9"/>
        <v>4</v>
      </c>
    </row>
    <row r="309" spans="1:21" ht="18" hidden="1" customHeight="1" outlineLevel="1">
      <c r="A309" s="968"/>
      <c r="B309" s="969"/>
      <c r="C309" s="976"/>
      <c r="D309" s="976"/>
      <c r="E309" s="523">
        <v>61</v>
      </c>
      <c r="F309" s="100"/>
      <c r="G309" s="100"/>
      <c r="H309" s="51"/>
      <c r="I309" s="52"/>
      <c r="J309" s="53"/>
      <c r="K309" s="55"/>
      <c r="L309" s="56"/>
      <c r="M309" s="54"/>
      <c r="N309" s="55"/>
      <c r="O309" s="56"/>
      <c r="P309" s="54"/>
      <c r="Q309" s="55"/>
      <c r="R309" s="57"/>
      <c r="S309" s="133"/>
      <c r="T309" s="134">
        <f t="shared" si="10"/>
        <v>0</v>
      </c>
      <c r="U309" s="522">
        <f t="shared" si="9"/>
        <v>4</v>
      </c>
    </row>
    <row r="310" spans="1:21" ht="18" hidden="1" customHeight="1" outlineLevel="1">
      <c r="A310" s="968"/>
      <c r="B310" s="969"/>
      <c r="C310" s="976"/>
      <c r="D310" s="976"/>
      <c r="E310" s="523">
        <v>62</v>
      </c>
      <c r="F310" s="100"/>
      <c r="G310" s="100"/>
      <c r="H310" s="51"/>
      <c r="I310" s="52"/>
      <c r="J310" s="53"/>
      <c r="K310" s="52"/>
      <c r="L310" s="53"/>
      <c r="M310" s="54"/>
      <c r="N310" s="52"/>
      <c r="O310" s="56"/>
      <c r="P310" s="76"/>
      <c r="Q310" s="55"/>
      <c r="R310" s="57"/>
      <c r="S310" s="133"/>
      <c r="T310" s="134">
        <f t="shared" si="10"/>
        <v>0</v>
      </c>
      <c r="U310" s="522">
        <f t="shared" si="9"/>
        <v>4</v>
      </c>
    </row>
    <row r="311" spans="1:21" ht="18" hidden="1" customHeight="1" outlineLevel="1">
      <c r="A311" s="968"/>
      <c r="B311" s="969"/>
      <c r="C311" s="976"/>
      <c r="D311" s="976"/>
      <c r="E311" s="523">
        <v>63</v>
      </c>
      <c r="F311" s="100"/>
      <c r="G311" s="100"/>
      <c r="H311" s="51"/>
      <c r="I311" s="52"/>
      <c r="J311" s="53"/>
      <c r="K311" s="52"/>
      <c r="L311" s="53"/>
      <c r="M311" s="54"/>
      <c r="N311" s="52"/>
      <c r="O311" s="56"/>
      <c r="P311" s="76"/>
      <c r="Q311" s="55"/>
      <c r="R311" s="57"/>
      <c r="S311" s="133"/>
      <c r="T311" s="134">
        <f t="shared" si="10"/>
        <v>0</v>
      </c>
      <c r="U311" s="522">
        <f t="shared" si="9"/>
        <v>4</v>
      </c>
    </row>
    <row r="312" spans="1:21" ht="18" hidden="1" customHeight="1" outlineLevel="1">
      <c r="A312" s="968"/>
      <c r="B312" s="969"/>
      <c r="C312" s="976"/>
      <c r="D312" s="976"/>
      <c r="E312" s="523">
        <v>64</v>
      </c>
      <c r="F312" s="100"/>
      <c r="G312" s="100"/>
      <c r="H312" s="51"/>
      <c r="I312" s="52"/>
      <c r="J312" s="53"/>
      <c r="K312" s="52"/>
      <c r="L312" s="53"/>
      <c r="M312" s="54"/>
      <c r="N312" s="52"/>
      <c r="O312" s="56"/>
      <c r="P312" s="76"/>
      <c r="Q312" s="55"/>
      <c r="R312" s="57"/>
      <c r="S312" s="133"/>
      <c r="T312" s="134">
        <f t="shared" si="10"/>
        <v>0</v>
      </c>
      <c r="U312" s="522">
        <f t="shared" si="9"/>
        <v>4</v>
      </c>
    </row>
    <row r="313" spans="1:21" ht="18" hidden="1" customHeight="1" outlineLevel="1">
      <c r="A313" s="968"/>
      <c r="B313" s="969"/>
      <c r="C313" s="976"/>
      <c r="D313" s="976"/>
      <c r="E313" s="523">
        <v>65</v>
      </c>
      <c r="F313" s="100"/>
      <c r="G313" s="100"/>
      <c r="H313" s="51"/>
      <c r="I313" s="52"/>
      <c r="J313" s="53"/>
      <c r="K313" s="52"/>
      <c r="L313" s="53"/>
      <c r="M313" s="54"/>
      <c r="N313" s="55"/>
      <c r="O313" s="56"/>
      <c r="P313" s="54"/>
      <c r="Q313" s="55"/>
      <c r="R313" s="57"/>
      <c r="S313" s="133"/>
      <c r="T313" s="134">
        <f t="shared" si="10"/>
        <v>0</v>
      </c>
      <c r="U313" s="522">
        <f t="shared" ref="U313:U328" si="11">$A$249</f>
        <v>4</v>
      </c>
    </row>
    <row r="314" spans="1:21" ht="18" hidden="1" customHeight="1" outlineLevel="1">
      <c r="A314" s="968"/>
      <c r="B314" s="969"/>
      <c r="C314" s="976"/>
      <c r="D314" s="976"/>
      <c r="E314" s="523">
        <v>66</v>
      </c>
      <c r="F314" s="100"/>
      <c r="G314" s="100"/>
      <c r="H314" s="51"/>
      <c r="I314" s="52"/>
      <c r="J314" s="53"/>
      <c r="K314" s="52"/>
      <c r="L314" s="53"/>
      <c r="M314" s="54"/>
      <c r="N314" s="55"/>
      <c r="O314" s="56"/>
      <c r="P314" s="54"/>
      <c r="Q314" s="55"/>
      <c r="R314" s="57"/>
      <c r="S314" s="133"/>
      <c r="T314" s="134">
        <f t="shared" si="10"/>
        <v>0</v>
      </c>
      <c r="U314" s="522">
        <f t="shared" si="11"/>
        <v>4</v>
      </c>
    </row>
    <row r="315" spans="1:21" ht="18" hidden="1" customHeight="1" outlineLevel="1">
      <c r="A315" s="968"/>
      <c r="B315" s="969"/>
      <c r="C315" s="976"/>
      <c r="D315" s="976"/>
      <c r="E315" s="523">
        <v>67</v>
      </c>
      <c r="F315" s="100"/>
      <c r="G315" s="100"/>
      <c r="H315" s="51"/>
      <c r="I315" s="52"/>
      <c r="J315" s="53"/>
      <c r="K315" s="52"/>
      <c r="L315" s="53"/>
      <c r="M315" s="54"/>
      <c r="N315" s="55"/>
      <c r="O315" s="56"/>
      <c r="P315" s="54"/>
      <c r="Q315" s="55"/>
      <c r="R315" s="57"/>
      <c r="S315" s="133"/>
      <c r="T315" s="134">
        <f t="shared" si="10"/>
        <v>0</v>
      </c>
      <c r="U315" s="522">
        <f t="shared" si="11"/>
        <v>4</v>
      </c>
    </row>
    <row r="316" spans="1:21" ht="18" hidden="1" customHeight="1" outlineLevel="1">
      <c r="A316" s="968"/>
      <c r="B316" s="969"/>
      <c r="C316" s="976"/>
      <c r="D316" s="976"/>
      <c r="E316" s="523">
        <v>68</v>
      </c>
      <c r="F316" s="100"/>
      <c r="G316" s="100"/>
      <c r="H316" s="51"/>
      <c r="I316" s="52"/>
      <c r="J316" s="53"/>
      <c r="K316" s="52"/>
      <c r="L316" s="53"/>
      <c r="M316" s="54"/>
      <c r="N316" s="55"/>
      <c r="O316" s="56"/>
      <c r="P316" s="54"/>
      <c r="Q316" s="55"/>
      <c r="R316" s="57"/>
      <c r="S316" s="133"/>
      <c r="T316" s="134">
        <f t="shared" si="10"/>
        <v>0</v>
      </c>
      <c r="U316" s="522">
        <f t="shared" si="11"/>
        <v>4</v>
      </c>
    </row>
    <row r="317" spans="1:21" ht="18" hidden="1" customHeight="1" outlineLevel="1">
      <c r="A317" s="968"/>
      <c r="B317" s="969"/>
      <c r="C317" s="976"/>
      <c r="D317" s="976"/>
      <c r="E317" s="523">
        <v>69</v>
      </c>
      <c r="F317" s="100"/>
      <c r="G317" s="100"/>
      <c r="H317" s="51"/>
      <c r="I317" s="52"/>
      <c r="J317" s="53"/>
      <c r="K317" s="52"/>
      <c r="L317" s="53"/>
      <c r="M317" s="54"/>
      <c r="N317" s="55"/>
      <c r="O317" s="56"/>
      <c r="P317" s="54"/>
      <c r="Q317" s="55"/>
      <c r="R317" s="57"/>
      <c r="S317" s="133"/>
      <c r="T317" s="134">
        <f t="shared" si="10"/>
        <v>0</v>
      </c>
      <c r="U317" s="522">
        <f t="shared" si="11"/>
        <v>4</v>
      </c>
    </row>
    <row r="318" spans="1:21" ht="18" hidden="1" customHeight="1" outlineLevel="1">
      <c r="A318" s="968"/>
      <c r="B318" s="969"/>
      <c r="C318" s="976"/>
      <c r="D318" s="976"/>
      <c r="E318" s="523">
        <v>70</v>
      </c>
      <c r="F318" s="100"/>
      <c r="G318" s="100"/>
      <c r="H318" s="51"/>
      <c r="I318" s="52"/>
      <c r="J318" s="53"/>
      <c r="K318" s="52"/>
      <c r="L318" s="53"/>
      <c r="M318" s="54"/>
      <c r="N318" s="55"/>
      <c r="O318" s="56"/>
      <c r="P318" s="54"/>
      <c r="Q318" s="55"/>
      <c r="R318" s="57"/>
      <c r="S318" s="133"/>
      <c r="T318" s="134">
        <f t="shared" si="10"/>
        <v>0</v>
      </c>
      <c r="U318" s="522">
        <f t="shared" si="11"/>
        <v>4</v>
      </c>
    </row>
    <row r="319" spans="1:21" ht="18" hidden="1" customHeight="1" outlineLevel="1">
      <c r="A319" s="968"/>
      <c r="B319" s="969"/>
      <c r="C319" s="976"/>
      <c r="D319" s="976"/>
      <c r="E319" s="523">
        <v>71</v>
      </c>
      <c r="F319" s="100"/>
      <c r="G319" s="100"/>
      <c r="H319" s="51"/>
      <c r="I319" s="52"/>
      <c r="J319" s="53"/>
      <c r="K319" s="52"/>
      <c r="L319" s="53"/>
      <c r="M319" s="54"/>
      <c r="N319" s="55"/>
      <c r="O319" s="56"/>
      <c r="P319" s="54"/>
      <c r="Q319" s="55"/>
      <c r="R319" s="57"/>
      <c r="S319" s="133"/>
      <c r="T319" s="134">
        <f t="shared" si="10"/>
        <v>0</v>
      </c>
      <c r="U319" s="522">
        <f t="shared" si="11"/>
        <v>4</v>
      </c>
    </row>
    <row r="320" spans="1:21" ht="18" hidden="1" customHeight="1" outlineLevel="1">
      <c r="A320" s="968"/>
      <c r="B320" s="969"/>
      <c r="C320" s="976"/>
      <c r="D320" s="976"/>
      <c r="E320" s="523">
        <v>72</v>
      </c>
      <c r="F320" s="100"/>
      <c r="G320" s="100"/>
      <c r="H320" s="51"/>
      <c r="I320" s="52"/>
      <c r="J320" s="53"/>
      <c r="K320" s="52"/>
      <c r="L320" s="53"/>
      <c r="M320" s="54"/>
      <c r="N320" s="55"/>
      <c r="O320" s="56"/>
      <c r="P320" s="54"/>
      <c r="Q320" s="55"/>
      <c r="R320" s="57"/>
      <c r="S320" s="133"/>
      <c r="T320" s="134">
        <f t="shared" si="10"/>
        <v>0</v>
      </c>
      <c r="U320" s="522">
        <f t="shared" si="11"/>
        <v>4</v>
      </c>
    </row>
    <row r="321" spans="1:21" ht="18" hidden="1" customHeight="1" outlineLevel="1">
      <c r="A321" s="968"/>
      <c r="B321" s="969"/>
      <c r="C321" s="976"/>
      <c r="D321" s="976"/>
      <c r="E321" s="523">
        <v>73</v>
      </c>
      <c r="F321" s="100"/>
      <c r="G321" s="100"/>
      <c r="H321" s="51"/>
      <c r="I321" s="52"/>
      <c r="J321" s="53"/>
      <c r="K321" s="52"/>
      <c r="L321" s="53"/>
      <c r="M321" s="54"/>
      <c r="N321" s="55"/>
      <c r="O321" s="56"/>
      <c r="P321" s="54"/>
      <c r="Q321" s="55"/>
      <c r="R321" s="57"/>
      <c r="S321" s="133"/>
      <c r="T321" s="134">
        <f t="shared" si="10"/>
        <v>0</v>
      </c>
      <c r="U321" s="522">
        <f t="shared" si="11"/>
        <v>4</v>
      </c>
    </row>
    <row r="322" spans="1:21" ht="18" hidden="1" customHeight="1" outlineLevel="1">
      <c r="A322" s="968"/>
      <c r="B322" s="969"/>
      <c r="C322" s="976"/>
      <c r="D322" s="976"/>
      <c r="E322" s="523">
        <v>74</v>
      </c>
      <c r="F322" s="100"/>
      <c r="G322" s="100"/>
      <c r="H322" s="51"/>
      <c r="I322" s="52"/>
      <c r="J322" s="53"/>
      <c r="K322" s="52"/>
      <c r="L322" s="53"/>
      <c r="M322" s="54"/>
      <c r="N322" s="55"/>
      <c r="O322" s="56"/>
      <c r="P322" s="54"/>
      <c r="Q322" s="55"/>
      <c r="R322" s="57"/>
      <c r="S322" s="133"/>
      <c r="T322" s="134">
        <f t="shared" si="10"/>
        <v>0</v>
      </c>
      <c r="U322" s="522">
        <f t="shared" si="11"/>
        <v>4</v>
      </c>
    </row>
    <row r="323" spans="1:21" ht="18" hidden="1" customHeight="1" outlineLevel="1">
      <c r="A323" s="968"/>
      <c r="B323" s="969"/>
      <c r="C323" s="976"/>
      <c r="D323" s="976"/>
      <c r="E323" s="523">
        <v>75</v>
      </c>
      <c r="F323" s="100"/>
      <c r="G323" s="100"/>
      <c r="H323" s="51"/>
      <c r="I323" s="52"/>
      <c r="J323" s="53"/>
      <c r="K323" s="52"/>
      <c r="L323" s="53"/>
      <c r="M323" s="54"/>
      <c r="N323" s="55"/>
      <c r="O323" s="56"/>
      <c r="P323" s="54"/>
      <c r="Q323" s="55"/>
      <c r="R323" s="57"/>
      <c r="S323" s="133"/>
      <c r="T323" s="134">
        <f t="shared" si="10"/>
        <v>0</v>
      </c>
      <c r="U323" s="522">
        <f t="shared" si="11"/>
        <v>4</v>
      </c>
    </row>
    <row r="324" spans="1:21" ht="18" hidden="1" customHeight="1" outlineLevel="1">
      <c r="A324" s="968"/>
      <c r="B324" s="969"/>
      <c r="C324" s="976"/>
      <c r="D324" s="976"/>
      <c r="E324" s="523">
        <v>76</v>
      </c>
      <c r="F324" s="100"/>
      <c r="G324" s="100"/>
      <c r="H324" s="51"/>
      <c r="I324" s="52"/>
      <c r="J324" s="53"/>
      <c r="K324" s="52"/>
      <c r="L324" s="53"/>
      <c r="M324" s="54"/>
      <c r="N324" s="55"/>
      <c r="O324" s="56"/>
      <c r="P324" s="54"/>
      <c r="Q324" s="55"/>
      <c r="R324" s="57"/>
      <c r="S324" s="133"/>
      <c r="T324" s="134">
        <f t="shared" si="10"/>
        <v>0</v>
      </c>
      <c r="U324" s="522">
        <f t="shared" si="11"/>
        <v>4</v>
      </c>
    </row>
    <row r="325" spans="1:21" ht="18" hidden="1" customHeight="1" outlineLevel="1">
      <c r="A325" s="968"/>
      <c r="B325" s="969"/>
      <c r="C325" s="976"/>
      <c r="D325" s="976"/>
      <c r="E325" s="523">
        <v>77</v>
      </c>
      <c r="F325" s="100"/>
      <c r="G325" s="100"/>
      <c r="H325" s="51"/>
      <c r="I325" s="52"/>
      <c r="J325" s="53"/>
      <c r="K325" s="52"/>
      <c r="L325" s="53"/>
      <c r="M325" s="54"/>
      <c r="N325" s="55"/>
      <c r="O325" s="56"/>
      <c r="P325" s="54"/>
      <c r="Q325" s="55"/>
      <c r="R325" s="57"/>
      <c r="S325" s="133"/>
      <c r="T325" s="134">
        <f t="shared" si="10"/>
        <v>0</v>
      </c>
      <c r="U325" s="522">
        <f t="shared" si="11"/>
        <v>4</v>
      </c>
    </row>
    <row r="326" spans="1:21" ht="18" hidden="1" customHeight="1" outlineLevel="1">
      <c r="A326" s="968"/>
      <c r="B326" s="969"/>
      <c r="C326" s="976"/>
      <c r="D326" s="976"/>
      <c r="E326" s="523">
        <v>78</v>
      </c>
      <c r="F326" s="100"/>
      <c r="G326" s="100"/>
      <c r="H326" s="51"/>
      <c r="I326" s="52"/>
      <c r="J326" s="53"/>
      <c r="K326" s="52"/>
      <c r="L326" s="53"/>
      <c r="M326" s="54"/>
      <c r="N326" s="55"/>
      <c r="O326" s="56"/>
      <c r="P326" s="54"/>
      <c r="Q326" s="55"/>
      <c r="R326" s="57"/>
      <c r="S326" s="133"/>
      <c r="T326" s="134">
        <f t="shared" si="10"/>
        <v>0</v>
      </c>
      <c r="U326" s="522">
        <f t="shared" si="11"/>
        <v>4</v>
      </c>
    </row>
    <row r="327" spans="1:21" ht="18" hidden="1" customHeight="1" outlineLevel="1">
      <c r="A327" s="968"/>
      <c r="B327" s="969"/>
      <c r="C327" s="976"/>
      <c r="D327" s="976"/>
      <c r="E327" s="523">
        <v>79</v>
      </c>
      <c r="F327" s="100"/>
      <c r="G327" s="100"/>
      <c r="H327" s="51"/>
      <c r="I327" s="52"/>
      <c r="J327" s="53"/>
      <c r="K327" s="52"/>
      <c r="L327" s="53"/>
      <c r="M327" s="54"/>
      <c r="N327" s="55"/>
      <c r="O327" s="56"/>
      <c r="P327" s="54"/>
      <c r="Q327" s="55"/>
      <c r="R327" s="57"/>
      <c r="S327" s="133"/>
      <c r="T327" s="134">
        <f t="shared" si="10"/>
        <v>0</v>
      </c>
      <c r="U327" s="522">
        <f t="shared" si="11"/>
        <v>4</v>
      </c>
    </row>
    <row r="328" spans="1:21" ht="18" hidden="1" customHeight="1" outlineLevel="1">
      <c r="A328" s="970"/>
      <c r="B328" s="971"/>
      <c r="C328" s="977"/>
      <c r="D328" s="977"/>
      <c r="E328" s="59">
        <v>80</v>
      </c>
      <c r="F328" s="39"/>
      <c r="G328" s="39"/>
      <c r="H328" s="60"/>
      <c r="I328" s="61"/>
      <c r="J328" s="62"/>
      <c r="K328" s="61"/>
      <c r="L328" s="62"/>
      <c r="M328" s="63"/>
      <c r="N328" s="64"/>
      <c r="O328" s="65"/>
      <c r="P328" s="63"/>
      <c r="Q328" s="64"/>
      <c r="R328" s="66"/>
      <c r="S328" s="128"/>
      <c r="T328" s="129">
        <f t="shared" si="10"/>
        <v>0</v>
      </c>
      <c r="U328" s="522">
        <f t="shared" si="11"/>
        <v>4</v>
      </c>
    </row>
    <row r="329" spans="1:21" ht="18" customHeight="1" collapsed="1">
      <c r="A329" s="994">
        <v>5</v>
      </c>
      <c r="B329" s="995"/>
      <c r="C329" s="998" t="str">
        <f>IF('B-１地域番号③'!$B31="","",'B-１地域番号③'!$B31)</f>
        <v/>
      </c>
      <c r="D329" s="998" t="str">
        <f>IF('B-１地域番号③'!$E33="","",'B-１地域番号③'!$E33)</f>
        <v/>
      </c>
      <c r="E329" s="35">
        <v>1</v>
      </c>
      <c r="F329" s="36"/>
      <c r="G329" s="36"/>
      <c r="H329" s="37"/>
      <c r="I329" s="38"/>
      <c r="J329" s="2"/>
      <c r="K329" s="4"/>
      <c r="L329" s="5"/>
      <c r="M329" s="3"/>
      <c r="N329" s="4"/>
      <c r="O329" s="5"/>
      <c r="P329" s="3"/>
      <c r="Q329" s="4"/>
      <c r="R329" s="6"/>
      <c r="S329" s="8"/>
      <c r="T329" s="127">
        <f t="shared" si="10"/>
        <v>0</v>
      </c>
      <c r="U329" s="522">
        <f t="shared" ref="U329:U392" si="12">$A$329</f>
        <v>5</v>
      </c>
    </row>
    <row r="330" spans="1:21" ht="18" customHeight="1">
      <c r="A330" s="968"/>
      <c r="B330" s="969"/>
      <c r="C330" s="976"/>
      <c r="D330" s="976"/>
      <c r="E330" s="523">
        <v>2</v>
      </c>
      <c r="F330" s="100"/>
      <c r="G330" s="100"/>
      <c r="H330" s="51"/>
      <c r="I330" s="52"/>
      <c r="J330" s="53"/>
      <c r="K330" s="55"/>
      <c r="L330" s="56"/>
      <c r="M330" s="54"/>
      <c r="N330" s="55"/>
      <c r="O330" s="56"/>
      <c r="P330" s="54"/>
      <c r="Q330" s="55"/>
      <c r="R330" s="57"/>
      <c r="S330" s="133"/>
      <c r="T330" s="134">
        <f t="shared" si="10"/>
        <v>0</v>
      </c>
      <c r="U330" s="522">
        <f t="shared" si="12"/>
        <v>5</v>
      </c>
    </row>
    <row r="331" spans="1:21" ht="18" customHeight="1">
      <c r="A331" s="968"/>
      <c r="B331" s="969"/>
      <c r="C331" s="976"/>
      <c r="D331" s="976"/>
      <c r="E331" s="523">
        <v>3</v>
      </c>
      <c r="F331" s="100"/>
      <c r="G331" s="100"/>
      <c r="H331" s="51"/>
      <c r="I331" s="52"/>
      <c r="J331" s="53"/>
      <c r="K331" s="55"/>
      <c r="L331" s="56"/>
      <c r="M331" s="54"/>
      <c r="N331" s="55"/>
      <c r="O331" s="56"/>
      <c r="P331" s="54"/>
      <c r="Q331" s="55"/>
      <c r="R331" s="57"/>
      <c r="S331" s="133"/>
      <c r="T331" s="134">
        <f t="shared" si="10"/>
        <v>0</v>
      </c>
      <c r="U331" s="522">
        <f t="shared" si="12"/>
        <v>5</v>
      </c>
    </row>
    <row r="332" spans="1:21" ht="18" customHeight="1">
      <c r="A332" s="968"/>
      <c r="B332" s="969"/>
      <c r="C332" s="976"/>
      <c r="D332" s="976"/>
      <c r="E332" s="523">
        <v>4</v>
      </c>
      <c r="F332" s="100"/>
      <c r="G332" s="100"/>
      <c r="H332" s="51"/>
      <c r="I332" s="52"/>
      <c r="J332" s="53"/>
      <c r="K332" s="55"/>
      <c r="L332" s="56"/>
      <c r="M332" s="54"/>
      <c r="N332" s="55"/>
      <c r="O332" s="56"/>
      <c r="P332" s="54"/>
      <c r="Q332" s="55"/>
      <c r="R332" s="57"/>
      <c r="S332" s="133"/>
      <c r="T332" s="134">
        <f t="shared" si="10"/>
        <v>0</v>
      </c>
      <c r="U332" s="522">
        <f t="shared" si="12"/>
        <v>5</v>
      </c>
    </row>
    <row r="333" spans="1:21" ht="18" customHeight="1">
      <c r="A333" s="968"/>
      <c r="B333" s="969"/>
      <c r="C333" s="976"/>
      <c r="D333" s="976"/>
      <c r="E333" s="523">
        <v>5</v>
      </c>
      <c r="F333" s="100"/>
      <c r="G333" s="100"/>
      <c r="H333" s="51"/>
      <c r="I333" s="52"/>
      <c r="J333" s="53"/>
      <c r="K333" s="52"/>
      <c r="L333" s="53"/>
      <c r="M333" s="54"/>
      <c r="N333" s="52"/>
      <c r="O333" s="56"/>
      <c r="P333" s="76"/>
      <c r="Q333" s="55"/>
      <c r="R333" s="57"/>
      <c r="S333" s="133"/>
      <c r="T333" s="134">
        <f t="shared" si="10"/>
        <v>0</v>
      </c>
      <c r="U333" s="522">
        <f t="shared" si="12"/>
        <v>5</v>
      </c>
    </row>
    <row r="334" spans="1:21" ht="18" customHeight="1">
      <c r="A334" s="968"/>
      <c r="B334" s="969"/>
      <c r="C334" s="976"/>
      <c r="D334" s="976"/>
      <c r="E334" s="523">
        <v>6</v>
      </c>
      <c r="F334" s="100"/>
      <c r="G334" s="100"/>
      <c r="H334" s="51"/>
      <c r="I334" s="52"/>
      <c r="J334" s="53"/>
      <c r="K334" s="52"/>
      <c r="L334" s="53"/>
      <c r="M334" s="54"/>
      <c r="N334" s="52"/>
      <c r="O334" s="56"/>
      <c r="P334" s="76"/>
      <c r="Q334" s="55"/>
      <c r="R334" s="57"/>
      <c r="S334" s="133"/>
      <c r="T334" s="134">
        <f t="shared" si="10"/>
        <v>0</v>
      </c>
      <c r="U334" s="522">
        <f t="shared" si="12"/>
        <v>5</v>
      </c>
    </row>
    <row r="335" spans="1:21" ht="18" customHeight="1">
      <c r="A335" s="968"/>
      <c r="B335" s="969"/>
      <c r="C335" s="976"/>
      <c r="D335" s="976"/>
      <c r="E335" s="523">
        <v>7</v>
      </c>
      <c r="F335" s="100"/>
      <c r="G335" s="100"/>
      <c r="H335" s="51"/>
      <c r="I335" s="52"/>
      <c r="J335" s="53"/>
      <c r="K335" s="52"/>
      <c r="L335" s="53"/>
      <c r="M335" s="54"/>
      <c r="N335" s="55"/>
      <c r="O335" s="56"/>
      <c r="P335" s="54"/>
      <c r="Q335" s="55"/>
      <c r="R335" s="57"/>
      <c r="S335" s="133"/>
      <c r="T335" s="134">
        <f t="shared" si="10"/>
        <v>0</v>
      </c>
      <c r="U335" s="522">
        <f t="shared" si="12"/>
        <v>5</v>
      </c>
    </row>
    <row r="336" spans="1:21" ht="18" customHeight="1">
      <c r="A336" s="968"/>
      <c r="B336" s="969"/>
      <c r="C336" s="976"/>
      <c r="D336" s="976"/>
      <c r="E336" s="523">
        <v>8</v>
      </c>
      <c r="F336" s="100"/>
      <c r="G336" s="100"/>
      <c r="H336" s="51"/>
      <c r="I336" s="52"/>
      <c r="J336" s="53"/>
      <c r="K336" s="52"/>
      <c r="L336" s="53"/>
      <c r="M336" s="54"/>
      <c r="N336" s="55"/>
      <c r="O336" s="56"/>
      <c r="P336" s="54"/>
      <c r="Q336" s="55"/>
      <c r="R336" s="57"/>
      <c r="S336" s="133"/>
      <c r="T336" s="134">
        <f t="shared" si="10"/>
        <v>0</v>
      </c>
      <c r="U336" s="522">
        <f t="shared" si="12"/>
        <v>5</v>
      </c>
    </row>
    <row r="337" spans="1:21" ht="18" customHeight="1">
      <c r="A337" s="968"/>
      <c r="B337" s="969"/>
      <c r="C337" s="976"/>
      <c r="D337" s="976"/>
      <c r="E337" s="523">
        <v>9</v>
      </c>
      <c r="F337" s="100"/>
      <c r="G337" s="100"/>
      <c r="H337" s="51"/>
      <c r="I337" s="52"/>
      <c r="J337" s="53"/>
      <c r="K337" s="52"/>
      <c r="L337" s="53"/>
      <c r="M337" s="54"/>
      <c r="N337" s="55"/>
      <c r="O337" s="56"/>
      <c r="P337" s="54"/>
      <c r="Q337" s="55"/>
      <c r="R337" s="57"/>
      <c r="S337" s="133"/>
      <c r="T337" s="134">
        <f t="shared" si="10"/>
        <v>0</v>
      </c>
      <c r="U337" s="522">
        <f t="shared" si="12"/>
        <v>5</v>
      </c>
    </row>
    <row r="338" spans="1:21" ht="18" customHeight="1">
      <c r="A338" s="968"/>
      <c r="B338" s="969"/>
      <c r="C338" s="976"/>
      <c r="D338" s="976"/>
      <c r="E338" s="523">
        <v>10</v>
      </c>
      <c r="F338" s="100"/>
      <c r="G338" s="100"/>
      <c r="H338" s="51"/>
      <c r="I338" s="52"/>
      <c r="J338" s="53"/>
      <c r="K338" s="52"/>
      <c r="L338" s="53"/>
      <c r="M338" s="54"/>
      <c r="N338" s="55"/>
      <c r="O338" s="56"/>
      <c r="P338" s="54"/>
      <c r="Q338" s="55"/>
      <c r="R338" s="57"/>
      <c r="S338" s="133"/>
      <c r="T338" s="134">
        <f t="shared" si="10"/>
        <v>0</v>
      </c>
      <c r="U338" s="522">
        <f t="shared" si="12"/>
        <v>5</v>
      </c>
    </row>
    <row r="339" spans="1:21" ht="18" customHeight="1">
      <c r="A339" s="968"/>
      <c r="B339" s="969"/>
      <c r="C339" s="976"/>
      <c r="D339" s="976"/>
      <c r="E339" s="523">
        <v>11</v>
      </c>
      <c r="F339" s="100"/>
      <c r="G339" s="100"/>
      <c r="H339" s="51"/>
      <c r="I339" s="52"/>
      <c r="J339" s="53"/>
      <c r="K339" s="52"/>
      <c r="L339" s="53"/>
      <c r="M339" s="54"/>
      <c r="N339" s="55"/>
      <c r="O339" s="56"/>
      <c r="P339" s="54"/>
      <c r="Q339" s="55"/>
      <c r="R339" s="57"/>
      <c r="S339" s="133"/>
      <c r="T339" s="134">
        <f t="shared" si="10"/>
        <v>0</v>
      </c>
      <c r="U339" s="522">
        <f t="shared" si="12"/>
        <v>5</v>
      </c>
    </row>
    <row r="340" spans="1:21" ht="18" customHeight="1">
      <c r="A340" s="968"/>
      <c r="B340" s="969"/>
      <c r="C340" s="976"/>
      <c r="D340" s="976"/>
      <c r="E340" s="523">
        <v>12</v>
      </c>
      <c r="F340" s="100"/>
      <c r="G340" s="100"/>
      <c r="H340" s="51"/>
      <c r="I340" s="52"/>
      <c r="J340" s="53"/>
      <c r="K340" s="52"/>
      <c r="L340" s="53"/>
      <c r="M340" s="54"/>
      <c r="N340" s="55"/>
      <c r="O340" s="56"/>
      <c r="P340" s="54"/>
      <c r="Q340" s="55"/>
      <c r="R340" s="57"/>
      <c r="S340" s="133"/>
      <c r="T340" s="134">
        <f t="shared" si="10"/>
        <v>0</v>
      </c>
      <c r="U340" s="522">
        <f t="shared" si="12"/>
        <v>5</v>
      </c>
    </row>
    <row r="341" spans="1:21" ht="18" customHeight="1">
      <c r="A341" s="968"/>
      <c r="B341" s="969"/>
      <c r="C341" s="976"/>
      <c r="D341" s="976"/>
      <c r="E341" s="523">
        <v>13</v>
      </c>
      <c r="F341" s="100"/>
      <c r="G341" s="100"/>
      <c r="H341" s="51"/>
      <c r="I341" s="52"/>
      <c r="J341" s="53"/>
      <c r="K341" s="52"/>
      <c r="L341" s="53"/>
      <c r="M341" s="54"/>
      <c r="N341" s="55"/>
      <c r="O341" s="56"/>
      <c r="P341" s="54"/>
      <c r="Q341" s="55"/>
      <c r="R341" s="57"/>
      <c r="S341" s="133"/>
      <c r="T341" s="134">
        <f t="shared" si="10"/>
        <v>0</v>
      </c>
      <c r="U341" s="522">
        <f t="shared" si="12"/>
        <v>5</v>
      </c>
    </row>
    <row r="342" spans="1:21" ht="18" customHeight="1">
      <c r="A342" s="968"/>
      <c r="B342" s="969"/>
      <c r="C342" s="976"/>
      <c r="D342" s="976"/>
      <c r="E342" s="523">
        <v>14</v>
      </c>
      <c r="F342" s="100"/>
      <c r="G342" s="100"/>
      <c r="H342" s="51"/>
      <c r="I342" s="52"/>
      <c r="J342" s="53"/>
      <c r="K342" s="52"/>
      <c r="L342" s="53"/>
      <c r="M342" s="54"/>
      <c r="N342" s="55"/>
      <c r="O342" s="56"/>
      <c r="P342" s="54"/>
      <c r="Q342" s="55"/>
      <c r="R342" s="57"/>
      <c r="S342" s="133"/>
      <c r="T342" s="134">
        <f t="shared" si="10"/>
        <v>0</v>
      </c>
      <c r="U342" s="522">
        <f t="shared" si="12"/>
        <v>5</v>
      </c>
    </row>
    <row r="343" spans="1:21" ht="18" customHeight="1">
      <c r="A343" s="968"/>
      <c r="B343" s="969"/>
      <c r="C343" s="976"/>
      <c r="D343" s="976"/>
      <c r="E343" s="523">
        <v>15</v>
      </c>
      <c r="F343" s="100"/>
      <c r="G343" s="100"/>
      <c r="H343" s="51"/>
      <c r="I343" s="52"/>
      <c r="J343" s="53"/>
      <c r="K343" s="52"/>
      <c r="L343" s="53"/>
      <c r="M343" s="54"/>
      <c r="N343" s="55"/>
      <c r="O343" s="56"/>
      <c r="P343" s="54"/>
      <c r="Q343" s="55"/>
      <c r="R343" s="57"/>
      <c r="S343" s="133"/>
      <c r="T343" s="134">
        <f t="shared" si="10"/>
        <v>0</v>
      </c>
      <c r="U343" s="522">
        <f t="shared" si="12"/>
        <v>5</v>
      </c>
    </row>
    <row r="344" spans="1:21" ht="18" customHeight="1">
      <c r="A344" s="968"/>
      <c r="B344" s="969"/>
      <c r="C344" s="976"/>
      <c r="D344" s="976"/>
      <c r="E344" s="523">
        <v>16</v>
      </c>
      <c r="F344" s="100"/>
      <c r="G344" s="100"/>
      <c r="H344" s="51"/>
      <c r="I344" s="52"/>
      <c r="J344" s="53"/>
      <c r="K344" s="52"/>
      <c r="L344" s="53"/>
      <c r="M344" s="54"/>
      <c r="N344" s="55"/>
      <c r="O344" s="56"/>
      <c r="P344" s="54"/>
      <c r="Q344" s="55"/>
      <c r="R344" s="57"/>
      <c r="S344" s="133"/>
      <c r="T344" s="134">
        <f t="shared" si="10"/>
        <v>0</v>
      </c>
      <c r="U344" s="522">
        <f t="shared" si="12"/>
        <v>5</v>
      </c>
    </row>
    <row r="345" spans="1:21" ht="18" customHeight="1">
      <c r="A345" s="968"/>
      <c r="B345" s="969"/>
      <c r="C345" s="976"/>
      <c r="D345" s="976"/>
      <c r="E345" s="523">
        <v>17</v>
      </c>
      <c r="F345" s="100"/>
      <c r="G345" s="100"/>
      <c r="H345" s="51"/>
      <c r="I345" s="52"/>
      <c r="J345" s="53"/>
      <c r="K345" s="52"/>
      <c r="L345" s="53"/>
      <c r="M345" s="54"/>
      <c r="N345" s="55"/>
      <c r="O345" s="56"/>
      <c r="P345" s="54"/>
      <c r="Q345" s="55"/>
      <c r="R345" s="57"/>
      <c r="S345" s="133"/>
      <c r="T345" s="134">
        <f t="shared" si="10"/>
        <v>0</v>
      </c>
      <c r="U345" s="522">
        <f t="shared" si="12"/>
        <v>5</v>
      </c>
    </row>
    <row r="346" spans="1:21" ht="18" customHeight="1">
      <c r="A346" s="968"/>
      <c r="B346" s="969"/>
      <c r="C346" s="976"/>
      <c r="D346" s="976"/>
      <c r="E346" s="523">
        <v>18</v>
      </c>
      <c r="F346" s="100"/>
      <c r="G346" s="100"/>
      <c r="H346" s="51"/>
      <c r="I346" s="52"/>
      <c r="J346" s="53"/>
      <c r="K346" s="52"/>
      <c r="L346" s="53"/>
      <c r="M346" s="54"/>
      <c r="N346" s="55"/>
      <c r="O346" s="56"/>
      <c r="P346" s="54"/>
      <c r="Q346" s="55"/>
      <c r="R346" s="57"/>
      <c r="S346" s="133"/>
      <c r="T346" s="134">
        <f t="shared" si="10"/>
        <v>0</v>
      </c>
      <c r="U346" s="522">
        <f t="shared" si="12"/>
        <v>5</v>
      </c>
    </row>
    <row r="347" spans="1:21" ht="18" customHeight="1">
      <c r="A347" s="968"/>
      <c r="B347" s="969"/>
      <c r="C347" s="976"/>
      <c r="D347" s="976"/>
      <c r="E347" s="523">
        <v>19</v>
      </c>
      <c r="F347" s="100"/>
      <c r="G347" s="100"/>
      <c r="H347" s="51"/>
      <c r="I347" s="52"/>
      <c r="J347" s="53"/>
      <c r="K347" s="52"/>
      <c r="L347" s="53"/>
      <c r="M347" s="54"/>
      <c r="N347" s="55"/>
      <c r="O347" s="56"/>
      <c r="P347" s="54"/>
      <c r="Q347" s="55"/>
      <c r="R347" s="57"/>
      <c r="S347" s="133"/>
      <c r="T347" s="134">
        <f t="shared" si="10"/>
        <v>0</v>
      </c>
      <c r="U347" s="522">
        <f t="shared" si="12"/>
        <v>5</v>
      </c>
    </row>
    <row r="348" spans="1:21" ht="18" customHeight="1">
      <c r="A348" s="968"/>
      <c r="B348" s="969"/>
      <c r="C348" s="976"/>
      <c r="D348" s="976"/>
      <c r="E348" s="523">
        <v>20</v>
      </c>
      <c r="F348" s="100"/>
      <c r="G348" s="100"/>
      <c r="H348" s="51"/>
      <c r="I348" s="52"/>
      <c r="J348" s="53"/>
      <c r="K348" s="52"/>
      <c r="L348" s="53"/>
      <c r="M348" s="54"/>
      <c r="N348" s="55"/>
      <c r="O348" s="56"/>
      <c r="P348" s="54"/>
      <c r="Q348" s="55"/>
      <c r="R348" s="57"/>
      <c r="S348" s="133"/>
      <c r="T348" s="134">
        <f t="shared" si="10"/>
        <v>0</v>
      </c>
      <c r="U348" s="522">
        <f t="shared" si="12"/>
        <v>5</v>
      </c>
    </row>
    <row r="349" spans="1:21" ht="18" customHeight="1">
      <c r="A349" s="968"/>
      <c r="B349" s="969"/>
      <c r="C349" s="976"/>
      <c r="D349" s="976"/>
      <c r="E349" s="523">
        <v>21</v>
      </c>
      <c r="F349" s="100"/>
      <c r="G349" s="100"/>
      <c r="H349" s="51"/>
      <c r="I349" s="52"/>
      <c r="J349" s="53"/>
      <c r="K349" s="52"/>
      <c r="L349" s="53"/>
      <c r="M349" s="54"/>
      <c r="N349" s="55"/>
      <c r="O349" s="56"/>
      <c r="P349" s="54"/>
      <c r="Q349" s="55"/>
      <c r="R349" s="57"/>
      <c r="S349" s="133"/>
      <c r="T349" s="134">
        <f t="shared" si="10"/>
        <v>0</v>
      </c>
      <c r="U349" s="522">
        <f t="shared" si="12"/>
        <v>5</v>
      </c>
    </row>
    <row r="350" spans="1:21" ht="18" customHeight="1">
      <c r="A350" s="968"/>
      <c r="B350" s="969"/>
      <c r="C350" s="976"/>
      <c r="D350" s="976"/>
      <c r="E350" s="523">
        <v>22</v>
      </c>
      <c r="F350" s="100"/>
      <c r="G350" s="100"/>
      <c r="H350" s="51"/>
      <c r="I350" s="52"/>
      <c r="J350" s="53"/>
      <c r="K350" s="52"/>
      <c r="L350" s="53"/>
      <c r="M350" s="54"/>
      <c r="N350" s="55"/>
      <c r="O350" s="56"/>
      <c r="P350" s="54"/>
      <c r="Q350" s="55"/>
      <c r="R350" s="57"/>
      <c r="S350" s="133"/>
      <c r="T350" s="134">
        <f t="shared" si="10"/>
        <v>0</v>
      </c>
      <c r="U350" s="522">
        <f t="shared" si="12"/>
        <v>5</v>
      </c>
    </row>
    <row r="351" spans="1:21" ht="18" customHeight="1">
      <c r="A351" s="968"/>
      <c r="B351" s="969"/>
      <c r="C351" s="976"/>
      <c r="D351" s="976"/>
      <c r="E351" s="523">
        <v>23</v>
      </c>
      <c r="F351" s="100"/>
      <c r="G351" s="100"/>
      <c r="H351" s="51"/>
      <c r="I351" s="52"/>
      <c r="J351" s="53"/>
      <c r="K351" s="52"/>
      <c r="L351" s="53"/>
      <c r="M351" s="54"/>
      <c r="N351" s="55"/>
      <c r="O351" s="56"/>
      <c r="P351" s="54"/>
      <c r="Q351" s="55"/>
      <c r="R351" s="57"/>
      <c r="S351" s="133"/>
      <c r="T351" s="134">
        <f t="shared" si="10"/>
        <v>0</v>
      </c>
      <c r="U351" s="522">
        <f t="shared" si="12"/>
        <v>5</v>
      </c>
    </row>
    <row r="352" spans="1:21" ht="18" customHeight="1">
      <c r="A352" s="968"/>
      <c r="B352" s="969"/>
      <c r="C352" s="976"/>
      <c r="D352" s="976"/>
      <c r="E352" s="523">
        <v>24</v>
      </c>
      <c r="F352" s="100"/>
      <c r="G352" s="100"/>
      <c r="H352" s="51"/>
      <c r="I352" s="52"/>
      <c r="J352" s="53"/>
      <c r="K352" s="52"/>
      <c r="L352" s="53"/>
      <c r="M352" s="54"/>
      <c r="N352" s="55"/>
      <c r="O352" s="56"/>
      <c r="P352" s="54"/>
      <c r="Q352" s="55"/>
      <c r="R352" s="57"/>
      <c r="S352" s="133"/>
      <c r="T352" s="134">
        <f t="shared" si="10"/>
        <v>0</v>
      </c>
      <c r="U352" s="522">
        <f t="shared" si="12"/>
        <v>5</v>
      </c>
    </row>
    <row r="353" spans="1:21" ht="18" customHeight="1">
      <c r="A353" s="968"/>
      <c r="B353" s="969"/>
      <c r="C353" s="976"/>
      <c r="D353" s="976"/>
      <c r="E353" s="523">
        <v>25</v>
      </c>
      <c r="F353" s="100"/>
      <c r="G353" s="100"/>
      <c r="H353" s="51"/>
      <c r="I353" s="52"/>
      <c r="J353" s="53"/>
      <c r="K353" s="52"/>
      <c r="L353" s="53"/>
      <c r="M353" s="54"/>
      <c r="N353" s="55"/>
      <c r="O353" s="56"/>
      <c r="P353" s="54"/>
      <c r="Q353" s="55"/>
      <c r="R353" s="57"/>
      <c r="S353" s="133"/>
      <c r="T353" s="134">
        <f t="shared" si="10"/>
        <v>0</v>
      </c>
      <c r="U353" s="522">
        <f t="shared" si="12"/>
        <v>5</v>
      </c>
    </row>
    <row r="354" spans="1:21" ht="18" customHeight="1">
      <c r="A354" s="968"/>
      <c r="B354" s="969"/>
      <c r="C354" s="976"/>
      <c r="D354" s="976"/>
      <c r="E354" s="523">
        <v>26</v>
      </c>
      <c r="F354" s="100"/>
      <c r="G354" s="100"/>
      <c r="H354" s="51"/>
      <c r="I354" s="52"/>
      <c r="J354" s="53"/>
      <c r="K354" s="52"/>
      <c r="L354" s="53"/>
      <c r="M354" s="54"/>
      <c r="N354" s="55"/>
      <c r="O354" s="56"/>
      <c r="P354" s="54"/>
      <c r="Q354" s="55"/>
      <c r="R354" s="57"/>
      <c r="S354" s="133"/>
      <c r="T354" s="134">
        <f t="shared" si="10"/>
        <v>0</v>
      </c>
      <c r="U354" s="522">
        <f t="shared" si="12"/>
        <v>5</v>
      </c>
    </row>
    <row r="355" spans="1:21" ht="18" customHeight="1">
      <c r="A355" s="968"/>
      <c r="B355" s="969"/>
      <c r="C355" s="976"/>
      <c r="D355" s="976"/>
      <c r="E355" s="523">
        <v>27</v>
      </c>
      <c r="F355" s="100"/>
      <c r="G355" s="100"/>
      <c r="H355" s="51"/>
      <c r="I355" s="52"/>
      <c r="J355" s="53"/>
      <c r="K355" s="55"/>
      <c r="L355" s="56"/>
      <c r="M355" s="54"/>
      <c r="N355" s="55"/>
      <c r="O355" s="56"/>
      <c r="P355" s="54"/>
      <c r="Q355" s="55"/>
      <c r="R355" s="57"/>
      <c r="S355" s="133"/>
      <c r="T355" s="134">
        <f t="shared" si="10"/>
        <v>0</v>
      </c>
      <c r="U355" s="522">
        <f t="shared" si="12"/>
        <v>5</v>
      </c>
    </row>
    <row r="356" spans="1:21" ht="18" customHeight="1">
      <c r="A356" s="968"/>
      <c r="B356" s="969"/>
      <c r="C356" s="976"/>
      <c r="D356" s="976"/>
      <c r="E356" s="523">
        <v>28</v>
      </c>
      <c r="F356" s="100"/>
      <c r="G356" s="100"/>
      <c r="H356" s="51"/>
      <c r="I356" s="52"/>
      <c r="J356" s="53"/>
      <c r="K356" s="55"/>
      <c r="L356" s="56"/>
      <c r="M356" s="54"/>
      <c r="N356" s="55"/>
      <c r="O356" s="56"/>
      <c r="P356" s="54"/>
      <c r="Q356" s="55"/>
      <c r="R356" s="57"/>
      <c r="S356" s="133"/>
      <c r="T356" s="134">
        <f t="shared" si="10"/>
        <v>0</v>
      </c>
      <c r="U356" s="522">
        <f t="shared" si="12"/>
        <v>5</v>
      </c>
    </row>
    <row r="357" spans="1:21" ht="18" customHeight="1">
      <c r="A357" s="968"/>
      <c r="B357" s="969"/>
      <c r="C357" s="976"/>
      <c r="D357" s="976"/>
      <c r="E357" s="523">
        <v>29</v>
      </c>
      <c r="F357" s="100"/>
      <c r="G357" s="100"/>
      <c r="H357" s="51"/>
      <c r="I357" s="52"/>
      <c r="J357" s="53"/>
      <c r="K357" s="55"/>
      <c r="L357" s="56"/>
      <c r="M357" s="54"/>
      <c r="N357" s="55"/>
      <c r="O357" s="56"/>
      <c r="P357" s="54"/>
      <c r="Q357" s="55"/>
      <c r="R357" s="57"/>
      <c r="S357" s="133"/>
      <c r="T357" s="134">
        <f t="shared" si="10"/>
        <v>0</v>
      </c>
      <c r="U357" s="522">
        <f t="shared" si="12"/>
        <v>5</v>
      </c>
    </row>
    <row r="358" spans="1:21" ht="18" customHeight="1">
      <c r="A358" s="968"/>
      <c r="B358" s="969"/>
      <c r="C358" s="976"/>
      <c r="D358" s="976"/>
      <c r="E358" s="523">
        <v>30</v>
      </c>
      <c r="F358" s="100"/>
      <c r="G358" s="100"/>
      <c r="H358" s="51"/>
      <c r="I358" s="52"/>
      <c r="J358" s="53"/>
      <c r="K358" s="55"/>
      <c r="L358" s="56"/>
      <c r="M358" s="54"/>
      <c r="N358" s="55"/>
      <c r="O358" s="56"/>
      <c r="P358" s="54"/>
      <c r="Q358" s="55"/>
      <c r="R358" s="57"/>
      <c r="S358" s="133"/>
      <c r="T358" s="134">
        <f t="shared" si="10"/>
        <v>0</v>
      </c>
      <c r="U358" s="522">
        <f t="shared" si="12"/>
        <v>5</v>
      </c>
    </row>
    <row r="359" spans="1:21" ht="18" hidden="1" customHeight="1" outlineLevel="1">
      <c r="A359" s="968"/>
      <c r="B359" s="969"/>
      <c r="C359" s="976"/>
      <c r="D359" s="976"/>
      <c r="E359" s="523">
        <v>31</v>
      </c>
      <c r="F359" s="100"/>
      <c r="G359" s="100"/>
      <c r="H359" s="51"/>
      <c r="I359" s="52"/>
      <c r="J359" s="53"/>
      <c r="K359" s="52"/>
      <c r="L359" s="53"/>
      <c r="M359" s="54"/>
      <c r="N359" s="52"/>
      <c r="O359" s="56"/>
      <c r="P359" s="76"/>
      <c r="Q359" s="55"/>
      <c r="R359" s="57"/>
      <c r="S359" s="133"/>
      <c r="T359" s="134">
        <f t="shared" si="10"/>
        <v>0</v>
      </c>
      <c r="U359" s="522">
        <f t="shared" si="12"/>
        <v>5</v>
      </c>
    </row>
    <row r="360" spans="1:21" ht="18" hidden="1" customHeight="1" outlineLevel="1">
      <c r="A360" s="968"/>
      <c r="B360" s="969"/>
      <c r="C360" s="976"/>
      <c r="D360" s="976"/>
      <c r="E360" s="523">
        <v>32</v>
      </c>
      <c r="F360" s="100"/>
      <c r="G360" s="100"/>
      <c r="H360" s="51"/>
      <c r="I360" s="52"/>
      <c r="J360" s="53"/>
      <c r="K360" s="52"/>
      <c r="L360" s="53"/>
      <c r="M360" s="54"/>
      <c r="N360" s="52"/>
      <c r="O360" s="56"/>
      <c r="P360" s="76"/>
      <c r="Q360" s="55"/>
      <c r="R360" s="57"/>
      <c r="S360" s="133"/>
      <c r="T360" s="134">
        <f t="shared" si="10"/>
        <v>0</v>
      </c>
      <c r="U360" s="522">
        <f t="shared" si="12"/>
        <v>5</v>
      </c>
    </row>
    <row r="361" spans="1:21" ht="18" hidden="1" customHeight="1" outlineLevel="1">
      <c r="A361" s="968"/>
      <c r="B361" s="969"/>
      <c r="C361" s="976"/>
      <c r="D361" s="976"/>
      <c r="E361" s="523">
        <v>33</v>
      </c>
      <c r="F361" s="100"/>
      <c r="G361" s="100"/>
      <c r="H361" s="51"/>
      <c r="I361" s="52"/>
      <c r="J361" s="53"/>
      <c r="K361" s="52"/>
      <c r="L361" s="53"/>
      <c r="M361" s="54"/>
      <c r="N361" s="52"/>
      <c r="O361" s="56"/>
      <c r="P361" s="76"/>
      <c r="Q361" s="55"/>
      <c r="R361" s="57"/>
      <c r="S361" s="133"/>
      <c r="T361" s="134">
        <f t="shared" si="10"/>
        <v>0</v>
      </c>
      <c r="U361" s="522">
        <f t="shared" si="12"/>
        <v>5</v>
      </c>
    </row>
    <row r="362" spans="1:21" ht="18" hidden="1" customHeight="1" outlineLevel="1">
      <c r="A362" s="968"/>
      <c r="B362" s="969"/>
      <c r="C362" s="976"/>
      <c r="D362" s="976"/>
      <c r="E362" s="523">
        <v>34</v>
      </c>
      <c r="F362" s="100"/>
      <c r="G362" s="100"/>
      <c r="H362" s="51"/>
      <c r="I362" s="52"/>
      <c r="J362" s="53"/>
      <c r="K362" s="52"/>
      <c r="L362" s="53"/>
      <c r="M362" s="54"/>
      <c r="N362" s="55"/>
      <c r="O362" s="56"/>
      <c r="P362" s="54"/>
      <c r="Q362" s="55"/>
      <c r="R362" s="57"/>
      <c r="S362" s="133"/>
      <c r="T362" s="134">
        <f t="shared" si="10"/>
        <v>0</v>
      </c>
      <c r="U362" s="522">
        <f t="shared" si="12"/>
        <v>5</v>
      </c>
    </row>
    <row r="363" spans="1:21" ht="18" hidden="1" customHeight="1" outlineLevel="1">
      <c r="A363" s="968"/>
      <c r="B363" s="969"/>
      <c r="C363" s="976"/>
      <c r="D363" s="976"/>
      <c r="E363" s="523">
        <v>35</v>
      </c>
      <c r="F363" s="100"/>
      <c r="G363" s="100"/>
      <c r="H363" s="51"/>
      <c r="I363" s="52"/>
      <c r="J363" s="53"/>
      <c r="K363" s="52"/>
      <c r="L363" s="53"/>
      <c r="M363" s="54"/>
      <c r="N363" s="55"/>
      <c r="O363" s="56"/>
      <c r="P363" s="54"/>
      <c r="Q363" s="55"/>
      <c r="R363" s="57"/>
      <c r="S363" s="133"/>
      <c r="T363" s="134">
        <f t="shared" si="10"/>
        <v>0</v>
      </c>
      <c r="U363" s="522">
        <f t="shared" si="12"/>
        <v>5</v>
      </c>
    </row>
    <row r="364" spans="1:21" ht="18" hidden="1" customHeight="1" outlineLevel="1">
      <c r="A364" s="968"/>
      <c r="B364" s="969"/>
      <c r="C364" s="976"/>
      <c r="D364" s="976"/>
      <c r="E364" s="523">
        <v>36</v>
      </c>
      <c r="F364" s="100"/>
      <c r="G364" s="100"/>
      <c r="H364" s="51"/>
      <c r="I364" s="52"/>
      <c r="J364" s="53"/>
      <c r="K364" s="52"/>
      <c r="L364" s="53"/>
      <c r="M364" s="54"/>
      <c r="N364" s="55"/>
      <c r="O364" s="56"/>
      <c r="P364" s="54"/>
      <c r="Q364" s="55"/>
      <c r="R364" s="57"/>
      <c r="S364" s="133"/>
      <c r="T364" s="134">
        <f t="shared" ref="T364:T427" si="13">IF(J364="",0,INT(SUM(PRODUCT(J364,L364,O364),R364)))</f>
        <v>0</v>
      </c>
      <c r="U364" s="522">
        <f t="shared" si="12"/>
        <v>5</v>
      </c>
    </row>
    <row r="365" spans="1:21" ht="18" hidden="1" customHeight="1" outlineLevel="1">
      <c r="A365" s="968"/>
      <c r="B365" s="969"/>
      <c r="C365" s="976"/>
      <c r="D365" s="976"/>
      <c r="E365" s="523">
        <v>37</v>
      </c>
      <c r="F365" s="100"/>
      <c r="G365" s="100"/>
      <c r="H365" s="51"/>
      <c r="I365" s="52"/>
      <c r="J365" s="53"/>
      <c r="K365" s="52"/>
      <c r="L365" s="53"/>
      <c r="M365" s="54"/>
      <c r="N365" s="55"/>
      <c r="O365" s="56"/>
      <c r="P365" s="54"/>
      <c r="Q365" s="55"/>
      <c r="R365" s="57"/>
      <c r="S365" s="133"/>
      <c r="T365" s="134">
        <f t="shared" si="13"/>
        <v>0</v>
      </c>
      <c r="U365" s="522">
        <f t="shared" si="12"/>
        <v>5</v>
      </c>
    </row>
    <row r="366" spans="1:21" ht="18" hidden="1" customHeight="1" outlineLevel="1">
      <c r="A366" s="968"/>
      <c r="B366" s="969"/>
      <c r="C366" s="976"/>
      <c r="D366" s="976"/>
      <c r="E366" s="523">
        <v>38</v>
      </c>
      <c r="F366" s="100"/>
      <c r="G366" s="100"/>
      <c r="H366" s="51"/>
      <c r="I366" s="52"/>
      <c r="J366" s="53"/>
      <c r="K366" s="52"/>
      <c r="L366" s="53"/>
      <c r="M366" s="54"/>
      <c r="N366" s="55"/>
      <c r="O366" s="56"/>
      <c r="P366" s="54"/>
      <c r="Q366" s="55"/>
      <c r="R366" s="57"/>
      <c r="S366" s="133"/>
      <c r="T366" s="134">
        <f t="shared" si="13"/>
        <v>0</v>
      </c>
      <c r="U366" s="522">
        <f t="shared" si="12"/>
        <v>5</v>
      </c>
    </row>
    <row r="367" spans="1:21" ht="18" hidden="1" customHeight="1" outlineLevel="1">
      <c r="A367" s="968"/>
      <c r="B367" s="969"/>
      <c r="C367" s="976"/>
      <c r="D367" s="976"/>
      <c r="E367" s="523">
        <v>39</v>
      </c>
      <c r="F367" s="100"/>
      <c r="G367" s="100"/>
      <c r="H367" s="51"/>
      <c r="I367" s="52"/>
      <c r="J367" s="53"/>
      <c r="K367" s="52"/>
      <c r="L367" s="53"/>
      <c r="M367" s="54"/>
      <c r="N367" s="55"/>
      <c r="O367" s="56"/>
      <c r="P367" s="54"/>
      <c r="Q367" s="55"/>
      <c r="R367" s="57"/>
      <c r="S367" s="133"/>
      <c r="T367" s="134">
        <f t="shared" si="13"/>
        <v>0</v>
      </c>
      <c r="U367" s="522">
        <f t="shared" si="12"/>
        <v>5</v>
      </c>
    </row>
    <row r="368" spans="1:21" ht="18" hidden="1" customHeight="1" outlineLevel="1">
      <c r="A368" s="968"/>
      <c r="B368" s="969"/>
      <c r="C368" s="976"/>
      <c r="D368" s="976"/>
      <c r="E368" s="523">
        <v>40</v>
      </c>
      <c r="F368" s="100"/>
      <c r="G368" s="100"/>
      <c r="H368" s="51"/>
      <c r="I368" s="52"/>
      <c r="J368" s="53"/>
      <c r="K368" s="52"/>
      <c r="L368" s="53"/>
      <c r="M368" s="54"/>
      <c r="N368" s="55"/>
      <c r="O368" s="56"/>
      <c r="P368" s="54"/>
      <c r="Q368" s="55"/>
      <c r="R368" s="57"/>
      <c r="S368" s="133"/>
      <c r="T368" s="134">
        <f t="shared" si="13"/>
        <v>0</v>
      </c>
      <c r="U368" s="522">
        <f t="shared" si="12"/>
        <v>5</v>
      </c>
    </row>
    <row r="369" spans="1:21" ht="18" hidden="1" customHeight="1" outlineLevel="1">
      <c r="A369" s="968"/>
      <c r="B369" s="969"/>
      <c r="C369" s="976"/>
      <c r="D369" s="976"/>
      <c r="E369" s="523">
        <v>41</v>
      </c>
      <c r="F369" s="100"/>
      <c r="G369" s="100"/>
      <c r="H369" s="51"/>
      <c r="I369" s="52"/>
      <c r="J369" s="53"/>
      <c r="K369" s="52"/>
      <c r="L369" s="53"/>
      <c r="M369" s="54"/>
      <c r="N369" s="55"/>
      <c r="O369" s="56"/>
      <c r="P369" s="54"/>
      <c r="Q369" s="55"/>
      <c r="R369" s="57"/>
      <c r="S369" s="133"/>
      <c r="T369" s="134">
        <f t="shared" si="13"/>
        <v>0</v>
      </c>
      <c r="U369" s="522">
        <f t="shared" si="12"/>
        <v>5</v>
      </c>
    </row>
    <row r="370" spans="1:21" ht="18" hidden="1" customHeight="1" outlineLevel="1">
      <c r="A370" s="968"/>
      <c r="B370" s="969"/>
      <c r="C370" s="976"/>
      <c r="D370" s="976"/>
      <c r="E370" s="523">
        <v>42</v>
      </c>
      <c r="F370" s="100"/>
      <c r="G370" s="100"/>
      <c r="H370" s="51"/>
      <c r="I370" s="52"/>
      <c r="J370" s="53"/>
      <c r="K370" s="52"/>
      <c r="L370" s="53"/>
      <c r="M370" s="54"/>
      <c r="N370" s="55"/>
      <c r="O370" s="56"/>
      <c r="P370" s="54"/>
      <c r="Q370" s="55"/>
      <c r="R370" s="57"/>
      <c r="S370" s="133"/>
      <c r="T370" s="134">
        <f t="shared" si="13"/>
        <v>0</v>
      </c>
      <c r="U370" s="522">
        <f t="shared" si="12"/>
        <v>5</v>
      </c>
    </row>
    <row r="371" spans="1:21" ht="18" hidden="1" customHeight="1" outlineLevel="1">
      <c r="A371" s="968"/>
      <c r="B371" s="969"/>
      <c r="C371" s="976"/>
      <c r="D371" s="976"/>
      <c r="E371" s="523">
        <v>43</v>
      </c>
      <c r="F371" s="100"/>
      <c r="G371" s="100"/>
      <c r="H371" s="51"/>
      <c r="I371" s="52"/>
      <c r="J371" s="53"/>
      <c r="K371" s="52"/>
      <c r="L371" s="53"/>
      <c r="M371" s="54"/>
      <c r="N371" s="52"/>
      <c r="O371" s="56"/>
      <c r="P371" s="76"/>
      <c r="Q371" s="55"/>
      <c r="R371" s="57"/>
      <c r="S371" s="133"/>
      <c r="T371" s="134">
        <f t="shared" si="13"/>
        <v>0</v>
      </c>
      <c r="U371" s="522">
        <f t="shared" si="12"/>
        <v>5</v>
      </c>
    </row>
    <row r="372" spans="1:21" ht="18" hidden="1" customHeight="1" outlineLevel="1">
      <c r="A372" s="968"/>
      <c r="B372" s="969"/>
      <c r="C372" s="976"/>
      <c r="D372" s="976"/>
      <c r="E372" s="523">
        <v>44</v>
      </c>
      <c r="F372" s="100"/>
      <c r="G372" s="100"/>
      <c r="H372" s="51"/>
      <c r="I372" s="52"/>
      <c r="J372" s="53"/>
      <c r="K372" s="52"/>
      <c r="L372" s="53"/>
      <c r="M372" s="54"/>
      <c r="N372" s="55"/>
      <c r="O372" s="56"/>
      <c r="P372" s="54"/>
      <c r="Q372" s="55"/>
      <c r="R372" s="57"/>
      <c r="S372" s="133"/>
      <c r="T372" s="134">
        <f t="shared" si="13"/>
        <v>0</v>
      </c>
      <c r="U372" s="522">
        <f t="shared" si="12"/>
        <v>5</v>
      </c>
    </row>
    <row r="373" spans="1:21" ht="18" hidden="1" customHeight="1" outlineLevel="1">
      <c r="A373" s="968"/>
      <c r="B373" s="969"/>
      <c r="C373" s="976"/>
      <c r="D373" s="976"/>
      <c r="E373" s="523">
        <v>45</v>
      </c>
      <c r="F373" s="100"/>
      <c r="G373" s="100"/>
      <c r="H373" s="51"/>
      <c r="I373" s="52"/>
      <c r="J373" s="53"/>
      <c r="K373" s="52"/>
      <c r="L373" s="53"/>
      <c r="M373" s="54"/>
      <c r="N373" s="55"/>
      <c r="O373" s="56"/>
      <c r="P373" s="54"/>
      <c r="Q373" s="55"/>
      <c r="R373" s="57"/>
      <c r="S373" s="133"/>
      <c r="T373" s="134">
        <f t="shared" si="13"/>
        <v>0</v>
      </c>
      <c r="U373" s="522">
        <f t="shared" si="12"/>
        <v>5</v>
      </c>
    </row>
    <row r="374" spans="1:21" ht="18" hidden="1" customHeight="1" outlineLevel="1">
      <c r="A374" s="968"/>
      <c r="B374" s="969"/>
      <c r="C374" s="976"/>
      <c r="D374" s="976"/>
      <c r="E374" s="523">
        <v>46</v>
      </c>
      <c r="F374" s="100"/>
      <c r="G374" s="100"/>
      <c r="H374" s="51"/>
      <c r="I374" s="52"/>
      <c r="J374" s="53"/>
      <c r="K374" s="52"/>
      <c r="L374" s="53"/>
      <c r="M374" s="54"/>
      <c r="N374" s="55"/>
      <c r="O374" s="56"/>
      <c r="P374" s="54"/>
      <c r="Q374" s="55"/>
      <c r="R374" s="57"/>
      <c r="S374" s="133"/>
      <c r="T374" s="134">
        <f t="shared" si="13"/>
        <v>0</v>
      </c>
      <c r="U374" s="522">
        <f t="shared" si="12"/>
        <v>5</v>
      </c>
    </row>
    <row r="375" spans="1:21" ht="18" hidden="1" customHeight="1" outlineLevel="1">
      <c r="A375" s="968"/>
      <c r="B375" s="969"/>
      <c r="C375" s="976"/>
      <c r="D375" s="976"/>
      <c r="E375" s="523">
        <v>47</v>
      </c>
      <c r="F375" s="100"/>
      <c r="G375" s="100"/>
      <c r="H375" s="51"/>
      <c r="I375" s="52"/>
      <c r="J375" s="53"/>
      <c r="K375" s="52"/>
      <c r="L375" s="53"/>
      <c r="M375" s="54"/>
      <c r="N375" s="55"/>
      <c r="O375" s="56"/>
      <c r="P375" s="54"/>
      <c r="Q375" s="55"/>
      <c r="R375" s="57"/>
      <c r="S375" s="133"/>
      <c r="T375" s="134">
        <f t="shared" si="13"/>
        <v>0</v>
      </c>
      <c r="U375" s="522">
        <f t="shared" si="12"/>
        <v>5</v>
      </c>
    </row>
    <row r="376" spans="1:21" ht="18" hidden="1" customHeight="1" outlineLevel="1">
      <c r="A376" s="968"/>
      <c r="B376" s="969"/>
      <c r="C376" s="976"/>
      <c r="D376" s="976"/>
      <c r="E376" s="523">
        <v>48</v>
      </c>
      <c r="F376" s="100"/>
      <c r="G376" s="100"/>
      <c r="H376" s="51"/>
      <c r="I376" s="52"/>
      <c r="J376" s="53"/>
      <c r="K376" s="52"/>
      <c r="L376" s="53"/>
      <c r="M376" s="54"/>
      <c r="N376" s="55"/>
      <c r="O376" s="56"/>
      <c r="P376" s="54"/>
      <c r="Q376" s="55"/>
      <c r="R376" s="57"/>
      <c r="S376" s="133"/>
      <c r="T376" s="134">
        <f t="shared" si="13"/>
        <v>0</v>
      </c>
      <c r="U376" s="522">
        <f t="shared" si="12"/>
        <v>5</v>
      </c>
    </row>
    <row r="377" spans="1:21" ht="18" hidden="1" customHeight="1" outlineLevel="1">
      <c r="A377" s="968"/>
      <c r="B377" s="969"/>
      <c r="C377" s="976"/>
      <c r="D377" s="976"/>
      <c r="E377" s="523">
        <v>49</v>
      </c>
      <c r="F377" s="100"/>
      <c r="G377" s="100"/>
      <c r="H377" s="51"/>
      <c r="I377" s="52"/>
      <c r="J377" s="53"/>
      <c r="K377" s="52"/>
      <c r="L377" s="53"/>
      <c r="M377" s="54"/>
      <c r="N377" s="55"/>
      <c r="O377" s="56"/>
      <c r="P377" s="54"/>
      <c r="Q377" s="55"/>
      <c r="R377" s="57"/>
      <c r="S377" s="133"/>
      <c r="T377" s="134">
        <f t="shared" si="13"/>
        <v>0</v>
      </c>
      <c r="U377" s="522">
        <f t="shared" si="12"/>
        <v>5</v>
      </c>
    </row>
    <row r="378" spans="1:21" ht="18" hidden="1" customHeight="1" outlineLevel="1">
      <c r="A378" s="968"/>
      <c r="B378" s="969"/>
      <c r="C378" s="976"/>
      <c r="D378" s="976"/>
      <c r="E378" s="523">
        <v>50</v>
      </c>
      <c r="F378" s="100"/>
      <c r="G378" s="100"/>
      <c r="H378" s="51"/>
      <c r="I378" s="52"/>
      <c r="J378" s="53"/>
      <c r="K378" s="52"/>
      <c r="L378" s="53"/>
      <c r="M378" s="54"/>
      <c r="N378" s="55"/>
      <c r="O378" s="56"/>
      <c r="P378" s="54"/>
      <c r="Q378" s="55"/>
      <c r="R378" s="57"/>
      <c r="S378" s="133"/>
      <c r="T378" s="134">
        <f t="shared" si="13"/>
        <v>0</v>
      </c>
      <c r="U378" s="522">
        <f t="shared" si="12"/>
        <v>5</v>
      </c>
    </row>
    <row r="379" spans="1:21" ht="18" hidden="1" customHeight="1" outlineLevel="1">
      <c r="A379" s="968"/>
      <c r="B379" s="969"/>
      <c r="C379" s="976"/>
      <c r="D379" s="976"/>
      <c r="E379" s="523">
        <v>51</v>
      </c>
      <c r="F379" s="100"/>
      <c r="G379" s="100"/>
      <c r="H379" s="51"/>
      <c r="I379" s="52"/>
      <c r="J379" s="53"/>
      <c r="K379" s="52"/>
      <c r="L379" s="53"/>
      <c r="M379" s="54"/>
      <c r="N379" s="55"/>
      <c r="O379" s="56"/>
      <c r="P379" s="54"/>
      <c r="Q379" s="55"/>
      <c r="R379" s="57"/>
      <c r="S379" s="133"/>
      <c r="T379" s="134">
        <f t="shared" si="13"/>
        <v>0</v>
      </c>
      <c r="U379" s="522">
        <f t="shared" si="12"/>
        <v>5</v>
      </c>
    </row>
    <row r="380" spans="1:21" ht="18" hidden="1" customHeight="1" outlineLevel="1">
      <c r="A380" s="968"/>
      <c r="B380" s="969"/>
      <c r="C380" s="976"/>
      <c r="D380" s="976"/>
      <c r="E380" s="523">
        <v>52</v>
      </c>
      <c r="F380" s="100"/>
      <c r="G380" s="100"/>
      <c r="H380" s="51"/>
      <c r="I380" s="52"/>
      <c r="J380" s="53"/>
      <c r="K380" s="52"/>
      <c r="L380" s="53"/>
      <c r="M380" s="54"/>
      <c r="N380" s="55"/>
      <c r="O380" s="56"/>
      <c r="P380" s="54"/>
      <c r="Q380" s="55"/>
      <c r="R380" s="57"/>
      <c r="S380" s="133"/>
      <c r="T380" s="134">
        <f t="shared" si="13"/>
        <v>0</v>
      </c>
      <c r="U380" s="522">
        <f t="shared" si="12"/>
        <v>5</v>
      </c>
    </row>
    <row r="381" spans="1:21" ht="18" hidden="1" customHeight="1" outlineLevel="1">
      <c r="A381" s="968"/>
      <c r="B381" s="969"/>
      <c r="C381" s="976"/>
      <c r="D381" s="976"/>
      <c r="E381" s="523">
        <v>53</v>
      </c>
      <c r="F381" s="100"/>
      <c r="G381" s="100"/>
      <c r="H381" s="51"/>
      <c r="I381" s="52"/>
      <c r="J381" s="53"/>
      <c r="K381" s="52"/>
      <c r="L381" s="53"/>
      <c r="M381" s="54"/>
      <c r="N381" s="55"/>
      <c r="O381" s="56"/>
      <c r="P381" s="54"/>
      <c r="Q381" s="55"/>
      <c r="R381" s="57"/>
      <c r="S381" s="133"/>
      <c r="T381" s="134">
        <f t="shared" si="13"/>
        <v>0</v>
      </c>
      <c r="U381" s="522">
        <f t="shared" si="12"/>
        <v>5</v>
      </c>
    </row>
    <row r="382" spans="1:21" ht="18" hidden="1" customHeight="1" outlineLevel="1">
      <c r="A382" s="968"/>
      <c r="B382" s="969"/>
      <c r="C382" s="976"/>
      <c r="D382" s="976"/>
      <c r="E382" s="523">
        <v>54</v>
      </c>
      <c r="F382" s="100"/>
      <c r="G382" s="100"/>
      <c r="H382" s="51"/>
      <c r="I382" s="52"/>
      <c r="J382" s="53"/>
      <c r="K382" s="52"/>
      <c r="L382" s="53"/>
      <c r="M382" s="54"/>
      <c r="N382" s="55"/>
      <c r="O382" s="56"/>
      <c r="P382" s="54"/>
      <c r="Q382" s="55"/>
      <c r="R382" s="57"/>
      <c r="S382" s="133"/>
      <c r="T382" s="134">
        <f t="shared" si="13"/>
        <v>0</v>
      </c>
      <c r="U382" s="522">
        <f t="shared" si="12"/>
        <v>5</v>
      </c>
    </row>
    <row r="383" spans="1:21" ht="18" hidden="1" customHeight="1" outlineLevel="1">
      <c r="A383" s="968"/>
      <c r="B383" s="969"/>
      <c r="C383" s="976"/>
      <c r="D383" s="976"/>
      <c r="E383" s="523">
        <v>55</v>
      </c>
      <c r="F383" s="100"/>
      <c r="G383" s="100"/>
      <c r="H383" s="51"/>
      <c r="I383" s="52"/>
      <c r="J383" s="53"/>
      <c r="K383" s="52"/>
      <c r="L383" s="53"/>
      <c r="M383" s="54"/>
      <c r="N383" s="55"/>
      <c r="O383" s="56"/>
      <c r="P383" s="54"/>
      <c r="Q383" s="55"/>
      <c r="R383" s="57"/>
      <c r="S383" s="133"/>
      <c r="T383" s="134">
        <f t="shared" si="13"/>
        <v>0</v>
      </c>
      <c r="U383" s="522">
        <f t="shared" si="12"/>
        <v>5</v>
      </c>
    </row>
    <row r="384" spans="1:21" ht="18" hidden="1" customHeight="1" outlineLevel="1">
      <c r="A384" s="968"/>
      <c r="B384" s="969"/>
      <c r="C384" s="976"/>
      <c r="D384" s="976"/>
      <c r="E384" s="523">
        <v>56</v>
      </c>
      <c r="F384" s="100"/>
      <c r="G384" s="100"/>
      <c r="H384" s="51"/>
      <c r="I384" s="52"/>
      <c r="J384" s="53"/>
      <c r="K384" s="52"/>
      <c r="L384" s="53"/>
      <c r="M384" s="54"/>
      <c r="N384" s="55"/>
      <c r="O384" s="56"/>
      <c r="P384" s="54"/>
      <c r="Q384" s="55"/>
      <c r="R384" s="57"/>
      <c r="S384" s="133"/>
      <c r="T384" s="134">
        <f t="shared" si="13"/>
        <v>0</v>
      </c>
      <c r="U384" s="522">
        <f t="shared" si="12"/>
        <v>5</v>
      </c>
    </row>
    <row r="385" spans="1:21" ht="18" hidden="1" customHeight="1" outlineLevel="1">
      <c r="A385" s="968"/>
      <c r="B385" s="969"/>
      <c r="C385" s="976"/>
      <c r="D385" s="976"/>
      <c r="E385" s="523">
        <v>57</v>
      </c>
      <c r="F385" s="100"/>
      <c r="G385" s="100"/>
      <c r="H385" s="51"/>
      <c r="I385" s="52"/>
      <c r="J385" s="53"/>
      <c r="K385" s="52"/>
      <c r="L385" s="53"/>
      <c r="M385" s="54"/>
      <c r="N385" s="55"/>
      <c r="O385" s="56"/>
      <c r="P385" s="54"/>
      <c r="Q385" s="55"/>
      <c r="R385" s="57"/>
      <c r="S385" s="133"/>
      <c r="T385" s="134">
        <f t="shared" si="13"/>
        <v>0</v>
      </c>
      <c r="U385" s="522">
        <f t="shared" si="12"/>
        <v>5</v>
      </c>
    </row>
    <row r="386" spans="1:21" ht="18" hidden="1" customHeight="1" outlineLevel="1">
      <c r="A386" s="968"/>
      <c r="B386" s="969"/>
      <c r="C386" s="976"/>
      <c r="D386" s="976"/>
      <c r="E386" s="523">
        <v>58</v>
      </c>
      <c r="F386" s="100"/>
      <c r="G386" s="100"/>
      <c r="H386" s="51"/>
      <c r="I386" s="52"/>
      <c r="J386" s="53"/>
      <c r="K386" s="52"/>
      <c r="L386" s="53"/>
      <c r="M386" s="54"/>
      <c r="N386" s="55"/>
      <c r="O386" s="56"/>
      <c r="P386" s="54"/>
      <c r="Q386" s="55"/>
      <c r="R386" s="57"/>
      <c r="S386" s="133"/>
      <c r="T386" s="134">
        <f t="shared" si="13"/>
        <v>0</v>
      </c>
      <c r="U386" s="522">
        <f t="shared" si="12"/>
        <v>5</v>
      </c>
    </row>
    <row r="387" spans="1:21" ht="18" hidden="1" customHeight="1" outlineLevel="1">
      <c r="A387" s="968"/>
      <c r="B387" s="969"/>
      <c r="C387" s="976"/>
      <c r="D387" s="976"/>
      <c r="E387" s="523">
        <v>59</v>
      </c>
      <c r="F387" s="100"/>
      <c r="G387" s="100"/>
      <c r="H387" s="51"/>
      <c r="I387" s="52"/>
      <c r="J387" s="53"/>
      <c r="K387" s="52"/>
      <c r="L387" s="53"/>
      <c r="M387" s="54"/>
      <c r="N387" s="55"/>
      <c r="O387" s="56"/>
      <c r="P387" s="54"/>
      <c r="Q387" s="55"/>
      <c r="R387" s="57"/>
      <c r="S387" s="133"/>
      <c r="T387" s="134">
        <f t="shared" si="13"/>
        <v>0</v>
      </c>
      <c r="U387" s="522">
        <f t="shared" si="12"/>
        <v>5</v>
      </c>
    </row>
    <row r="388" spans="1:21" ht="18" hidden="1" customHeight="1" outlineLevel="1">
      <c r="A388" s="968"/>
      <c r="B388" s="969"/>
      <c r="C388" s="976"/>
      <c r="D388" s="976"/>
      <c r="E388" s="523">
        <v>60</v>
      </c>
      <c r="F388" s="100"/>
      <c r="G388" s="100"/>
      <c r="H388" s="51"/>
      <c r="I388" s="52"/>
      <c r="J388" s="53"/>
      <c r="K388" s="52"/>
      <c r="L388" s="53"/>
      <c r="M388" s="54"/>
      <c r="N388" s="55"/>
      <c r="O388" s="56"/>
      <c r="P388" s="54"/>
      <c r="Q388" s="55"/>
      <c r="R388" s="57"/>
      <c r="S388" s="133"/>
      <c r="T388" s="134">
        <f t="shared" si="13"/>
        <v>0</v>
      </c>
      <c r="U388" s="522">
        <f t="shared" si="12"/>
        <v>5</v>
      </c>
    </row>
    <row r="389" spans="1:21" ht="18" hidden="1" customHeight="1" outlineLevel="1">
      <c r="A389" s="968"/>
      <c r="B389" s="969"/>
      <c r="C389" s="976"/>
      <c r="D389" s="976"/>
      <c r="E389" s="523">
        <v>61</v>
      </c>
      <c r="F389" s="100"/>
      <c r="G389" s="100"/>
      <c r="H389" s="51"/>
      <c r="I389" s="52"/>
      <c r="J389" s="53"/>
      <c r="K389" s="52"/>
      <c r="L389" s="53"/>
      <c r="M389" s="54"/>
      <c r="N389" s="55"/>
      <c r="O389" s="56"/>
      <c r="P389" s="54"/>
      <c r="Q389" s="55"/>
      <c r="R389" s="57"/>
      <c r="S389" s="133"/>
      <c r="T389" s="134">
        <f t="shared" si="13"/>
        <v>0</v>
      </c>
      <c r="U389" s="522">
        <f t="shared" si="12"/>
        <v>5</v>
      </c>
    </row>
    <row r="390" spans="1:21" ht="18" hidden="1" customHeight="1" outlineLevel="1">
      <c r="A390" s="968"/>
      <c r="B390" s="969"/>
      <c r="C390" s="976"/>
      <c r="D390" s="976"/>
      <c r="E390" s="523">
        <v>62</v>
      </c>
      <c r="F390" s="100"/>
      <c r="G390" s="100"/>
      <c r="H390" s="51"/>
      <c r="I390" s="52"/>
      <c r="J390" s="53"/>
      <c r="K390" s="52"/>
      <c r="L390" s="53"/>
      <c r="M390" s="54"/>
      <c r="N390" s="55"/>
      <c r="O390" s="56"/>
      <c r="P390" s="54"/>
      <c r="Q390" s="55"/>
      <c r="R390" s="57"/>
      <c r="S390" s="133"/>
      <c r="T390" s="134">
        <f t="shared" si="13"/>
        <v>0</v>
      </c>
      <c r="U390" s="522">
        <f t="shared" si="12"/>
        <v>5</v>
      </c>
    </row>
    <row r="391" spans="1:21" ht="18" hidden="1" customHeight="1" outlineLevel="1">
      <c r="A391" s="968"/>
      <c r="B391" s="969"/>
      <c r="C391" s="976"/>
      <c r="D391" s="976"/>
      <c r="E391" s="523">
        <v>63</v>
      </c>
      <c r="F391" s="100"/>
      <c r="G391" s="100"/>
      <c r="H391" s="51"/>
      <c r="I391" s="52"/>
      <c r="J391" s="53"/>
      <c r="K391" s="52"/>
      <c r="L391" s="53"/>
      <c r="M391" s="54"/>
      <c r="N391" s="55"/>
      <c r="O391" s="56"/>
      <c r="P391" s="54"/>
      <c r="Q391" s="55"/>
      <c r="R391" s="57"/>
      <c r="S391" s="133"/>
      <c r="T391" s="134">
        <f t="shared" si="13"/>
        <v>0</v>
      </c>
      <c r="U391" s="522">
        <f t="shared" si="12"/>
        <v>5</v>
      </c>
    </row>
    <row r="392" spans="1:21" ht="18" hidden="1" customHeight="1" outlineLevel="1">
      <c r="A392" s="968"/>
      <c r="B392" s="969"/>
      <c r="C392" s="976"/>
      <c r="D392" s="976"/>
      <c r="E392" s="523">
        <v>64</v>
      </c>
      <c r="F392" s="100"/>
      <c r="G392" s="100"/>
      <c r="H392" s="51"/>
      <c r="I392" s="52"/>
      <c r="J392" s="53"/>
      <c r="K392" s="55"/>
      <c r="L392" s="56"/>
      <c r="M392" s="54"/>
      <c r="N392" s="55"/>
      <c r="O392" s="56"/>
      <c r="P392" s="54"/>
      <c r="Q392" s="55"/>
      <c r="R392" s="57"/>
      <c r="S392" s="133"/>
      <c r="T392" s="134">
        <f t="shared" si="13"/>
        <v>0</v>
      </c>
      <c r="U392" s="522">
        <f t="shared" si="12"/>
        <v>5</v>
      </c>
    </row>
    <row r="393" spans="1:21" ht="18" hidden="1" customHeight="1" outlineLevel="1">
      <c r="A393" s="968"/>
      <c r="B393" s="969"/>
      <c r="C393" s="976"/>
      <c r="D393" s="976"/>
      <c r="E393" s="523">
        <v>65</v>
      </c>
      <c r="F393" s="100"/>
      <c r="G393" s="100"/>
      <c r="H393" s="51"/>
      <c r="I393" s="52"/>
      <c r="J393" s="53"/>
      <c r="K393" s="55"/>
      <c r="L393" s="56"/>
      <c r="M393" s="54"/>
      <c r="N393" s="55"/>
      <c r="O393" s="56"/>
      <c r="P393" s="54"/>
      <c r="Q393" s="55"/>
      <c r="R393" s="57"/>
      <c r="S393" s="133"/>
      <c r="T393" s="134">
        <f t="shared" si="13"/>
        <v>0</v>
      </c>
      <c r="U393" s="522">
        <f t="shared" ref="U393:U408" si="14">$A$329</f>
        <v>5</v>
      </c>
    </row>
    <row r="394" spans="1:21" ht="18" hidden="1" customHeight="1" outlineLevel="1">
      <c r="A394" s="968"/>
      <c r="B394" s="969"/>
      <c r="C394" s="976"/>
      <c r="D394" s="976"/>
      <c r="E394" s="523">
        <v>66</v>
      </c>
      <c r="F394" s="100"/>
      <c r="G394" s="100"/>
      <c r="H394" s="51"/>
      <c r="I394" s="52"/>
      <c r="J394" s="53"/>
      <c r="K394" s="55"/>
      <c r="L394" s="56"/>
      <c r="M394" s="54"/>
      <c r="N394" s="55"/>
      <c r="O394" s="56"/>
      <c r="P394" s="54"/>
      <c r="Q394" s="55"/>
      <c r="R394" s="57"/>
      <c r="S394" s="133"/>
      <c r="T394" s="134">
        <f t="shared" si="13"/>
        <v>0</v>
      </c>
      <c r="U394" s="522">
        <f t="shared" si="14"/>
        <v>5</v>
      </c>
    </row>
    <row r="395" spans="1:21" ht="18" hidden="1" customHeight="1" outlineLevel="1">
      <c r="A395" s="968"/>
      <c r="B395" s="969"/>
      <c r="C395" s="976"/>
      <c r="D395" s="976"/>
      <c r="E395" s="523">
        <v>67</v>
      </c>
      <c r="F395" s="100"/>
      <c r="G395" s="100"/>
      <c r="H395" s="51"/>
      <c r="I395" s="52"/>
      <c r="J395" s="53"/>
      <c r="K395" s="55"/>
      <c r="L395" s="56"/>
      <c r="M395" s="54"/>
      <c r="N395" s="55"/>
      <c r="O395" s="56"/>
      <c r="P395" s="54"/>
      <c r="Q395" s="55"/>
      <c r="R395" s="57"/>
      <c r="S395" s="133"/>
      <c r="T395" s="134">
        <f t="shared" si="13"/>
        <v>0</v>
      </c>
      <c r="U395" s="522">
        <f t="shared" si="14"/>
        <v>5</v>
      </c>
    </row>
    <row r="396" spans="1:21" ht="18" hidden="1" customHeight="1" outlineLevel="1">
      <c r="A396" s="968"/>
      <c r="B396" s="969"/>
      <c r="C396" s="976"/>
      <c r="D396" s="976"/>
      <c r="E396" s="523">
        <v>68</v>
      </c>
      <c r="F396" s="100"/>
      <c r="G396" s="100"/>
      <c r="H396" s="51"/>
      <c r="I396" s="52"/>
      <c r="J396" s="53"/>
      <c r="K396" s="52"/>
      <c r="L396" s="53"/>
      <c r="M396" s="54"/>
      <c r="N396" s="52"/>
      <c r="O396" s="56"/>
      <c r="P396" s="76"/>
      <c r="Q396" s="55"/>
      <c r="R396" s="57"/>
      <c r="S396" s="133"/>
      <c r="T396" s="134">
        <f t="shared" si="13"/>
        <v>0</v>
      </c>
      <c r="U396" s="522">
        <f t="shared" si="14"/>
        <v>5</v>
      </c>
    </row>
    <row r="397" spans="1:21" ht="18" hidden="1" customHeight="1" outlineLevel="1">
      <c r="A397" s="968"/>
      <c r="B397" s="969"/>
      <c r="C397" s="976"/>
      <c r="D397" s="976"/>
      <c r="E397" s="523">
        <v>69</v>
      </c>
      <c r="F397" s="100"/>
      <c r="G397" s="100"/>
      <c r="H397" s="51"/>
      <c r="I397" s="52"/>
      <c r="J397" s="53"/>
      <c r="K397" s="52"/>
      <c r="L397" s="53"/>
      <c r="M397" s="54"/>
      <c r="N397" s="52"/>
      <c r="O397" s="56"/>
      <c r="P397" s="76"/>
      <c r="Q397" s="55"/>
      <c r="R397" s="57"/>
      <c r="S397" s="133"/>
      <c r="T397" s="134">
        <f t="shared" si="13"/>
        <v>0</v>
      </c>
      <c r="U397" s="522">
        <f t="shared" si="14"/>
        <v>5</v>
      </c>
    </row>
    <row r="398" spans="1:21" ht="18" hidden="1" customHeight="1" outlineLevel="1">
      <c r="A398" s="968"/>
      <c r="B398" s="969"/>
      <c r="C398" s="976"/>
      <c r="D398" s="976"/>
      <c r="E398" s="523">
        <v>70</v>
      </c>
      <c r="F398" s="100"/>
      <c r="G398" s="100"/>
      <c r="H398" s="51"/>
      <c r="I398" s="52"/>
      <c r="J398" s="53"/>
      <c r="K398" s="52"/>
      <c r="L398" s="53"/>
      <c r="M398" s="54"/>
      <c r="N398" s="52"/>
      <c r="O398" s="56"/>
      <c r="P398" s="76"/>
      <c r="Q398" s="55"/>
      <c r="R398" s="57"/>
      <c r="S398" s="133"/>
      <c r="T398" s="134">
        <f t="shared" si="13"/>
        <v>0</v>
      </c>
      <c r="U398" s="522">
        <f t="shared" si="14"/>
        <v>5</v>
      </c>
    </row>
    <row r="399" spans="1:21" ht="18" hidden="1" customHeight="1" outlineLevel="1">
      <c r="A399" s="968"/>
      <c r="B399" s="969"/>
      <c r="C399" s="976"/>
      <c r="D399" s="976"/>
      <c r="E399" s="523">
        <v>71</v>
      </c>
      <c r="F399" s="100"/>
      <c r="G399" s="100"/>
      <c r="H399" s="51"/>
      <c r="I399" s="52"/>
      <c r="J399" s="53"/>
      <c r="K399" s="52"/>
      <c r="L399" s="53"/>
      <c r="M399" s="54"/>
      <c r="N399" s="55"/>
      <c r="O399" s="56"/>
      <c r="P399" s="54"/>
      <c r="Q399" s="55"/>
      <c r="R399" s="57"/>
      <c r="S399" s="133"/>
      <c r="T399" s="134">
        <f t="shared" si="13"/>
        <v>0</v>
      </c>
      <c r="U399" s="522">
        <f t="shared" si="14"/>
        <v>5</v>
      </c>
    </row>
    <row r="400" spans="1:21" ht="18" hidden="1" customHeight="1" outlineLevel="1">
      <c r="A400" s="968"/>
      <c r="B400" s="969"/>
      <c r="C400" s="976"/>
      <c r="D400" s="976"/>
      <c r="E400" s="523">
        <v>72</v>
      </c>
      <c r="F400" s="100"/>
      <c r="G400" s="100"/>
      <c r="H400" s="51"/>
      <c r="I400" s="52"/>
      <c r="J400" s="53"/>
      <c r="K400" s="52"/>
      <c r="L400" s="53"/>
      <c r="M400" s="54"/>
      <c r="N400" s="55"/>
      <c r="O400" s="56"/>
      <c r="P400" s="54"/>
      <c r="Q400" s="55"/>
      <c r="R400" s="57"/>
      <c r="S400" s="133"/>
      <c r="T400" s="134">
        <f t="shared" si="13"/>
        <v>0</v>
      </c>
      <c r="U400" s="522">
        <f t="shared" si="14"/>
        <v>5</v>
      </c>
    </row>
    <row r="401" spans="1:21" ht="18" hidden="1" customHeight="1" outlineLevel="1">
      <c r="A401" s="968"/>
      <c r="B401" s="969"/>
      <c r="C401" s="976"/>
      <c r="D401" s="976"/>
      <c r="E401" s="523">
        <v>73</v>
      </c>
      <c r="F401" s="100"/>
      <c r="G401" s="100"/>
      <c r="H401" s="51"/>
      <c r="I401" s="52"/>
      <c r="J401" s="53"/>
      <c r="K401" s="52"/>
      <c r="L401" s="53"/>
      <c r="M401" s="54"/>
      <c r="N401" s="55"/>
      <c r="O401" s="56"/>
      <c r="P401" s="54"/>
      <c r="Q401" s="55"/>
      <c r="R401" s="57"/>
      <c r="S401" s="133"/>
      <c r="T401" s="134">
        <f t="shared" si="13"/>
        <v>0</v>
      </c>
      <c r="U401" s="522">
        <f t="shared" si="14"/>
        <v>5</v>
      </c>
    </row>
    <row r="402" spans="1:21" ht="18" hidden="1" customHeight="1" outlineLevel="1">
      <c r="A402" s="968"/>
      <c r="B402" s="969"/>
      <c r="C402" s="976"/>
      <c r="D402" s="976"/>
      <c r="E402" s="523">
        <v>74</v>
      </c>
      <c r="F402" s="100"/>
      <c r="G402" s="100"/>
      <c r="H402" s="51"/>
      <c r="I402" s="52"/>
      <c r="J402" s="53"/>
      <c r="K402" s="52"/>
      <c r="L402" s="53"/>
      <c r="M402" s="54"/>
      <c r="N402" s="55"/>
      <c r="O402" s="56"/>
      <c r="P402" s="54"/>
      <c r="Q402" s="55"/>
      <c r="R402" s="57"/>
      <c r="S402" s="133"/>
      <c r="T402" s="134">
        <f t="shared" si="13"/>
        <v>0</v>
      </c>
      <c r="U402" s="522">
        <f t="shared" si="14"/>
        <v>5</v>
      </c>
    </row>
    <row r="403" spans="1:21" ht="18" hidden="1" customHeight="1" outlineLevel="1">
      <c r="A403" s="968"/>
      <c r="B403" s="969"/>
      <c r="C403" s="976"/>
      <c r="D403" s="976"/>
      <c r="E403" s="523">
        <v>75</v>
      </c>
      <c r="F403" s="100"/>
      <c r="G403" s="100"/>
      <c r="H403" s="51"/>
      <c r="I403" s="52"/>
      <c r="J403" s="53"/>
      <c r="K403" s="52"/>
      <c r="L403" s="53"/>
      <c r="M403" s="54"/>
      <c r="N403" s="55"/>
      <c r="O403" s="56"/>
      <c r="P403" s="54"/>
      <c r="Q403" s="55"/>
      <c r="R403" s="57"/>
      <c r="S403" s="133"/>
      <c r="T403" s="134">
        <f t="shared" si="13"/>
        <v>0</v>
      </c>
      <c r="U403" s="522">
        <f t="shared" si="14"/>
        <v>5</v>
      </c>
    </row>
    <row r="404" spans="1:21" ht="18" hidden="1" customHeight="1" outlineLevel="1">
      <c r="A404" s="968"/>
      <c r="B404" s="969"/>
      <c r="C404" s="976"/>
      <c r="D404" s="976"/>
      <c r="E404" s="523">
        <v>76</v>
      </c>
      <c r="F404" s="100"/>
      <c r="G404" s="100"/>
      <c r="H404" s="51"/>
      <c r="I404" s="52"/>
      <c r="J404" s="53"/>
      <c r="K404" s="52"/>
      <c r="L404" s="53"/>
      <c r="M404" s="54"/>
      <c r="N404" s="55"/>
      <c r="O404" s="56"/>
      <c r="P404" s="54"/>
      <c r="Q404" s="55"/>
      <c r="R404" s="57"/>
      <c r="S404" s="133"/>
      <c r="T404" s="134">
        <f t="shared" si="13"/>
        <v>0</v>
      </c>
      <c r="U404" s="522">
        <f t="shared" si="14"/>
        <v>5</v>
      </c>
    </row>
    <row r="405" spans="1:21" ht="18" hidden="1" customHeight="1" outlineLevel="1">
      <c r="A405" s="968"/>
      <c r="B405" s="969"/>
      <c r="C405" s="976"/>
      <c r="D405" s="976"/>
      <c r="E405" s="523">
        <v>77</v>
      </c>
      <c r="F405" s="100"/>
      <c r="G405" s="100"/>
      <c r="H405" s="51"/>
      <c r="I405" s="52"/>
      <c r="J405" s="53"/>
      <c r="K405" s="52"/>
      <c r="L405" s="53"/>
      <c r="M405" s="54"/>
      <c r="N405" s="55"/>
      <c r="O405" s="56"/>
      <c r="P405" s="54"/>
      <c r="Q405" s="55"/>
      <c r="R405" s="57"/>
      <c r="S405" s="133"/>
      <c r="T405" s="134">
        <f t="shared" si="13"/>
        <v>0</v>
      </c>
      <c r="U405" s="522">
        <f t="shared" si="14"/>
        <v>5</v>
      </c>
    </row>
    <row r="406" spans="1:21" ht="18" hidden="1" customHeight="1" outlineLevel="1">
      <c r="A406" s="968"/>
      <c r="B406" s="969"/>
      <c r="C406" s="976"/>
      <c r="D406" s="976"/>
      <c r="E406" s="523">
        <v>78</v>
      </c>
      <c r="F406" s="100"/>
      <c r="G406" s="100"/>
      <c r="H406" s="51"/>
      <c r="I406" s="52"/>
      <c r="J406" s="53"/>
      <c r="K406" s="52"/>
      <c r="L406" s="53"/>
      <c r="M406" s="54"/>
      <c r="N406" s="55"/>
      <c r="O406" s="56"/>
      <c r="P406" s="54"/>
      <c r="Q406" s="55"/>
      <c r="R406" s="57"/>
      <c r="S406" s="133"/>
      <c r="T406" s="134">
        <f t="shared" si="13"/>
        <v>0</v>
      </c>
      <c r="U406" s="522">
        <f t="shared" si="14"/>
        <v>5</v>
      </c>
    </row>
    <row r="407" spans="1:21" ht="18" hidden="1" customHeight="1" outlineLevel="1">
      <c r="A407" s="968"/>
      <c r="B407" s="969"/>
      <c r="C407" s="976"/>
      <c r="D407" s="976"/>
      <c r="E407" s="523">
        <v>79</v>
      </c>
      <c r="F407" s="100"/>
      <c r="G407" s="100"/>
      <c r="H407" s="51"/>
      <c r="I407" s="52"/>
      <c r="J407" s="53"/>
      <c r="K407" s="52"/>
      <c r="L407" s="53"/>
      <c r="M407" s="54"/>
      <c r="N407" s="55"/>
      <c r="O407" s="56"/>
      <c r="P407" s="54"/>
      <c r="Q407" s="55"/>
      <c r="R407" s="57"/>
      <c r="S407" s="133"/>
      <c r="T407" s="134">
        <f t="shared" si="13"/>
        <v>0</v>
      </c>
      <c r="U407" s="522">
        <f t="shared" si="14"/>
        <v>5</v>
      </c>
    </row>
    <row r="408" spans="1:21" ht="18" hidden="1" customHeight="1" outlineLevel="1">
      <c r="A408" s="996"/>
      <c r="B408" s="997"/>
      <c r="C408" s="999"/>
      <c r="D408" s="999"/>
      <c r="E408" s="525">
        <v>80</v>
      </c>
      <c r="F408" s="526"/>
      <c r="G408" s="526"/>
      <c r="H408" s="69"/>
      <c r="I408" s="70"/>
      <c r="J408" s="71"/>
      <c r="K408" s="70"/>
      <c r="L408" s="71"/>
      <c r="M408" s="72"/>
      <c r="N408" s="73"/>
      <c r="O408" s="74"/>
      <c r="P408" s="72"/>
      <c r="Q408" s="73"/>
      <c r="R408" s="75"/>
      <c r="S408" s="135"/>
      <c r="T408" s="136">
        <f t="shared" si="13"/>
        <v>0</v>
      </c>
      <c r="U408" s="522">
        <f t="shared" si="14"/>
        <v>5</v>
      </c>
    </row>
    <row r="409" spans="1:21" ht="18" hidden="1" customHeight="1" outlineLevel="1">
      <c r="A409" s="966">
        <v>6</v>
      </c>
      <c r="B409" s="967"/>
      <c r="C409" s="975" t="str">
        <f>IF('B-１地域番号③'!$B37="","",'B-１地域番号③'!$B37)</f>
        <v/>
      </c>
      <c r="D409" s="975" t="str">
        <f>IF('B-１地域番号③'!$E39="","",'B-１地域番号③'!$E39)</f>
        <v/>
      </c>
      <c r="E409" s="40">
        <v>1</v>
      </c>
      <c r="F409" s="68"/>
      <c r="G409" s="68"/>
      <c r="H409" s="41"/>
      <c r="I409" s="42"/>
      <c r="J409" s="43"/>
      <c r="K409" s="45"/>
      <c r="L409" s="46"/>
      <c r="M409" s="44"/>
      <c r="N409" s="45"/>
      <c r="O409" s="46"/>
      <c r="P409" s="44"/>
      <c r="Q409" s="45"/>
      <c r="R409" s="47"/>
      <c r="S409" s="131"/>
      <c r="T409" s="132">
        <f t="shared" si="13"/>
        <v>0</v>
      </c>
      <c r="U409" s="522">
        <f t="shared" ref="U409:U472" si="15">$A$409</f>
        <v>6</v>
      </c>
    </row>
    <row r="410" spans="1:21" ht="18" hidden="1" customHeight="1" outlineLevel="1">
      <c r="A410" s="968"/>
      <c r="B410" s="969"/>
      <c r="C410" s="976"/>
      <c r="D410" s="976"/>
      <c r="E410" s="523">
        <v>2</v>
      </c>
      <c r="F410" s="100"/>
      <c r="G410" s="100"/>
      <c r="H410" s="51"/>
      <c r="I410" s="52"/>
      <c r="J410" s="53"/>
      <c r="K410" s="55"/>
      <c r="L410" s="56"/>
      <c r="M410" s="54"/>
      <c r="N410" s="55"/>
      <c r="O410" s="56"/>
      <c r="P410" s="54"/>
      <c r="Q410" s="55"/>
      <c r="R410" s="57"/>
      <c r="S410" s="133"/>
      <c r="T410" s="134">
        <f t="shared" si="13"/>
        <v>0</v>
      </c>
      <c r="U410" s="522">
        <f t="shared" si="15"/>
        <v>6</v>
      </c>
    </row>
    <row r="411" spans="1:21" ht="18" hidden="1" customHeight="1" outlineLevel="1">
      <c r="A411" s="968"/>
      <c r="B411" s="969"/>
      <c r="C411" s="976"/>
      <c r="D411" s="976"/>
      <c r="E411" s="523">
        <v>3</v>
      </c>
      <c r="F411" s="100"/>
      <c r="G411" s="100"/>
      <c r="H411" s="51"/>
      <c r="I411" s="52"/>
      <c r="J411" s="53"/>
      <c r="K411" s="55"/>
      <c r="L411" s="56"/>
      <c r="M411" s="54"/>
      <c r="N411" s="55"/>
      <c r="O411" s="56"/>
      <c r="P411" s="54"/>
      <c r="Q411" s="55"/>
      <c r="R411" s="57"/>
      <c r="S411" s="133"/>
      <c r="T411" s="134">
        <f t="shared" si="13"/>
        <v>0</v>
      </c>
      <c r="U411" s="522">
        <f t="shared" si="15"/>
        <v>6</v>
      </c>
    </row>
    <row r="412" spans="1:21" ht="18" hidden="1" customHeight="1" outlineLevel="1">
      <c r="A412" s="968"/>
      <c r="B412" s="969"/>
      <c r="C412" s="976"/>
      <c r="D412" s="976"/>
      <c r="E412" s="523">
        <v>4</v>
      </c>
      <c r="F412" s="100"/>
      <c r="G412" s="100"/>
      <c r="H412" s="51"/>
      <c r="I412" s="52"/>
      <c r="J412" s="53"/>
      <c r="K412" s="52"/>
      <c r="L412" s="53"/>
      <c r="M412" s="54"/>
      <c r="N412" s="52"/>
      <c r="O412" s="56"/>
      <c r="P412" s="76"/>
      <c r="Q412" s="55"/>
      <c r="R412" s="57"/>
      <c r="S412" s="133"/>
      <c r="T412" s="134">
        <f t="shared" si="13"/>
        <v>0</v>
      </c>
      <c r="U412" s="522">
        <f t="shared" si="15"/>
        <v>6</v>
      </c>
    </row>
    <row r="413" spans="1:21" ht="18" hidden="1" customHeight="1" outlineLevel="1">
      <c r="A413" s="968"/>
      <c r="B413" s="969"/>
      <c r="C413" s="976"/>
      <c r="D413" s="976"/>
      <c r="E413" s="523">
        <v>5</v>
      </c>
      <c r="F413" s="100"/>
      <c r="G413" s="100"/>
      <c r="H413" s="51"/>
      <c r="I413" s="52"/>
      <c r="J413" s="53"/>
      <c r="K413" s="52"/>
      <c r="L413" s="53"/>
      <c r="M413" s="54"/>
      <c r="N413" s="52"/>
      <c r="O413" s="56"/>
      <c r="P413" s="76"/>
      <c r="Q413" s="55"/>
      <c r="R413" s="57"/>
      <c r="S413" s="133"/>
      <c r="T413" s="134">
        <f t="shared" si="13"/>
        <v>0</v>
      </c>
      <c r="U413" s="522">
        <f t="shared" si="15"/>
        <v>6</v>
      </c>
    </row>
    <row r="414" spans="1:21" ht="18" hidden="1" customHeight="1" outlineLevel="1">
      <c r="A414" s="968"/>
      <c r="B414" s="969"/>
      <c r="C414" s="976"/>
      <c r="D414" s="976"/>
      <c r="E414" s="523">
        <v>6</v>
      </c>
      <c r="F414" s="100"/>
      <c r="G414" s="100"/>
      <c r="H414" s="51"/>
      <c r="I414" s="52"/>
      <c r="J414" s="53"/>
      <c r="K414" s="52"/>
      <c r="L414" s="53"/>
      <c r="M414" s="54"/>
      <c r="N414" s="55"/>
      <c r="O414" s="56"/>
      <c r="P414" s="54"/>
      <c r="Q414" s="55"/>
      <c r="R414" s="57"/>
      <c r="S414" s="133"/>
      <c r="T414" s="134">
        <f t="shared" si="13"/>
        <v>0</v>
      </c>
      <c r="U414" s="522">
        <f t="shared" si="15"/>
        <v>6</v>
      </c>
    </row>
    <row r="415" spans="1:21" ht="18" hidden="1" customHeight="1" outlineLevel="1">
      <c r="A415" s="968"/>
      <c r="B415" s="969"/>
      <c r="C415" s="976"/>
      <c r="D415" s="976"/>
      <c r="E415" s="523">
        <v>7</v>
      </c>
      <c r="F415" s="100"/>
      <c r="G415" s="100"/>
      <c r="H415" s="51"/>
      <c r="I415" s="52"/>
      <c r="J415" s="53"/>
      <c r="K415" s="52"/>
      <c r="L415" s="53"/>
      <c r="M415" s="54"/>
      <c r="N415" s="55"/>
      <c r="O415" s="56"/>
      <c r="P415" s="54"/>
      <c r="Q415" s="55"/>
      <c r="R415" s="57"/>
      <c r="S415" s="133"/>
      <c r="T415" s="134">
        <f t="shared" si="13"/>
        <v>0</v>
      </c>
      <c r="U415" s="522">
        <f t="shared" si="15"/>
        <v>6</v>
      </c>
    </row>
    <row r="416" spans="1:21" ht="18" hidden="1" customHeight="1" outlineLevel="1">
      <c r="A416" s="968"/>
      <c r="B416" s="969"/>
      <c r="C416" s="976"/>
      <c r="D416" s="976"/>
      <c r="E416" s="523">
        <v>8</v>
      </c>
      <c r="F416" s="100"/>
      <c r="G416" s="100"/>
      <c r="H416" s="51"/>
      <c r="I416" s="52"/>
      <c r="J416" s="53"/>
      <c r="K416" s="52"/>
      <c r="L416" s="53"/>
      <c r="M416" s="54"/>
      <c r="N416" s="55"/>
      <c r="O416" s="56"/>
      <c r="P416" s="54"/>
      <c r="Q416" s="55"/>
      <c r="R416" s="57"/>
      <c r="S416" s="133"/>
      <c r="T416" s="134">
        <f t="shared" si="13"/>
        <v>0</v>
      </c>
      <c r="U416" s="522">
        <f t="shared" si="15"/>
        <v>6</v>
      </c>
    </row>
    <row r="417" spans="1:21" ht="18" hidden="1" customHeight="1" outlineLevel="1">
      <c r="A417" s="968"/>
      <c r="B417" s="969"/>
      <c r="C417" s="976"/>
      <c r="D417" s="976"/>
      <c r="E417" s="523">
        <v>9</v>
      </c>
      <c r="F417" s="100"/>
      <c r="G417" s="100"/>
      <c r="H417" s="51"/>
      <c r="I417" s="52"/>
      <c r="J417" s="53"/>
      <c r="K417" s="52"/>
      <c r="L417" s="53"/>
      <c r="M417" s="54"/>
      <c r="N417" s="55"/>
      <c r="O417" s="56"/>
      <c r="P417" s="54"/>
      <c r="Q417" s="55"/>
      <c r="R417" s="57"/>
      <c r="S417" s="133"/>
      <c r="T417" s="134">
        <f t="shared" si="13"/>
        <v>0</v>
      </c>
      <c r="U417" s="522">
        <f t="shared" si="15"/>
        <v>6</v>
      </c>
    </row>
    <row r="418" spans="1:21" ht="18" hidden="1" customHeight="1" outlineLevel="1">
      <c r="A418" s="968"/>
      <c r="B418" s="969"/>
      <c r="C418" s="976"/>
      <c r="D418" s="976"/>
      <c r="E418" s="523">
        <v>10</v>
      </c>
      <c r="F418" s="100"/>
      <c r="G418" s="100"/>
      <c r="H418" s="51"/>
      <c r="I418" s="52"/>
      <c r="J418" s="53"/>
      <c r="K418" s="52"/>
      <c r="L418" s="53"/>
      <c r="M418" s="54"/>
      <c r="N418" s="55"/>
      <c r="O418" s="56"/>
      <c r="P418" s="54"/>
      <c r="Q418" s="55"/>
      <c r="R418" s="57"/>
      <c r="S418" s="133"/>
      <c r="T418" s="134">
        <f t="shared" si="13"/>
        <v>0</v>
      </c>
      <c r="U418" s="522">
        <f t="shared" si="15"/>
        <v>6</v>
      </c>
    </row>
    <row r="419" spans="1:21" ht="18" hidden="1" customHeight="1" outlineLevel="1">
      <c r="A419" s="968"/>
      <c r="B419" s="969"/>
      <c r="C419" s="976"/>
      <c r="D419" s="976"/>
      <c r="E419" s="523">
        <v>11</v>
      </c>
      <c r="F419" s="100"/>
      <c r="G419" s="100"/>
      <c r="H419" s="51"/>
      <c r="I419" s="52"/>
      <c r="J419" s="53"/>
      <c r="K419" s="52"/>
      <c r="L419" s="53"/>
      <c r="M419" s="54"/>
      <c r="N419" s="55"/>
      <c r="O419" s="56"/>
      <c r="P419" s="54"/>
      <c r="Q419" s="55"/>
      <c r="R419" s="57"/>
      <c r="S419" s="133"/>
      <c r="T419" s="134">
        <f t="shared" si="13"/>
        <v>0</v>
      </c>
      <c r="U419" s="522">
        <f t="shared" si="15"/>
        <v>6</v>
      </c>
    </row>
    <row r="420" spans="1:21" ht="18" hidden="1" customHeight="1" outlineLevel="1">
      <c r="A420" s="968"/>
      <c r="B420" s="969"/>
      <c r="C420" s="976"/>
      <c r="D420" s="976"/>
      <c r="E420" s="523">
        <v>12</v>
      </c>
      <c r="F420" s="100"/>
      <c r="G420" s="100"/>
      <c r="H420" s="51"/>
      <c r="I420" s="52"/>
      <c r="J420" s="53"/>
      <c r="K420" s="52"/>
      <c r="L420" s="53"/>
      <c r="M420" s="54"/>
      <c r="N420" s="55"/>
      <c r="O420" s="56"/>
      <c r="P420" s="54"/>
      <c r="Q420" s="55"/>
      <c r="R420" s="57"/>
      <c r="S420" s="133"/>
      <c r="T420" s="134">
        <f t="shared" si="13"/>
        <v>0</v>
      </c>
      <c r="U420" s="522">
        <f t="shared" si="15"/>
        <v>6</v>
      </c>
    </row>
    <row r="421" spans="1:21" ht="18" hidden="1" customHeight="1" outlineLevel="1">
      <c r="A421" s="968"/>
      <c r="B421" s="969"/>
      <c r="C421" s="976"/>
      <c r="D421" s="976"/>
      <c r="E421" s="523">
        <v>13</v>
      </c>
      <c r="F421" s="100"/>
      <c r="G421" s="100"/>
      <c r="H421" s="51"/>
      <c r="I421" s="52"/>
      <c r="J421" s="53"/>
      <c r="K421" s="52"/>
      <c r="L421" s="53"/>
      <c r="M421" s="54"/>
      <c r="N421" s="55"/>
      <c r="O421" s="56"/>
      <c r="P421" s="54"/>
      <c r="Q421" s="55"/>
      <c r="R421" s="57"/>
      <c r="S421" s="133"/>
      <c r="T421" s="134">
        <f t="shared" si="13"/>
        <v>0</v>
      </c>
      <c r="U421" s="522">
        <f t="shared" si="15"/>
        <v>6</v>
      </c>
    </row>
    <row r="422" spans="1:21" ht="18" hidden="1" customHeight="1" outlineLevel="1">
      <c r="A422" s="968"/>
      <c r="B422" s="969"/>
      <c r="C422" s="976"/>
      <c r="D422" s="976"/>
      <c r="E422" s="523">
        <v>14</v>
      </c>
      <c r="F422" s="100"/>
      <c r="G422" s="100"/>
      <c r="H422" s="51"/>
      <c r="I422" s="52"/>
      <c r="J422" s="53"/>
      <c r="K422" s="52"/>
      <c r="L422" s="53"/>
      <c r="M422" s="54"/>
      <c r="N422" s="55"/>
      <c r="O422" s="56"/>
      <c r="P422" s="54"/>
      <c r="Q422" s="55"/>
      <c r="R422" s="57"/>
      <c r="S422" s="133"/>
      <c r="T422" s="134">
        <f t="shared" si="13"/>
        <v>0</v>
      </c>
      <c r="U422" s="522">
        <f t="shared" si="15"/>
        <v>6</v>
      </c>
    </row>
    <row r="423" spans="1:21" ht="18" hidden="1" customHeight="1" outlineLevel="1">
      <c r="A423" s="968"/>
      <c r="B423" s="969"/>
      <c r="C423" s="976"/>
      <c r="D423" s="976"/>
      <c r="E423" s="523">
        <v>15</v>
      </c>
      <c r="F423" s="100"/>
      <c r="G423" s="100"/>
      <c r="H423" s="51"/>
      <c r="I423" s="52"/>
      <c r="J423" s="53"/>
      <c r="K423" s="52"/>
      <c r="L423" s="53"/>
      <c r="M423" s="54"/>
      <c r="N423" s="55"/>
      <c r="O423" s="56"/>
      <c r="P423" s="54"/>
      <c r="Q423" s="55"/>
      <c r="R423" s="57"/>
      <c r="S423" s="133"/>
      <c r="T423" s="134">
        <f t="shared" si="13"/>
        <v>0</v>
      </c>
      <c r="U423" s="522">
        <f t="shared" si="15"/>
        <v>6</v>
      </c>
    </row>
    <row r="424" spans="1:21" ht="18" hidden="1" customHeight="1" outlineLevel="1">
      <c r="A424" s="968"/>
      <c r="B424" s="969"/>
      <c r="C424" s="976"/>
      <c r="D424" s="976"/>
      <c r="E424" s="523">
        <v>16</v>
      </c>
      <c r="F424" s="100"/>
      <c r="G424" s="100"/>
      <c r="H424" s="51"/>
      <c r="I424" s="52"/>
      <c r="J424" s="53"/>
      <c r="K424" s="52"/>
      <c r="L424" s="53"/>
      <c r="M424" s="54"/>
      <c r="N424" s="55"/>
      <c r="O424" s="56"/>
      <c r="P424" s="54"/>
      <c r="Q424" s="55"/>
      <c r="R424" s="57"/>
      <c r="S424" s="133"/>
      <c r="T424" s="134">
        <f t="shared" si="13"/>
        <v>0</v>
      </c>
      <c r="U424" s="522">
        <f t="shared" si="15"/>
        <v>6</v>
      </c>
    </row>
    <row r="425" spans="1:21" ht="18" hidden="1" customHeight="1" outlineLevel="1">
      <c r="A425" s="968"/>
      <c r="B425" s="969"/>
      <c r="C425" s="976"/>
      <c r="D425" s="976"/>
      <c r="E425" s="523">
        <v>17</v>
      </c>
      <c r="F425" s="100"/>
      <c r="G425" s="100"/>
      <c r="H425" s="51"/>
      <c r="I425" s="52"/>
      <c r="J425" s="53"/>
      <c r="K425" s="52"/>
      <c r="L425" s="53"/>
      <c r="M425" s="54"/>
      <c r="N425" s="55"/>
      <c r="O425" s="56"/>
      <c r="P425" s="54"/>
      <c r="Q425" s="55"/>
      <c r="R425" s="57"/>
      <c r="S425" s="133"/>
      <c r="T425" s="134">
        <f t="shared" si="13"/>
        <v>0</v>
      </c>
      <c r="U425" s="522">
        <f t="shared" si="15"/>
        <v>6</v>
      </c>
    </row>
    <row r="426" spans="1:21" ht="18" hidden="1" customHeight="1" outlineLevel="1">
      <c r="A426" s="968"/>
      <c r="B426" s="969"/>
      <c r="C426" s="976"/>
      <c r="D426" s="976"/>
      <c r="E426" s="523">
        <v>18</v>
      </c>
      <c r="F426" s="100"/>
      <c r="G426" s="100"/>
      <c r="H426" s="51"/>
      <c r="I426" s="52"/>
      <c r="J426" s="53"/>
      <c r="K426" s="52"/>
      <c r="L426" s="53"/>
      <c r="M426" s="54"/>
      <c r="N426" s="55"/>
      <c r="O426" s="56"/>
      <c r="P426" s="54"/>
      <c r="Q426" s="55"/>
      <c r="R426" s="57"/>
      <c r="S426" s="133"/>
      <c r="T426" s="134">
        <f t="shared" si="13"/>
        <v>0</v>
      </c>
      <c r="U426" s="522">
        <f t="shared" si="15"/>
        <v>6</v>
      </c>
    </row>
    <row r="427" spans="1:21" ht="18" hidden="1" customHeight="1" outlineLevel="1">
      <c r="A427" s="968"/>
      <c r="B427" s="969"/>
      <c r="C427" s="976"/>
      <c r="D427" s="976"/>
      <c r="E427" s="523">
        <v>19</v>
      </c>
      <c r="F427" s="100"/>
      <c r="G427" s="100"/>
      <c r="H427" s="51"/>
      <c r="I427" s="52"/>
      <c r="J427" s="53"/>
      <c r="K427" s="52"/>
      <c r="L427" s="53"/>
      <c r="M427" s="54"/>
      <c r="N427" s="55"/>
      <c r="O427" s="56"/>
      <c r="P427" s="54"/>
      <c r="Q427" s="55"/>
      <c r="R427" s="57"/>
      <c r="S427" s="133"/>
      <c r="T427" s="134">
        <f t="shared" si="13"/>
        <v>0</v>
      </c>
      <c r="U427" s="522">
        <f t="shared" si="15"/>
        <v>6</v>
      </c>
    </row>
    <row r="428" spans="1:21" ht="18" hidden="1" customHeight="1" outlineLevel="1">
      <c r="A428" s="968"/>
      <c r="B428" s="969"/>
      <c r="C428" s="976"/>
      <c r="D428" s="976"/>
      <c r="E428" s="523">
        <v>20</v>
      </c>
      <c r="F428" s="100"/>
      <c r="G428" s="100"/>
      <c r="H428" s="51"/>
      <c r="I428" s="52"/>
      <c r="J428" s="53"/>
      <c r="K428" s="52"/>
      <c r="L428" s="53"/>
      <c r="M428" s="54"/>
      <c r="N428" s="55"/>
      <c r="O428" s="56"/>
      <c r="P428" s="54"/>
      <c r="Q428" s="55"/>
      <c r="R428" s="57"/>
      <c r="S428" s="133"/>
      <c r="T428" s="134">
        <f t="shared" ref="T428:T579" si="16">IF(J428="",0,INT(SUM(PRODUCT(J428,L428,O428),R428)))</f>
        <v>0</v>
      </c>
      <c r="U428" s="522">
        <f t="shared" si="15"/>
        <v>6</v>
      </c>
    </row>
    <row r="429" spans="1:21" ht="18" hidden="1" customHeight="1" outlineLevel="1">
      <c r="A429" s="968"/>
      <c r="B429" s="969"/>
      <c r="C429" s="976"/>
      <c r="D429" s="976"/>
      <c r="E429" s="523">
        <v>21</v>
      </c>
      <c r="F429" s="100"/>
      <c r="G429" s="100"/>
      <c r="H429" s="51"/>
      <c r="I429" s="52"/>
      <c r="J429" s="53"/>
      <c r="K429" s="52"/>
      <c r="L429" s="53"/>
      <c r="M429" s="54"/>
      <c r="N429" s="55"/>
      <c r="O429" s="56"/>
      <c r="P429" s="54"/>
      <c r="Q429" s="55"/>
      <c r="R429" s="57"/>
      <c r="S429" s="133"/>
      <c r="T429" s="134">
        <f t="shared" si="16"/>
        <v>0</v>
      </c>
      <c r="U429" s="522">
        <f t="shared" si="15"/>
        <v>6</v>
      </c>
    </row>
    <row r="430" spans="1:21" ht="18" hidden="1" customHeight="1" outlineLevel="1">
      <c r="A430" s="968"/>
      <c r="B430" s="969"/>
      <c r="C430" s="976"/>
      <c r="D430" s="976"/>
      <c r="E430" s="523">
        <v>22</v>
      </c>
      <c r="F430" s="100"/>
      <c r="G430" s="100"/>
      <c r="H430" s="51"/>
      <c r="I430" s="52"/>
      <c r="J430" s="53"/>
      <c r="K430" s="52"/>
      <c r="L430" s="53"/>
      <c r="M430" s="54"/>
      <c r="N430" s="55"/>
      <c r="O430" s="56"/>
      <c r="P430" s="54"/>
      <c r="Q430" s="55"/>
      <c r="R430" s="57"/>
      <c r="S430" s="133"/>
      <c r="T430" s="134">
        <f t="shared" si="16"/>
        <v>0</v>
      </c>
      <c r="U430" s="522">
        <f t="shared" si="15"/>
        <v>6</v>
      </c>
    </row>
    <row r="431" spans="1:21" ht="18" hidden="1" customHeight="1" outlineLevel="1">
      <c r="A431" s="968"/>
      <c r="B431" s="969"/>
      <c r="C431" s="976"/>
      <c r="D431" s="976"/>
      <c r="E431" s="523">
        <v>23</v>
      </c>
      <c r="F431" s="100"/>
      <c r="G431" s="100"/>
      <c r="H431" s="51"/>
      <c r="I431" s="52"/>
      <c r="J431" s="53"/>
      <c r="K431" s="52"/>
      <c r="L431" s="53"/>
      <c r="M431" s="54"/>
      <c r="N431" s="55"/>
      <c r="O431" s="56"/>
      <c r="P431" s="54"/>
      <c r="Q431" s="55"/>
      <c r="R431" s="57"/>
      <c r="S431" s="133"/>
      <c r="T431" s="134">
        <f t="shared" si="16"/>
        <v>0</v>
      </c>
      <c r="U431" s="522">
        <f t="shared" si="15"/>
        <v>6</v>
      </c>
    </row>
    <row r="432" spans="1:21" ht="18" hidden="1" customHeight="1" outlineLevel="1">
      <c r="A432" s="968"/>
      <c r="B432" s="969"/>
      <c r="C432" s="976"/>
      <c r="D432" s="976"/>
      <c r="E432" s="523">
        <v>24</v>
      </c>
      <c r="F432" s="100"/>
      <c r="G432" s="100"/>
      <c r="H432" s="51"/>
      <c r="I432" s="52"/>
      <c r="J432" s="53"/>
      <c r="K432" s="55"/>
      <c r="L432" s="56"/>
      <c r="M432" s="54"/>
      <c r="N432" s="55"/>
      <c r="O432" s="56"/>
      <c r="P432" s="54"/>
      <c r="Q432" s="55"/>
      <c r="R432" s="57"/>
      <c r="S432" s="133"/>
      <c r="T432" s="134">
        <f t="shared" si="16"/>
        <v>0</v>
      </c>
      <c r="U432" s="522">
        <f t="shared" si="15"/>
        <v>6</v>
      </c>
    </row>
    <row r="433" spans="1:21" ht="18" hidden="1" customHeight="1" outlineLevel="1">
      <c r="A433" s="968"/>
      <c r="B433" s="969"/>
      <c r="C433" s="976"/>
      <c r="D433" s="976"/>
      <c r="E433" s="523">
        <v>25</v>
      </c>
      <c r="F433" s="100"/>
      <c r="G433" s="100"/>
      <c r="H433" s="51"/>
      <c r="I433" s="52"/>
      <c r="J433" s="53"/>
      <c r="K433" s="52"/>
      <c r="L433" s="53"/>
      <c r="M433" s="54"/>
      <c r="N433" s="52"/>
      <c r="O433" s="56"/>
      <c r="P433" s="76"/>
      <c r="Q433" s="55"/>
      <c r="R433" s="57"/>
      <c r="S433" s="133"/>
      <c r="T433" s="134">
        <f t="shared" si="16"/>
        <v>0</v>
      </c>
      <c r="U433" s="522">
        <f t="shared" si="15"/>
        <v>6</v>
      </c>
    </row>
    <row r="434" spans="1:21" ht="18" hidden="1" customHeight="1" outlineLevel="1">
      <c r="A434" s="968"/>
      <c r="B434" s="969"/>
      <c r="C434" s="976"/>
      <c r="D434" s="976"/>
      <c r="E434" s="523">
        <v>26</v>
      </c>
      <c r="F434" s="100"/>
      <c r="G434" s="100"/>
      <c r="H434" s="51"/>
      <c r="I434" s="52"/>
      <c r="J434" s="53"/>
      <c r="K434" s="52"/>
      <c r="L434" s="53"/>
      <c r="M434" s="54"/>
      <c r="N434" s="52"/>
      <c r="O434" s="56"/>
      <c r="P434" s="76"/>
      <c r="Q434" s="55"/>
      <c r="R434" s="57"/>
      <c r="S434" s="133"/>
      <c r="T434" s="134">
        <f t="shared" si="16"/>
        <v>0</v>
      </c>
      <c r="U434" s="522">
        <f t="shared" si="15"/>
        <v>6</v>
      </c>
    </row>
    <row r="435" spans="1:21" ht="18" hidden="1" customHeight="1" outlineLevel="1">
      <c r="A435" s="968"/>
      <c r="B435" s="969"/>
      <c r="C435" s="976"/>
      <c r="D435" s="976"/>
      <c r="E435" s="523">
        <v>27</v>
      </c>
      <c r="F435" s="100"/>
      <c r="G435" s="100"/>
      <c r="H435" s="51"/>
      <c r="I435" s="52"/>
      <c r="J435" s="53"/>
      <c r="K435" s="52"/>
      <c r="L435" s="53"/>
      <c r="M435" s="54"/>
      <c r="N435" s="52"/>
      <c r="O435" s="56"/>
      <c r="P435" s="76"/>
      <c r="Q435" s="55"/>
      <c r="R435" s="57"/>
      <c r="S435" s="133"/>
      <c r="T435" s="134">
        <f t="shared" si="16"/>
        <v>0</v>
      </c>
      <c r="U435" s="522">
        <f t="shared" si="15"/>
        <v>6</v>
      </c>
    </row>
    <row r="436" spans="1:21" ht="18" hidden="1" customHeight="1" outlineLevel="1">
      <c r="A436" s="968"/>
      <c r="B436" s="969"/>
      <c r="C436" s="976"/>
      <c r="D436" s="976"/>
      <c r="E436" s="523">
        <v>28</v>
      </c>
      <c r="F436" s="100"/>
      <c r="G436" s="100"/>
      <c r="H436" s="51"/>
      <c r="I436" s="52"/>
      <c r="J436" s="53"/>
      <c r="K436" s="52"/>
      <c r="L436" s="53"/>
      <c r="M436" s="54"/>
      <c r="N436" s="55"/>
      <c r="O436" s="56"/>
      <c r="P436" s="54"/>
      <c r="Q436" s="55"/>
      <c r="R436" s="57"/>
      <c r="S436" s="133"/>
      <c r="T436" s="134">
        <f t="shared" si="16"/>
        <v>0</v>
      </c>
      <c r="U436" s="522">
        <f t="shared" si="15"/>
        <v>6</v>
      </c>
    </row>
    <row r="437" spans="1:21" ht="18" hidden="1" customHeight="1" outlineLevel="1">
      <c r="A437" s="968"/>
      <c r="B437" s="969"/>
      <c r="C437" s="976"/>
      <c r="D437" s="976"/>
      <c r="E437" s="523">
        <v>29</v>
      </c>
      <c r="F437" s="100"/>
      <c r="G437" s="100"/>
      <c r="H437" s="51"/>
      <c r="I437" s="52"/>
      <c r="J437" s="53"/>
      <c r="K437" s="52"/>
      <c r="L437" s="53"/>
      <c r="M437" s="54"/>
      <c r="N437" s="55"/>
      <c r="O437" s="56"/>
      <c r="P437" s="54"/>
      <c r="Q437" s="55"/>
      <c r="R437" s="57"/>
      <c r="S437" s="133"/>
      <c r="T437" s="134">
        <f t="shared" si="16"/>
        <v>0</v>
      </c>
      <c r="U437" s="522">
        <f t="shared" si="15"/>
        <v>6</v>
      </c>
    </row>
    <row r="438" spans="1:21" ht="18" hidden="1" customHeight="1" outlineLevel="1">
      <c r="A438" s="968"/>
      <c r="B438" s="969"/>
      <c r="C438" s="976"/>
      <c r="D438" s="976"/>
      <c r="E438" s="523">
        <v>30</v>
      </c>
      <c r="F438" s="100"/>
      <c r="G438" s="100"/>
      <c r="H438" s="51"/>
      <c r="I438" s="52"/>
      <c r="J438" s="53"/>
      <c r="K438" s="52"/>
      <c r="L438" s="53"/>
      <c r="M438" s="54"/>
      <c r="N438" s="55"/>
      <c r="O438" s="56"/>
      <c r="P438" s="54"/>
      <c r="Q438" s="55"/>
      <c r="R438" s="57"/>
      <c r="S438" s="133"/>
      <c r="T438" s="134">
        <f t="shared" si="16"/>
        <v>0</v>
      </c>
      <c r="U438" s="522">
        <f t="shared" si="15"/>
        <v>6</v>
      </c>
    </row>
    <row r="439" spans="1:21" ht="18" hidden="1" customHeight="1" outlineLevel="2">
      <c r="A439" s="968"/>
      <c r="B439" s="969"/>
      <c r="C439" s="976"/>
      <c r="D439" s="976"/>
      <c r="E439" s="523">
        <v>31</v>
      </c>
      <c r="F439" s="100"/>
      <c r="G439" s="100"/>
      <c r="H439" s="51"/>
      <c r="I439" s="52"/>
      <c r="J439" s="53"/>
      <c r="K439" s="52"/>
      <c r="L439" s="53"/>
      <c r="M439" s="54"/>
      <c r="N439" s="55"/>
      <c r="O439" s="56"/>
      <c r="P439" s="54"/>
      <c r="Q439" s="55"/>
      <c r="R439" s="57"/>
      <c r="S439" s="133"/>
      <c r="T439" s="134">
        <f t="shared" si="16"/>
        <v>0</v>
      </c>
      <c r="U439" s="522">
        <f t="shared" si="15"/>
        <v>6</v>
      </c>
    </row>
    <row r="440" spans="1:21" ht="18" hidden="1" customHeight="1" outlineLevel="2">
      <c r="A440" s="968"/>
      <c r="B440" s="969"/>
      <c r="C440" s="976"/>
      <c r="D440" s="976"/>
      <c r="E440" s="523">
        <v>32</v>
      </c>
      <c r="F440" s="100"/>
      <c r="G440" s="100"/>
      <c r="H440" s="51"/>
      <c r="I440" s="52"/>
      <c r="J440" s="53"/>
      <c r="K440" s="52"/>
      <c r="L440" s="53"/>
      <c r="M440" s="54"/>
      <c r="N440" s="55"/>
      <c r="O440" s="56"/>
      <c r="P440" s="54"/>
      <c r="Q440" s="55"/>
      <c r="R440" s="57"/>
      <c r="S440" s="133"/>
      <c r="T440" s="134">
        <f t="shared" si="16"/>
        <v>0</v>
      </c>
      <c r="U440" s="522">
        <f t="shared" si="15"/>
        <v>6</v>
      </c>
    </row>
    <row r="441" spans="1:21" ht="18" hidden="1" customHeight="1" outlineLevel="2">
      <c r="A441" s="968"/>
      <c r="B441" s="969"/>
      <c r="C441" s="976"/>
      <c r="D441" s="976"/>
      <c r="E441" s="523">
        <v>33</v>
      </c>
      <c r="F441" s="100"/>
      <c r="G441" s="100"/>
      <c r="H441" s="51"/>
      <c r="I441" s="52"/>
      <c r="J441" s="53"/>
      <c r="K441" s="55"/>
      <c r="L441" s="56"/>
      <c r="M441" s="54"/>
      <c r="N441" s="55"/>
      <c r="O441" s="56"/>
      <c r="P441" s="54"/>
      <c r="Q441" s="55"/>
      <c r="R441" s="57"/>
      <c r="S441" s="133"/>
      <c r="T441" s="134">
        <f t="shared" si="16"/>
        <v>0</v>
      </c>
      <c r="U441" s="522">
        <f t="shared" si="15"/>
        <v>6</v>
      </c>
    </row>
    <row r="442" spans="1:21" ht="18" hidden="1" customHeight="1" outlineLevel="2">
      <c r="A442" s="968"/>
      <c r="B442" s="969"/>
      <c r="C442" s="976"/>
      <c r="D442" s="976"/>
      <c r="E442" s="523">
        <v>34</v>
      </c>
      <c r="F442" s="100"/>
      <c r="G442" s="100"/>
      <c r="H442" s="51"/>
      <c r="I442" s="52"/>
      <c r="J442" s="53"/>
      <c r="K442" s="52"/>
      <c r="L442" s="53"/>
      <c r="M442" s="54"/>
      <c r="N442" s="52"/>
      <c r="O442" s="56"/>
      <c r="P442" s="76"/>
      <c r="Q442" s="55"/>
      <c r="R442" s="57"/>
      <c r="S442" s="133"/>
      <c r="T442" s="134">
        <f t="shared" si="16"/>
        <v>0</v>
      </c>
      <c r="U442" s="522">
        <f t="shared" si="15"/>
        <v>6</v>
      </c>
    </row>
    <row r="443" spans="1:21" ht="18" hidden="1" customHeight="1" outlineLevel="2">
      <c r="A443" s="968"/>
      <c r="B443" s="969"/>
      <c r="C443" s="976"/>
      <c r="D443" s="976"/>
      <c r="E443" s="523">
        <v>35</v>
      </c>
      <c r="F443" s="100"/>
      <c r="G443" s="100"/>
      <c r="H443" s="51"/>
      <c r="I443" s="52"/>
      <c r="J443" s="53"/>
      <c r="K443" s="52"/>
      <c r="L443" s="53"/>
      <c r="M443" s="54"/>
      <c r="N443" s="52"/>
      <c r="O443" s="56"/>
      <c r="P443" s="76"/>
      <c r="Q443" s="55"/>
      <c r="R443" s="57"/>
      <c r="S443" s="133"/>
      <c r="T443" s="134">
        <f t="shared" si="16"/>
        <v>0</v>
      </c>
      <c r="U443" s="522">
        <f t="shared" si="15"/>
        <v>6</v>
      </c>
    </row>
    <row r="444" spans="1:21" ht="18" hidden="1" customHeight="1" outlineLevel="2">
      <c r="A444" s="968"/>
      <c r="B444" s="969"/>
      <c r="C444" s="976"/>
      <c r="D444" s="976"/>
      <c r="E444" s="523">
        <v>36</v>
      </c>
      <c r="F444" s="100"/>
      <c r="G444" s="100"/>
      <c r="H444" s="51"/>
      <c r="I444" s="52"/>
      <c r="J444" s="53"/>
      <c r="K444" s="52"/>
      <c r="L444" s="53"/>
      <c r="M444" s="54"/>
      <c r="N444" s="52"/>
      <c r="O444" s="56"/>
      <c r="P444" s="76"/>
      <c r="Q444" s="55"/>
      <c r="R444" s="57"/>
      <c r="S444" s="133"/>
      <c r="T444" s="134">
        <f t="shared" si="16"/>
        <v>0</v>
      </c>
      <c r="U444" s="522">
        <f t="shared" si="15"/>
        <v>6</v>
      </c>
    </row>
    <row r="445" spans="1:21" ht="18" hidden="1" customHeight="1" outlineLevel="2">
      <c r="A445" s="968"/>
      <c r="B445" s="969"/>
      <c r="C445" s="976"/>
      <c r="D445" s="976"/>
      <c r="E445" s="523">
        <v>37</v>
      </c>
      <c r="F445" s="100"/>
      <c r="G445" s="100"/>
      <c r="H445" s="51"/>
      <c r="I445" s="52"/>
      <c r="J445" s="53"/>
      <c r="K445" s="52"/>
      <c r="L445" s="53"/>
      <c r="M445" s="54"/>
      <c r="N445" s="55"/>
      <c r="O445" s="56"/>
      <c r="P445" s="54"/>
      <c r="Q445" s="55"/>
      <c r="R445" s="57"/>
      <c r="S445" s="133"/>
      <c r="T445" s="134">
        <f t="shared" si="16"/>
        <v>0</v>
      </c>
      <c r="U445" s="522">
        <f t="shared" si="15"/>
        <v>6</v>
      </c>
    </row>
    <row r="446" spans="1:21" ht="18" hidden="1" customHeight="1" outlineLevel="2">
      <c r="A446" s="968"/>
      <c r="B446" s="969"/>
      <c r="C446" s="976"/>
      <c r="D446" s="976"/>
      <c r="E446" s="523">
        <v>38</v>
      </c>
      <c r="F446" s="100"/>
      <c r="G446" s="100"/>
      <c r="H446" s="51"/>
      <c r="I446" s="52"/>
      <c r="J446" s="53"/>
      <c r="K446" s="52"/>
      <c r="L446" s="53"/>
      <c r="M446" s="54"/>
      <c r="N446" s="55"/>
      <c r="O446" s="56"/>
      <c r="P446" s="54"/>
      <c r="Q446" s="55"/>
      <c r="R446" s="57"/>
      <c r="S446" s="133"/>
      <c r="T446" s="134">
        <f t="shared" si="16"/>
        <v>0</v>
      </c>
      <c r="U446" s="522">
        <f t="shared" si="15"/>
        <v>6</v>
      </c>
    </row>
    <row r="447" spans="1:21" ht="18" hidden="1" customHeight="1" outlineLevel="2">
      <c r="A447" s="968"/>
      <c r="B447" s="969"/>
      <c r="C447" s="976"/>
      <c r="D447" s="976"/>
      <c r="E447" s="523">
        <v>39</v>
      </c>
      <c r="F447" s="100"/>
      <c r="G447" s="100"/>
      <c r="H447" s="51"/>
      <c r="I447" s="52"/>
      <c r="J447" s="53"/>
      <c r="K447" s="52"/>
      <c r="L447" s="53"/>
      <c r="M447" s="54"/>
      <c r="N447" s="55"/>
      <c r="O447" s="56"/>
      <c r="P447" s="54"/>
      <c r="Q447" s="55"/>
      <c r="R447" s="57"/>
      <c r="S447" s="133"/>
      <c r="T447" s="134">
        <f t="shared" si="16"/>
        <v>0</v>
      </c>
      <c r="U447" s="522">
        <f t="shared" si="15"/>
        <v>6</v>
      </c>
    </row>
    <row r="448" spans="1:21" ht="18" hidden="1" customHeight="1" outlineLevel="2">
      <c r="A448" s="968"/>
      <c r="B448" s="969"/>
      <c r="C448" s="976"/>
      <c r="D448" s="976"/>
      <c r="E448" s="523">
        <v>40</v>
      </c>
      <c r="F448" s="100"/>
      <c r="G448" s="100"/>
      <c r="H448" s="51"/>
      <c r="I448" s="52"/>
      <c r="J448" s="53"/>
      <c r="K448" s="52"/>
      <c r="L448" s="53"/>
      <c r="M448" s="54"/>
      <c r="N448" s="55"/>
      <c r="O448" s="56"/>
      <c r="P448" s="54"/>
      <c r="Q448" s="55"/>
      <c r="R448" s="57"/>
      <c r="S448" s="133"/>
      <c r="T448" s="134">
        <f t="shared" si="16"/>
        <v>0</v>
      </c>
      <c r="U448" s="522">
        <f t="shared" si="15"/>
        <v>6</v>
      </c>
    </row>
    <row r="449" spans="1:21" ht="18" hidden="1" customHeight="1" outlineLevel="2">
      <c r="A449" s="968"/>
      <c r="B449" s="969"/>
      <c r="C449" s="976"/>
      <c r="D449" s="976"/>
      <c r="E449" s="523">
        <v>41</v>
      </c>
      <c r="F449" s="100"/>
      <c r="G449" s="100"/>
      <c r="H449" s="51"/>
      <c r="I449" s="52"/>
      <c r="J449" s="53"/>
      <c r="K449" s="52"/>
      <c r="L449" s="53"/>
      <c r="M449" s="54"/>
      <c r="N449" s="55"/>
      <c r="O449" s="56"/>
      <c r="P449" s="54"/>
      <c r="Q449" s="55"/>
      <c r="R449" s="57"/>
      <c r="S449" s="133"/>
      <c r="T449" s="134">
        <f t="shared" si="16"/>
        <v>0</v>
      </c>
      <c r="U449" s="522">
        <f t="shared" si="15"/>
        <v>6</v>
      </c>
    </row>
    <row r="450" spans="1:21" ht="18" hidden="1" customHeight="1" outlineLevel="2">
      <c r="A450" s="968"/>
      <c r="B450" s="969"/>
      <c r="C450" s="976"/>
      <c r="D450" s="976"/>
      <c r="E450" s="523">
        <v>42</v>
      </c>
      <c r="F450" s="100"/>
      <c r="G450" s="100"/>
      <c r="H450" s="51"/>
      <c r="I450" s="52"/>
      <c r="J450" s="53"/>
      <c r="K450" s="52"/>
      <c r="L450" s="53"/>
      <c r="M450" s="54"/>
      <c r="N450" s="55"/>
      <c r="O450" s="56"/>
      <c r="P450" s="54"/>
      <c r="Q450" s="55"/>
      <c r="R450" s="57"/>
      <c r="S450" s="133"/>
      <c r="T450" s="134">
        <f t="shared" si="16"/>
        <v>0</v>
      </c>
      <c r="U450" s="522">
        <f t="shared" si="15"/>
        <v>6</v>
      </c>
    </row>
    <row r="451" spans="1:21" ht="18" hidden="1" customHeight="1" outlineLevel="2">
      <c r="A451" s="968"/>
      <c r="B451" s="969"/>
      <c r="C451" s="976"/>
      <c r="D451" s="976"/>
      <c r="E451" s="523">
        <v>43</v>
      </c>
      <c r="F451" s="100"/>
      <c r="G451" s="100"/>
      <c r="H451" s="51"/>
      <c r="I451" s="52"/>
      <c r="J451" s="53"/>
      <c r="K451" s="52"/>
      <c r="L451" s="53"/>
      <c r="M451" s="54"/>
      <c r="N451" s="55"/>
      <c r="O451" s="56"/>
      <c r="P451" s="54"/>
      <c r="Q451" s="55"/>
      <c r="R451" s="57"/>
      <c r="S451" s="133"/>
      <c r="T451" s="134">
        <f t="shared" si="16"/>
        <v>0</v>
      </c>
      <c r="U451" s="522">
        <f t="shared" si="15"/>
        <v>6</v>
      </c>
    </row>
    <row r="452" spans="1:21" ht="18" hidden="1" customHeight="1" outlineLevel="2">
      <c r="A452" s="968"/>
      <c r="B452" s="969"/>
      <c r="C452" s="976"/>
      <c r="D452" s="976"/>
      <c r="E452" s="523">
        <v>44</v>
      </c>
      <c r="F452" s="100"/>
      <c r="G452" s="100"/>
      <c r="H452" s="51"/>
      <c r="I452" s="52"/>
      <c r="J452" s="53"/>
      <c r="K452" s="52"/>
      <c r="L452" s="53"/>
      <c r="M452" s="54"/>
      <c r="N452" s="55"/>
      <c r="O452" s="56"/>
      <c r="P452" s="54"/>
      <c r="Q452" s="55"/>
      <c r="R452" s="57"/>
      <c r="S452" s="133"/>
      <c r="T452" s="134">
        <f t="shared" si="16"/>
        <v>0</v>
      </c>
      <c r="U452" s="522">
        <f t="shared" si="15"/>
        <v>6</v>
      </c>
    </row>
    <row r="453" spans="1:21" ht="18" hidden="1" customHeight="1" outlineLevel="2">
      <c r="A453" s="968"/>
      <c r="B453" s="969"/>
      <c r="C453" s="976"/>
      <c r="D453" s="976"/>
      <c r="E453" s="523">
        <v>45</v>
      </c>
      <c r="F453" s="100"/>
      <c r="G453" s="100"/>
      <c r="H453" s="51"/>
      <c r="I453" s="52"/>
      <c r="J453" s="53"/>
      <c r="K453" s="52"/>
      <c r="L453" s="53"/>
      <c r="M453" s="54"/>
      <c r="N453" s="55"/>
      <c r="O453" s="56"/>
      <c r="P453" s="54"/>
      <c r="Q453" s="55"/>
      <c r="R453" s="57"/>
      <c r="S453" s="133"/>
      <c r="T453" s="134">
        <f t="shared" si="16"/>
        <v>0</v>
      </c>
      <c r="U453" s="522">
        <f t="shared" si="15"/>
        <v>6</v>
      </c>
    </row>
    <row r="454" spans="1:21" ht="18" hidden="1" customHeight="1" outlineLevel="2">
      <c r="A454" s="968"/>
      <c r="B454" s="969"/>
      <c r="C454" s="976"/>
      <c r="D454" s="976"/>
      <c r="E454" s="523">
        <v>46</v>
      </c>
      <c r="F454" s="100"/>
      <c r="G454" s="100"/>
      <c r="H454" s="51"/>
      <c r="I454" s="52"/>
      <c r="J454" s="53"/>
      <c r="K454" s="52"/>
      <c r="L454" s="53"/>
      <c r="M454" s="54"/>
      <c r="N454" s="55"/>
      <c r="O454" s="56"/>
      <c r="P454" s="54"/>
      <c r="Q454" s="55"/>
      <c r="R454" s="57"/>
      <c r="S454" s="133"/>
      <c r="T454" s="134">
        <f t="shared" si="16"/>
        <v>0</v>
      </c>
      <c r="U454" s="522">
        <f t="shared" si="15"/>
        <v>6</v>
      </c>
    </row>
    <row r="455" spans="1:21" ht="18" hidden="1" customHeight="1" outlineLevel="2">
      <c r="A455" s="968"/>
      <c r="B455" s="969"/>
      <c r="C455" s="976"/>
      <c r="D455" s="976"/>
      <c r="E455" s="523">
        <v>47</v>
      </c>
      <c r="F455" s="100"/>
      <c r="G455" s="100"/>
      <c r="H455" s="51"/>
      <c r="I455" s="52"/>
      <c r="J455" s="53"/>
      <c r="K455" s="52"/>
      <c r="L455" s="53"/>
      <c r="M455" s="54"/>
      <c r="N455" s="55"/>
      <c r="O455" s="56"/>
      <c r="P455" s="54"/>
      <c r="Q455" s="55"/>
      <c r="R455" s="57"/>
      <c r="S455" s="133"/>
      <c r="T455" s="134">
        <f t="shared" si="16"/>
        <v>0</v>
      </c>
      <c r="U455" s="522">
        <f t="shared" si="15"/>
        <v>6</v>
      </c>
    </row>
    <row r="456" spans="1:21" ht="18" hidden="1" customHeight="1" outlineLevel="2">
      <c r="A456" s="968"/>
      <c r="B456" s="969"/>
      <c r="C456" s="976"/>
      <c r="D456" s="976"/>
      <c r="E456" s="523">
        <v>48</v>
      </c>
      <c r="F456" s="100"/>
      <c r="G456" s="100"/>
      <c r="H456" s="51"/>
      <c r="I456" s="52"/>
      <c r="J456" s="53"/>
      <c r="K456" s="52"/>
      <c r="L456" s="53"/>
      <c r="M456" s="54"/>
      <c r="N456" s="55"/>
      <c r="O456" s="56"/>
      <c r="P456" s="54"/>
      <c r="Q456" s="55"/>
      <c r="R456" s="57"/>
      <c r="S456" s="133"/>
      <c r="T456" s="134">
        <f t="shared" si="16"/>
        <v>0</v>
      </c>
      <c r="U456" s="522">
        <f t="shared" si="15"/>
        <v>6</v>
      </c>
    </row>
    <row r="457" spans="1:21" ht="18" hidden="1" customHeight="1" outlineLevel="2">
      <c r="A457" s="968"/>
      <c r="B457" s="969"/>
      <c r="C457" s="976"/>
      <c r="D457" s="976"/>
      <c r="E457" s="523">
        <v>49</v>
      </c>
      <c r="F457" s="100"/>
      <c r="G457" s="100"/>
      <c r="H457" s="51"/>
      <c r="I457" s="52"/>
      <c r="J457" s="53"/>
      <c r="K457" s="52"/>
      <c r="L457" s="53"/>
      <c r="M457" s="54"/>
      <c r="N457" s="55"/>
      <c r="O457" s="56"/>
      <c r="P457" s="54"/>
      <c r="Q457" s="55"/>
      <c r="R457" s="57"/>
      <c r="S457" s="133"/>
      <c r="T457" s="134">
        <f t="shared" si="16"/>
        <v>0</v>
      </c>
      <c r="U457" s="522">
        <f t="shared" si="15"/>
        <v>6</v>
      </c>
    </row>
    <row r="458" spans="1:21" ht="18" hidden="1" customHeight="1" outlineLevel="2">
      <c r="A458" s="968"/>
      <c r="B458" s="969"/>
      <c r="C458" s="976"/>
      <c r="D458" s="976"/>
      <c r="E458" s="523">
        <v>50</v>
      </c>
      <c r="F458" s="100"/>
      <c r="G458" s="100"/>
      <c r="H458" s="51"/>
      <c r="I458" s="52"/>
      <c r="J458" s="53"/>
      <c r="K458" s="52"/>
      <c r="L458" s="53"/>
      <c r="M458" s="54"/>
      <c r="N458" s="55"/>
      <c r="O458" s="56"/>
      <c r="P458" s="54"/>
      <c r="Q458" s="55"/>
      <c r="R458" s="57"/>
      <c r="S458" s="133"/>
      <c r="T458" s="134">
        <f t="shared" si="16"/>
        <v>0</v>
      </c>
      <c r="U458" s="522">
        <f t="shared" si="15"/>
        <v>6</v>
      </c>
    </row>
    <row r="459" spans="1:21" ht="18" hidden="1" customHeight="1" outlineLevel="2">
      <c r="A459" s="968"/>
      <c r="B459" s="969"/>
      <c r="C459" s="976"/>
      <c r="D459" s="976"/>
      <c r="E459" s="523">
        <v>51</v>
      </c>
      <c r="F459" s="100"/>
      <c r="G459" s="100"/>
      <c r="H459" s="51"/>
      <c r="I459" s="52"/>
      <c r="J459" s="53"/>
      <c r="K459" s="52"/>
      <c r="L459" s="53"/>
      <c r="M459" s="54"/>
      <c r="N459" s="55"/>
      <c r="O459" s="56"/>
      <c r="P459" s="54"/>
      <c r="Q459" s="55"/>
      <c r="R459" s="57"/>
      <c r="S459" s="133"/>
      <c r="T459" s="134">
        <f t="shared" si="16"/>
        <v>0</v>
      </c>
      <c r="U459" s="522">
        <f t="shared" si="15"/>
        <v>6</v>
      </c>
    </row>
    <row r="460" spans="1:21" ht="18" hidden="1" customHeight="1" outlineLevel="2">
      <c r="A460" s="968"/>
      <c r="B460" s="969"/>
      <c r="C460" s="976"/>
      <c r="D460" s="976"/>
      <c r="E460" s="523">
        <v>52</v>
      </c>
      <c r="F460" s="100"/>
      <c r="G460" s="100"/>
      <c r="H460" s="51"/>
      <c r="I460" s="52"/>
      <c r="J460" s="53"/>
      <c r="K460" s="52"/>
      <c r="L460" s="53"/>
      <c r="M460" s="54"/>
      <c r="N460" s="55"/>
      <c r="O460" s="56"/>
      <c r="P460" s="54"/>
      <c r="Q460" s="55"/>
      <c r="R460" s="57"/>
      <c r="S460" s="133"/>
      <c r="T460" s="134">
        <f t="shared" si="16"/>
        <v>0</v>
      </c>
      <c r="U460" s="522">
        <f t="shared" si="15"/>
        <v>6</v>
      </c>
    </row>
    <row r="461" spans="1:21" ht="18" hidden="1" customHeight="1" outlineLevel="2">
      <c r="A461" s="968"/>
      <c r="B461" s="969"/>
      <c r="C461" s="976"/>
      <c r="D461" s="976"/>
      <c r="E461" s="523">
        <v>53</v>
      </c>
      <c r="F461" s="100"/>
      <c r="G461" s="100"/>
      <c r="H461" s="51"/>
      <c r="I461" s="52"/>
      <c r="J461" s="53"/>
      <c r="K461" s="52"/>
      <c r="L461" s="53"/>
      <c r="M461" s="54"/>
      <c r="N461" s="55"/>
      <c r="O461" s="56"/>
      <c r="P461" s="54"/>
      <c r="Q461" s="55"/>
      <c r="R461" s="57"/>
      <c r="S461" s="133"/>
      <c r="T461" s="134">
        <f t="shared" si="16"/>
        <v>0</v>
      </c>
      <c r="U461" s="522">
        <f t="shared" si="15"/>
        <v>6</v>
      </c>
    </row>
    <row r="462" spans="1:21" ht="18" hidden="1" customHeight="1" outlineLevel="2">
      <c r="A462" s="968"/>
      <c r="B462" s="969"/>
      <c r="C462" s="976"/>
      <c r="D462" s="976"/>
      <c r="E462" s="523">
        <v>54</v>
      </c>
      <c r="F462" s="100"/>
      <c r="G462" s="100"/>
      <c r="H462" s="51"/>
      <c r="I462" s="52"/>
      <c r="J462" s="53"/>
      <c r="K462" s="52"/>
      <c r="L462" s="53"/>
      <c r="M462" s="54"/>
      <c r="N462" s="55"/>
      <c r="O462" s="56"/>
      <c r="P462" s="54"/>
      <c r="Q462" s="55"/>
      <c r="R462" s="57"/>
      <c r="S462" s="133"/>
      <c r="T462" s="134">
        <f t="shared" si="16"/>
        <v>0</v>
      </c>
      <c r="U462" s="522">
        <f t="shared" si="15"/>
        <v>6</v>
      </c>
    </row>
    <row r="463" spans="1:21" ht="18" hidden="1" customHeight="1" outlineLevel="2">
      <c r="A463" s="968"/>
      <c r="B463" s="969"/>
      <c r="C463" s="976"/>
      <c r="D463" s="976"/>
      <c r="E463" s="523">
        <v>55</v>
      </c>
      <c r="F463" s="100"/>
      <c r="G463" s="100"/>
      <c r="H463" s="51"/>
      <c r="I463" s="52"/>
      <c r="J463" s="53"/>
      <c r="K463" s="55"/>
      <c r="L463" s="56"/>
      <c r="M463" s="54"/>
      <c r="N463" s="55"/>
      <c r="O463" s="56"/>
      <c r="P463" s="54"/>
      <c r="Q463" s="55"/>
      <c r="R463" s="57"/>
      <c r="S463" s="133"/>
      <c r="T463" s="134">
        <f t="shared" si="16"/>
        <v>0</v>
      </c>
      <c r="U463" s="522">
        <f t="shared" si="15"/>
        <v>6</v>
      </c>
    </row>
    <row r="464" spans="1:21" ht="18" hidden="1" customHeight="1" outlineLevel="2">
      <c r="A464" s="968"/>
      <c r="B464" s="969"/>
      <c r="C464" s="976"/>
      <c r="D464" s="976"/>
      <c r="E464" s="523">
        <v>56</v>
      </c>
      <c r="F464" s="100"/>
      <c r="G464" s="100"/>
      <c r="H464" s="51"/>
      <c r="I464" s="52"/>
      <c r="J464" s="53"/>
      <c r="K464" s="52"/>
      <c r="L464" s="53"/>
      <c r="M464" s="54"/>
      <c r="N464" s="52"/>
      <c r="O464" s="56"/>
      <c r="P464" s="76"/>
      <c r="Q464" s="55"/>
      <c r="R464" s="57"/>
      <c r="S464" s="133"/>
      <c r="T464" s="134">
        <f t="shared" si="16"/>
        <v>0</v>
      </c>
      <c r="U464" s="522">
        <f t="shared" si="15"/>
        <v>6</v>
      </c>
    </row>
    <row r="465" spans="1:21" ht="18" hidden="1" customHeight="1" outlineLevel="2">
      <c r="A465" s="968"/>
      <c r="B465" s="969"/>
      <c r="C465" s="976"/>
      <c r="D465" s="976"/>
      <c r="E465" s="523">
        <v>57</v>
      </c>
      <c r="F465" s="100"/>
      <c r="G465" s="100"/>
      <c r="H465" s="51"/>
      <c r="I465" s="52"/>
      <c r="J465" s="53"/>
      <c r="K465" s="52"/>
      <c r="L465" s="53"/>
      <c r="M465" s="54"/>
      <c r="N465" s="52"/>
      <c r="O465" s="56"/>
      <c r="P465" s="76"/>
      <c r="Q465" s="55"/>
      <c r="R465" s="57"/>
      <c r="S465" s="133"/>
      <c r="T465" s="134">
        <f t="shared" si="16"/>
        <v>0</v>
      </c>
      <c r="U465" s="522">
        <f t="shared" si="15"/>
        <v>6</v>
      </c>
    </row>
    <row r="466" spans="1:21" ht="18" hidden="1" customHeight="1" outlineLevel="2">
      <c r="A466" s="968"/>
      <c r="B466" s="969"/>
      <c r="C466" s="976"/>
      <c r="D466" s="976"/>
      <c r="E466" s="523">
        <v>58</v>
      </c>
      <c r="F466" s="100"/>
      <c r="G466" s="100"/>
      <c r="H466" s="51"/>
      <c r="I466" s="52"/>
      <c r="J466" s="53"/>
      <c r="K466" s="52"/>
      <c r="L466" s="53"/>
      <c r="M466" s="54"/>
      <c r="N466" s="52"/>
      <c r="O466" s="56"/>
      <c r="P466" s="76"/>
      <c r="Q466" s="55"/>
      <c r="R466" s="57"/>
      <c r="S466" s="133"/>
      <c r="T466" s="134">
        <f t="shared" si="16"/>
        <v>0</v>
      </c>
      <c r="U466" s="522">
        <f t="shared" si="15"/>
        <v>6</v>
      </c>
    </row>
    <row r="467" spans="1:21" ht="18" hidden="1" customHeight="1" outlineLevel="2">
      <c r="A467" s="968"/>
      <c r="B467" s="969"/>
      <c r="C467" s="976"/>
      <c r="D467" s="976"/>
      <c r="E467" s="523">
        <v>59</v>
      </c>
      <c r="F467" s="100"/>
      <c r="G467" s="100"/>
      <c r="H467" s="51"/>
      <c r="I467" s="52"/>
      <c r="J467" s="53"/>
      <c r="K467" s="52"/>
      <c r="L467" s="53"/>
      <c r="M467" s="54"/>
      <c r="N467" s="55"/>
      <c r="O467" s="56"/>
      <c r="P467" s="54"/>
      <c r="Q467" s="55"/>
      <c r="R467" s="57"/>
      <c r="S467" s="133"/>
      <c r="T467" s="134">
        <f t="shared" si="16"/>
        <v>0</v>
      </c>
      <c r="U467" s="522">
        <f t="shared" si="15"/>
        <v>6</v>
      </c>
    </row>
    <row r="468" spans="1:21" ht="18" hidden="1" customHeight="1" outlineLevel="2">
      <c r="A468" s="968"/>
      <c r="B468" s="969"/>
      <c r="C468" s="976"/>
      <c r="D468" s="976"/>
      <c r="E468" s="523">
        <v>60</v>
      </c>
      <c r="F468" s="100"/>
      <c r="G468" s="100"/>
      <c r="H468" s="51"/>
      <c r="I468" s="52"/>
      <c r="J468" s="53"/>
      <c r="K468" s="52"/>
      <c r="L468" s="53"/>
      <c r="M468" s="54"/>
      <c r="N468" s="55"/>
      <c r="O468" s="56"/>
      <c r="P468" s="54"/>
      <c r="Q468" s="55"/>
      <c r="R468" s="57"/>
      <c r="S468" s="133"/>
      <c r="T468" s="134">
        <f t="shared" si="16"/>
        <v>0</v>
      </c>
      <c r="U468" s="522">
        <f t="shared" si="15"/>
        <v>6</v>
      </c>
    </row>
    <row r="469" spans="1:21" ht="18" hidden="1" customHeight="1" outlineLevel="2">
      <c r="A469" s="968"/>
      <c r="B469" s="969"/>
      <c r="C469" s="976"/>
      <c r="D469" s="976"/>
      <c r="E469" s="523">
        <v>61</v>
      </c>
      <c r="F469" s="100"/>
      <c r="G469" s="100"/>
      <c r="H469" s="51"/>
      <c r="I469" s="52"/>
      <c r="J469" s="53"/>
      <c r="K469" s="52"/>
      <c r="L469" s="53"/>
      <c r="M469" s="54"/>
      <c r="N469" s="55"/>
      <c r="O469" s="56"/>
      <c r="P469" s="54"/>
      <c r="Q469" s="55"/>
      <c r="R469" s="57"/>
      <c r="S469" s="133"/>
      <c r="T469" s="134">
        <f t="shared" si="16"/>
        <v>0</v>
      </c>
      <c r="U469" s="522">
        <f t="shared" si="15"/>
        <v>6</v>
      </c>
    </row>
    <row r="470" spans="1:21" ht="18" hidden="1" customHeight="1" outlineLevel="2">
      <c r="A470" s="968"/>
      <c r="B470" s="969"/>
      <c r="C470" s="976"/>
      <c r="D470" s="976"/>
      <c r="E470" s="523">
        <v>62</v>
      </c>
      <c r="F470" s="100"/>
      <c r="G470" s="100"/>
      <c r="H470" s="51"/>
      <c r="I470" s="52"/>
      <c r="J470" s="53"/>
      <c r="K470" s="52"/>
      <c r="L470" s="53"/>
      <c r="M470" s="54"/>
      <c r="N470" s="55"/>
      <c r="O470" s="56"/>
      <c r="P470" s="54"/>
      <c r="Q470" s="55"/>
      <c r="R470" s="57"/>
      <c r="S470" s="133"/>
      <c r="T470" s="134">
        <f t="shared" si="16"/>
        <v>0</v>
      </c>
      <c r="U470" s="522">
        <f t="shared" si="15"/>
        <v>6</v>
      </c>
    </row>
    <row r="471" spans="1:21" ht="18" hidden="1" customHeight="1" outlineLevel="2">
      <c r="A471" s="968"/>
      <c r="B471" s="969"/>
      <c r="C471" s="976"/>
      <c r="D471" s="976"/>
      <c r="E471" s="523">
        <v>63</v>
      </c>
      <c r="F471" s="100"/>
      <c r="G471" s="100"/>
      <c r="H471" s="51"/>
      <c r="I471" s="52"/>
      <c r="J471" s="53"/>
      <c r="K471" s="52"/>
      <c r="L471" s="53"/>
      <c r="M471" s="54"/>
      <c r="N471" s="55"/>
      <c r="O471" s="56"/>
      <c r="P471" s="54"/>
      <c r="Q471" s="55"/>
      <c r="R471" s="57"/>
      <c r="S471" s="133"/>
      <c r="T471" s="134">
        <f t="shared" si="16"/>
        <v>0</v>
      </c>
      <c r="U471" s="522">
        <f t="shared" si="15"/>
        <v>6</v>
      </c>
    </row>
    <row r="472" spans="1:21" ht="18" hidden="1" customHeight="1" outlineLevel="2">
      <c r="A472" s="968"/>
      <c r="B472" s="969"/>
      <c r="C472" s="976"/>
      <c r="D472" s="976"/>
      <c r="E472" s="523">
        <v>64</v>
      </c>
      <c r="F472" s="100"/>
      <c r="G472" s="100"/>
      <c r="H472" s="51"/>
      <c r="I472" s="52"/>
      <c r="J472" s="53"/>
      <c r="K472" s="52"/>
      <c r="L472" s="53"/>
      <c r="M472" s="54"/>
      <c r="N472" s="55"/>
      <c r="O472" s="56"/>
      <c r="P472" s="54"/>
      <c r="Q472" s="55"/>
      <c r="R472" s="57"/>
      <c r="S472" s="133"/>
      <c r="T472" s="134">
        <f t="shared" si="16"/>
        <v>0</v>
      </c>
      <c r="U472" s="522">
        <f t="shared" si="15"/>
        <v>6</v>
      </c>
    </row>
    <row r="473" spans="1:21" ht="18" hidden="1" customHeight="1" outlineLevel="2">
      <c r="A473" s="968"/>
      <c r="B473" s="969"/>
      <c r="C473" s="976"/>
      <c r="D473" s="976"/>
      <c r="E473" s="523">
        <v>65</v>
      </c>
      <c r="F473" s="100"/>
      <c r="G473" s="100"/>
      <c r="H473" s="51"/>
      <c r="I473" s="52"/>
      <c r="J473" s="53"/>
      <c r="K473" s="52"/>
      <c r="L473" s="53"/>
      <c r="M473" s="54"/>
      <c r="N473" s="55"/>
      <c r="O473" s="56"/>
      <c r="P473" s="54"/>
      <c r="Q473" s="55"/>
      <c r="R473" s="57"/>
      <c r="S473" s="133"/>
      <c r="T473" s="134">
        <f t="shared" si="16"/>
        <v>0</v>
      </c>
      <c r="U473" s="522">
        <f t="shared" ref="U473:U488" si="17">$A$409</f>
        <v>6</v>
      </c>
    </row>
    <row r="474" spans="1:21" ht="18" hidden="1" customHeight="1" outlineLevel="2">
      <c r="A474" s="968"/>
      <c r="B474" s="969"/>
      <c r="C474" s="976"/>
      <c r="D474" s="976"/>
      <c r="E474" s="523">
        <v>66</v>
      </c>
      <c r="F474" s="100"/>
      <c r="G474" s="100"/>
      <c r="H474" s="51"/>
      <c r="I474" s="52"/>
      <c r="J474" s="53"/>
      <c r="K474" s="52"/>
      <c r="L474" s="53"/>
      <c r="M474" s="54"/>
      <c r="N474" s="55"/>
      <c r="O474" s="56"/>
      <c r="P474" s="54"/>
      <c r="Q474" s="55"/>
      <c r="R474" s="57"/>
      <c r="S474" s="133"/>
      <c r="T474" s="134">
        <f t="shared" si="16"/>
        <v>0</v>
      </c>
      <c r="U474" s="522">
        <f t="shared" si="17"/>
        <v>6</v>
      </c>
    </row>
    <row r="475" spans="1:21" ht="18" hidden="1" customHeight="1" outlineLevel="2">
      <c r="A475" s="968"/>
      <c r="B475" s="969"/>
      <c r="C475" s="976"/>
      <c r="D475" s="976"/>
      <c r="E475" s="523">
        <v>67</v>
      </c>
      <c r="F475" s="100"/>
      <c r="G475" s="100"/>
      <c r="H475" s="51"/>
      <c r="I475" s="52"/>
      <c r="J475" s="53"/>
      <c r="K475" s="52"/>
      <c r="L475" s="53"/>
      <c r="M475" s="54"/>
      <c r="N475" s="55"/>
      <c r="O475" s="56"/>
      <c r="P475" s="54"/>
      <c r="Q475" s="55"/>
      <c r="R475" s="57"/>
      <c r="S475" s="133"/>
      <c r="T475" s="134">
        <f t="shared" si="16"/>
        <v>0</v>
      </c>
      <c r="U475" s="522">
        <f t="shared" si="17"/>
        <v>6</v>
      </c>
    </row>
    <row r="476" spans="1:21" ht="18" hidden="1" customHeight="1" outlineLevel="2">
      <c r="A476" s="968"/>
      <c r="B476" s="969"/>
      <c r="C476" s="976"/>
      <c r="D476" s="976"/>
      <c r="E476" s="523">
        <v>68</v>
      </c>
      <c r="F476" s="100"/>
      <c r="G476" s="100"/>
      <c r="H476" s="51"/>
      <c r="I476" s="52"/>
      <c r="J476" s="53"/>
      <c r="K476" s="52"/>
      <c r="L476" s="53"/>
      <c r="M476" s="54"/>
      <c r="N476" s="55"/>
      <c r="O476" s="56"/>
      <c r="P476" s="54"/>
      <c r="Q476" s="55"/>
      <c r="R476" s="57"/>
      <c r="S476" s="133"/>
      <c r="T476" s="134">
        <f t="shared" si="16"/>
        <v>0</v>
      </c>
      <c r="U476" s="522">
        <f t="shared" si="17"/>
        <v>6</v>
      </c>
    </row>
    <row r="477" spans="1:21" ht="18" hidden="1" customHeight="1" outlineLevel="2">
      <c r="A477" s="968"/>
      <c r="B477" s="969"/>
      <c r="C477" s="976"/>
      <c r="D477" s="976"/>
      <c r="E477" s="523">
        <v>69</v>
      </c>
      <c r="F477" s="100"/>
      <c r="G477" s="100"/>
      <c r="H477" s="51"/>
      <c r="I477" s="52"/>
      <c r="J477" s="53"/>
      <c r="K477" s="52"/>
      <c r="L477" s="53"/>
      <c r="M477" s="54"/>
      <c r="N477" s="55"/>
      <c r="O477" s="56"/>
      <c r="P477" s="54"/>
      <c r="Q477" s="55"/>
      <c r="R477" s="57"/>
      <c r="S477" s="133"/>
      <c r="T477" s="134">
        <f t="shared" si="16"/>
        <v>0</v>
      </c>
      <c r="U477" s="522">
        <f t="shared" si="17"/>
        <v>6</v>
      </c>
    </row>
    <row r="478" spans="1:21" ht="18" hidden="1" customHeight="1" outlineLevel="2">
      <c r="A478" s="968"/>
      <c r="B478" s="969"/>
      <c r="C478" s="976"/>
      <c r="D478" s="976"/>
      <c r="E478" s="523">
        <v>70</v>
      </c>
      <c r="F478" s="100"/>
      <c r="G478" s="100"/>
      <c r="H478" s="51"/>
      <c r="I478" s="52"/>
      <c r="J478" s="53"/>
      <c r="K478" s="52"/>
      <c r="L478" s="53"/>
      <c r="M478" s="54"/>
      <c r="N478" s="55"/>
      <c r="O478" s="56"/>
      <c r="P478" s="54"/>
      <c r="Q478" s="55"/>
      <c r="R478" s="57"/>
      <c r="S478" s="133"/>
      <c r="T478" s="134">
        <f t="shared" si="16"/>
        <v>0</v>
      </c>
      <c r="U478" s="522">
        <f t="shared" si="17"/>
        <v>6</v>
      </c>
    </row>
    <row r="479" spans="1:21" ht="18" hidden="1" customHeight="1" outlineLevel="2">
      <c r="A479" s="968"/>
      <c r="B479" s="969"/>
      <c r="C479" s="976"/>
      <c r="D479" s="976"/>
      <c r="E479" s="523">
        <v>71</v>
      </c>
      <c r="F479" s="100"/>
      <c r="G479" s="100"/>
      <c r="H479" s="51"/>
      <c r="I479" s="52"/>
      <c r="J479" s="53"/>
      <c r="K479" s="52"/>
      <c r="L479" s="53"/>
      <c r="M479" s="54"/>
      <c r="N479" s="55"/>
      <c r="O479" s="56"/>
      <c r="P479" s="54"/>
      <c r="Q479" s="55"/>
      <c r="R479" s="57"/>
      <c r="S479" s="133"/>
      <c r="T479" s="134">
        <f t="shared" si="16"/>
        <v>0</v>
      </c>
      <c r="U479" s="522">
        <f t="shared" si="17"/>
        <v>6</v>
      </c>
    </row>
    <row r="480" spans="1:21" ht="18" hidden="1" customHeight="1" outlineLevel="2">
      <c r="A480" s="968"/>
      <c r="B480" s="969"/>
      <c r="C480" s="976"/>
      <c r="D480" s="976"/>
      <c r="E480" s="523">
        <v>72</v>
      </c>
      <c r="F480" s="100"/>
      <c r="G480" s="100"/>
      <c r="H480" s="51"/>
      <c r="I480" s="52"/>
      <c r="J480" s="53"/>
      <c r="K480" s="52"/>
      <c r="L480" s="53"/>
      <c r="M480" s="54"/>
      <c r="N480" s="55"/>
      <c r="O480" s="56"/>
      <c r="P480" s="54"/>
      <c r="Q480" s="55"/>
      <c r="R480" s="57"/>
      <c r="S480" s="133"/>
      <c r="T480" s="134">
        <f t="shared" si="16"/>
        <v>0</v>
      </c>
      <c r="U480" s="522">
        <f t="shared" si="17"/>
        <v>6</v>
      </c>
    </row>
    <row r="481" spans="1:21" ht="18" hidden="1" customHeight="1" outlineLevel="2">
      <c r="A481" s="968"/>
      <c r="B481" s="969"/>
      <c r="C481" s="976"/>
      <c r="D481" s="976"/>
      <c r="E481" s="523">
        <v>73</v>
      </c>
      <c r="F481" s="100"/>
      <c r="G481" s="100"/>
      <c r="H481" s="51"/>
      <c r="I481" s="52"/>
      <c r="J481" s="53"/>
      <c r="K481" s="52"/>
      <c r="L481" s="53"/>
      <c r="M481" s="54"/>
      <c r="N481" s="55"/>
      <c r="O481" s="56"/>
      <c r="P481" s="54"/>
      <c r="Q481" s="55"/>
      <c r="R481" s="57"/>
      <c r="S481" s="133"/>
      <c r="T481" s="134">
        <f t="shared" si="16"/>
        <v>0</v>
      </c>
      <c r="U481" s="522">
        <f t="shared" si="17"/>
        <v>6</v>
      </c>
    </row>
    <row r="482" spans="1:21" ht="18" hidden="1" customHeight="1" outlineLevel="2">
      <c r="A482" s="968"/>
      <c r="B482" s="969"/>
      <c r="C482" s="976"/>
      <c r="D482" s="976"/>
      <c r="E482" s="523">
        <v>74</v>
      </c>
      <c r="F482" s="100"/>
      <c r="G482" s="100"/>
      <c r="H482" s="51"/>
      <c r="I482" s="52"/>
      <c r="J482" s="53"/>
      <c r="K482" s="52"/>
      <c r="L482" s="53"/>
      <c r="M482" s="54"/>
      <c r="N482" s="55"/>
      <c r="O482" s="56"/>
      <c r="P482" s="54"/>
      <c r="Q482" s="55"/>
      <c r="R482" s="57"/>
      <c r="S482" s="133"/>
      <c r="T482" s="134">
        <f t="shared" si="16"/>
        <v>0</v>
      </c>
      <c r="U482" s="522">
        <f t="shared" si="17"/>
        <v>6</v>
      </c>
    </row>
    <row r="483" spans="1:21" ht="18" hidden="1" customHeight="1" outlineLevel="2">
      <c r="A483" s="968"/>
      <c r="B483" s="969"/>
      <c r="C483" s="976"/>
      <c r="D483" s="976"/>
      <c r="E483" s="523">
        <v>75</v>
      </c>
      <c r="F483" s="100"/>
      <c r="G483" s="100"/>
      <c r="H483" s="51"/>
      <c r="I483" s="52"/>
      <c r="J483" s="53"/>
      <c r="K483" s="52"/>
      <c r="L483" s="53"/>
      <c r="M483" s="54"/>
      <c r="N483" s="55"/>
      <c r="O483" s="56"/>
      <c r="P483" s="54"/>
      <c r="Q483" s="55"/>
      <c r="R483" s="57"/>
      <c r="S483" s="133"/>
      <c r="T483" s="134">
        <f t="shared" si="16"/>
        <v>0</v>
      </c>
      <c r="U483" s="522">
        <f t="shared" si="17"/>
        <v>6</v>
      </c>
    </row>
    <row r="484" spans="1:21" ht="18" hidden="1" customHeight="1" outlineLevel="2">
      <c r="A484" s="968"/>
      <c r="B484" s="969"/>
      <c r="C484" s="976"/>
      <c r="D484" s="976"/>
      <c r="E484" s="523">
        <v>76</v>
      </c>
      <c r="F484" s="100"/>
      <c r="G484" s="100"/>
      <c r="H484" s="51"/>
      <c r="I484" s="52"/>
      <c r="J484" s="53"/>
      <c r="K484" s="52"/>
      <c r="L484" s="53"/>
      <c r="M484" s="54"/>
      <c r="N484" s="55"/>
      <c r="O484" s="56"/>
      <c r="P484" s="54"/>
      <c r="Q484" s="55"/>
      <c r="R484" s="57"/>
      <c r="S484" s="133"/>
      <c r="T484" s="134">
        <f t="shared" si="16"/>
        <v>0</v>
      </c>
      <c r="U484" s="522">
        <f t="shared" si="17"/>
        <v>6</v>
      </c>
    </row>
    <row r="485" spans="1:21" ht="18" hidden="1" customHeight="1" outlineLevel="2">
      <c r="A485" s="968"/>
      <c r="B485" s="969"/>
      <c r="C485" s="976"/>
      <c r="D485" s="976"/>
      <c r="E485" s="523">
        <v>77</v>
      </c>
      <c r="F485" s="100"/>
      <c r="G485" s="100"/>
      <c r="H485" s="51"/>
      <c r="I485" s="52"/>
      <c r="J485" s="53"/>
      <c r="K485" s="52"/>
      <c r="L485" s="53"/>
      <c r="M485" s="54"/>
      <c r="N485" s="55"/>
      <c r="O485" s="56"/>
      <c r="P485" s="54"/>
      <c r="Q485" s="55"/>
      <c r="R485" s="57"/>
      <c r="S485" s="133"/>
      <c r="T485" s="134">
        <f t="shared" si="16"/>
        <v>0</v>
      </c>
      <c r="U485" s="522">
        <f t="shared" si="17"/>
        <v>6</v>
      </c>
    </row>
    <row r="486" spans="1:21" ht="18" hidden="1" customHeight="1" outlineLevel="2">
      <c r="A486" s="968"/>
      <c r="B486" s="969"/>
      <c r="C486" s="976"/>
      <c r="D486" s="976"/>
      <c r="E486" s="523">
        <v>78</v>
      </c>
      <c r="F486" s="100"/>
      <c r="G486" s="100"/>
      <c r="H486" s="51"/>
      <c r="I486" s="52"/>
      <c r="J486" s="53"/>
      <c r="K486" s="52"/>
      <c r="L486" s="53"/>
      <c r="M486" s="54"/>
      <c r="N486" s="55"/>
      <c r="O486" s="56"/>
      <c r="P486" s="54"/>
      <c r="Q486" s="55"/>
      <c r="R486" s="57"/>
      <c r="S486" s="133"/>
      <c r="T486" s="134">
        <f t="shared" si="16"/>
        <v>0</v>
      </c>
      <c r="U486" s="522">
        <f t="shared" si="17"/>
        <v>6</v>
      </c>
    </row>
    <row r="487" spans="1:21" ht="18" hidden="1" customHeight="1" outlineLevel="2">
      <c r="A487" s="968"/>
      <c r="B487" s="969"/>
      <c r="C487" s="976"/>
      <c r="D487" s="976"/>
      <c r="E487" s="523">
        <v>79</v>
      </c>
      <c r="F487" s="100"/>
      <c r="G487" s="100"/>
      <c r="H487" s="51"/>
      <c r="I487" s="52"/>
      <c r="J487" s="53"/>
      <c r="K487" s="52"/>
      <c r="L487" s="53"/>
      <c r="M487" s="54"/>
      <c r="N487" s="55"/>
      <c r="O487" s="56"/>
      <c r="P487" s="54"/>
      <c r="Q487" s="55"/>
      <c r="R487" s="57"/>
      <c r="S487" s="133"/>
      <c r="T487" s="134">
        <f t="shared" si="16"/>
        <v>0</v>
      </c>
      <c r="U487" s="522">
        <f t="shared" si="17"/>
        <v>6</v>
      </c>
    </row>
    <row r="488" spans="1:21" ht="18" hidden="1" customHeight="1" outlineLevel="2">
      <c r="A488" s="970"/>
      <c r="B488" s="971"/>
      <c r="C488" s="977"/>
      <c r="D488" s="977"/>
      <c r="E488" s="59">
        <v>80</v>
      </c>
      <c r="F488" s="39"/>
      <c r="G488" s="39"/>
      <c r="H488" s="60"/>
      <c r="I488" s="61"/>
      <c r="J488" s="62"/>
      <c r="K488" s="61"/>
      <c r="L488" s="62"/>
      <c r="M488" s="63"/>
      <c r="N488" s="64"/>
      <c r="O488" s="65"/>
      <c r="P488" s="63"/>
      <c r="Q488" s="64"/>
      <c r="R488" s="66"/>
      <c r="S488" s="128"/>
      <c r="T488" s="129">
        <f t="shared" si="16"/>
        <v>0</v>
      </c>
      <c r="U488" s="522">
        <f t="shared" si="17"/>
        <v>6</v>
      </c>
    </row>
    <row r="489" spans="1:21" ht="18" hidden="1" customHeight="1" outlineLevel="1">
      <c r="A489" s="994">
        <v>7</v>
      </c>
      <c r="B489" s="995"/>
      <c r="C489" s="998" t="str">
        <f>IF('B-１地域番号③'!$B43="","",'B-１地域番号③'!$B43)</f>
        <v/>
      </c>
      <c r="D489" s="998" t="str">
        <f>IF('B-１地域番号③'!$E45="","",'B-１地域番号③'!$E45)</f>
        <v/>
      </c>
      <c r="E489" s="35">
        <v>1</v>
      </c>
      <c r="F489" s="36"/>
      <c r="G489" s="36"/>
      <c r="H489" s="37"/>
      <c r="I489" s="38"/>
      <c r="J489" s="2"/>
      <c r="K489" s="4"/>
      <c r="L489" s="5"/>
      <c r="M489" s="3"/>
      <c r="N489" s="4"/>
      <c r="O489" s="5"/>
      <c r="P489" s="3"/>
      <c r="Q489" s="4"/>
      <c r="R489" s="6"/>
      <c r="S489" s="8"/>
      <c r="T489" s="127">
        <f t="shared" si="16"/>
        <v>0</v>
      </c>
      <c r="U489" s="522">
        <f t="shared" ref="U489:U552" si="18">$A$489</f>
        <v>7</v>
      </c>
    </row>
    <row r="490" spans="1:21" ht="18" hidden="1" customHeight="1" outlineLevel="1">
      <c r="A490" s="968"/>
      <c r="B490" s="969"/>
      <c r="C490" s="976"/>
      <c r="D490" s="976"/>
      <c r="E490" s="523">
        <v>2</v>
      </c>
      <c r="F490" s="100"/>
      <c r="G490" s="100"/>
      <c r="H490" s="51"/>
      <c r="I490" s="52"/>
      <c r="J490" s="53"/>
      <c r="K490" s="55"/>
      <c r="L490" s="56"/>
      <c r="M490" s="54"/>
      <c r="N490" s="55"/>
      <c r="O490" s="56"/>
      <c r="P490" s="54"/>
      <c r="Q490" s="55"/>
      <c r="R490" s="57"/>
      <c r="S490" s="133"/>
      <c r="T490" s="134">
        <f t="shared" si="16"/>
        <v>0</v>
      </c>
      <c r="U490" s="522">
        <f t="shared" si="18"/>
        <v>7</v>
      </c>
    </row>
    <row r="491" spans="1:21" ht="18" hidden="1" customHeight="1" outlineLevel="1">
      <c r="A491" s="968"/>
      <c r="B491" s="969"/>
      <c r="C491" s="976"/>
      <c r="D491" s="976"/>
      <c r="E491" s="523">
        <v>3</v>
      </c>
      <c r="F491" s="100"/>
      <c r="G491" s="100"/>
      <c r="H491" s="51"/>
      <c r="I491" s="52"/>
      <c r="J491" s="53"/>
      <c r="K491" s="55"/>
      <c r="L491" s="56"/>
      <c r="M491" s="54"/>
      <c r="N491" s="55"/>
      <c r="O491" s="56"/>
      <c r="P491" s="54"/>
      <c r="Q491" s="55"/>
      <c r="R491" s="57"/>
      <c r="S491" s="133"/>
      <c r="T491" s="134">
        <f t="shared" si="16"/>
        <v>0</v>
      </c>
      <c r="U491" s="522">
        <f t="shared" si="18"/>
        <v>7</v>
      </c>
    </row>
    <row r="492" spans="1:21" ht="18" hidden="1" customHeight="1" outlineLevel="1">
      <c r="A492" s="968"/>
      <c r="B492" s="969"/>
      <c r="C492" s="976"/>
      <c r="D492" s="976"/>
      <c r="E492" s="523">
        <v>4</v>
      </c>
      <c r="F492" s="100"/>
      <c r="G492" s="100"/>
      <c r="H492" s="51"/>
      <c r="I492" s="52"/>
      <c r="J492" s="53"/>
      <c r="K492" s="52"/>
      <c r="L492" s="53"/>
      <c r="M492" s="54"/>
      <c r="N492" s="52"/>
      <c r="O492" s="56"/>
      <c r="P492" s="76"/>
      <c r="Q492" s="55"/>
      <c r="R492" s="57"/>
      <c r="S492" s="133"/>
      <c r="T492" s="134">
        <f t="shared" si="16"/>
        <v>0</v>
      </c>
      <c r="U492" s="522">
        <f t="shared" si="18"/>
        <v>7</v>
      </c>
    </row>
    <row r="493" spans="1:21" ht="18" hidden="1" customHeight="1" outlineLevel="1">
      <c r="A493" s="968"/>
      <c r="B493" s="969"/>
      <c r="C493" s="976"/>
      <c r="D493" s="976"/>
      <c r="E493" s="523">
        <v>5</v>
      </c>
      <c r="F493" s="100"/>
      <c r="G493" s="100"/>
      <c r="H493" s="51"/>
      <c r="I493" s="52"/>
      <c r="J493" s="53"/>
      <c r="K493" s="52"/>
      <c r="L493" s="53"/>
      <c r="M493" s="54"/>
      <c r="N493" s="52"/>
      <c r="O493" s="56"/>
      <c r="P493" s="76"/>
      <c r="Q493" s="55"/>
      <c r="R493" s="57"/>
      <c r="S493" s="133"/>
      <c r="T493" s="134">
        <f t="shared" si="16"/>
        <v>0</v>
      </c>
      <c r="U493" s="522">
        <f t="shared" si="18"/>
        <v>7</v>
      </c>
    </row>
    <row r="494" spans="1:21" ht="18" hidden="1" customHeight="1" outlineLevel="1">
      <c r="A494" s="968"/>
      <c r="B494" s="969"/>
      <c r="C494" s="976"/>
      <c r="D494" s="976"/>
      <c r="E494" s="523">
        <v>6</v>
      </c>
      <c r="F494" s="100"/>
      <c r="G494" s="100"/>
      <c r="H494" s="51"/>
      <c r="I494" s="52"/>
      <c r="J494" s="53"/>
      <c r="K494" s="52"/>
      <c r="L494" s="53"/>
      <c r="M494" s="54"/>
      <c r="N494" s="52"/>
      <c r="O494" s="56"/>
      <c r="P494" s="76"/>
      <c r="Q494" s="55"/>
      <c r="R494" s="57"/>
      <c r="S494" s="133"/>
      <c r="T494" s="134">
        <f t="shared" si="16"/>
        <v>0</v>
      </c>
      <c r="U494" s="522">
        <f t="shared" si="18"/>
        <v>7</v>
      </c>
    </row>
    <row r="495" spans="1:21" ht="18" hidden="1" customHeight="1" outlineLevel="1">
      <c r="A495" s="968"/>
      <c r="B495" s="969"/>
      <c r="C495" s="976"/>
      <c r="D495" s="976"/>
      <c r="E495" s="523">
        <v>7</v>
      </c>
      <c r="F495" s="100"/>
      <c r="G495" s="100"/>
      <c r="H495" s="51"/>
      <c r="I495" s="52"/>
      <c r="J495" s="53"/>
      <c r="K495" s="52"/>
      <c r="L495" s="53"/>
      <c r="M495" s="54"/>
      <c r="N495" s="55"/>
      <c r="O495" s="56"/>
      <c r="P495" s="54"/>
      <c r="Q495" s="55"/>
      <c r="R495" s="57"/>
      <c r="S495" s="133"/>
      <c r="T495" s="134">
        <f t="shared" si="16"/>
        <v>0</v>
      </c>
      <c r="U495" s="522">
        <f t="shared" si="18"/>
        <v>7</v>
      </c>
    </row>
    <row r="496" spans="1:21" ht="18" hidden="1" customHeight="1" outlineLevel="1">
      <c r="A496" s="968"/>
      <c r="B496" s="969"/>
      <c r="C496" s="976"/>
      <c r="D496" s="976"/>
      <c r="E496" s="523">
        <v>8</v>
      </c>
      <c r="F496" s="100"/>
      <c r="G496" s="100"/>
      <c r="H496" s="51"/>
      <c r="I496" s="52"/>
      <c r="J496" s="53"/>
      <c r="K496" s="52"/>
      <c r="L496" s="53"/>
      <c r="M496" s="54"/>
      <c r="N496" s="55"/>
      <c r="O496" s="56"/>
      <c r="P496" s="54"/>
      <c r="Q496" s="55"/>
      <c r="R496" s="57"/>
      <c r="S496" s="133"/>
      <c r="T496" s="134">
        <f t="shared" si="16"/>
        <v>0</v>
      </c>
      <c r="U496" s="522">
        <f t="shared" si="18"/>
        <v>7</v>
      </c>
    </row>
    <row r="497" spans="1:21" ht="18" hidden="1" customHeight="1" outlineLevel="1">
      <c r="A497" s="968"/>
      <c r="B497" s="969"/>
      <c r="C497" s="976"/>
      <c r="D497" s="976"/>
      <c r="E497" s="523">
        <v>9</v>
      </c>
      <c r="F497" s="100"/>
      <c r="G497" s="100"/>
      <c r="H497" s="51"/>
      <c r="I497" s="52"/>
      <c r="J497" s="53"/>
      <c r="K497" s="52"/>
      <c r="L497" s="53"/>
      <c r="M497" s="54"/>
      <c r="N497" s="55"/>
      <c r="O497" s="56"/>
      <c r="P497" s="54"/>
      <c r="Q497" s="55"/>
      <c r="R497" s="57"/>
      <c r="S497" s="133"/>
      <c r="T497" s="134">
        <f t="shared" si="16"/>
        <v>0</v>
      </c>
      <c r="U497" s="522">
        <f t="shared" si="18"/>
        <v>7</v>
      </c>
    </row>
    <row r="498" spans="1:21" ht="18" hidden="1" customHeight="1" outlineLevel="1">
      <c r="A498" s="968"/>
      <c r="B498" s="969"/>
      <c r="C498" s="976"/>
      <c r="D498" s="976"/>
      <c r="E498" s="523">
        <v>10</v>
      </c>
      <c r="F498" s="100"/>
      <c r="G498" s="100"/>
      <c r="H498" s="51"/>
      <c r="I498" s="52"/>
      <c r="J498" s="53"/>
      <c r="K498" s="52"/>
      <c r="L498" s="53"/>
      <c r="M498" s="54"/>
      <c r="N498" s="55"/>
      <c r="O498" s="56"/>
      <c r="P498" s="54"/>
      <c r="Q498" s="55"/>
      <c r="R498" s="57"/>
      <c r="S498" s="133"/>
      <c r="T498" s="134">
        <f t="shared" si="16"/>
        <v>0</v>
      </c>
      <c r="U498" s="522">
        <f t="shared" si="18"/>
        <v>7</v>
      </c>
    </row>
    <row r="499" spans="1:21" ht="18" hidden="1" customHeight="1" outlineLevel="1">
      <c r="A499" s="968"/>
      <c r="B499" s="969"/>
      <c r="C499" s="976"/>
      <c r="D499" s="976"/>
      <c r="E499" s="523">
        <v>11</v>
      </c>
      <c r="F499" s="100"/>
      <c r="G499" s="100"/>
      <c r="H499" s="51"/>
      <c r="I499" s="52"/>
      <c r="J499" s="53"/>
      <c r="K499" s="52"/>
      <c r="L499" s="53"/>
      <c r="M499" s="54"/>
      <c r="N499" s="55"/>
      <c r="O499" s="56"/>
      <c r="P499" s="54"/>
      <c r="Q499" s="55"/>
      <c r="R499" s="57"/>
      <c r="S499" s="133"/>
      <c r="T499" s="134">
        <f t="shared" si="16"/>
        <v>0</v>
      </c>
      <c r="U499" s="522">
        <f t="shared" si="18"/>
        <v>7</v>
      </c>
    </row>
    <row r="500" spans="1:21" ht="18" hidden="1" customHeight="1" outlineLevel="1">
      <c r="A500" s="968"/>
      <c r="B500" s="969"/>
      <c r="C500" s="976"/>
      <c r="D500" s="976"/>
      <c r="E500" s="523">
        <v>12</v>
      </c>
      <c r="F500" s="100"/>
      <c r="G500" s="100"/>
      <c r="H500" s="51"/>
      <c r="I500" s="52"/>
      <c r="J500" s="53"/>
      <c r="K500" s="52"/>
      <c r="L500" s="53"/>
      <c r="M500" s="54"/>
      <c r="N500" s="55"/>
      <c r="O500" s="56"/>
      <c r="P500" s="54"/>
      <c r="Q500" s="55"/>
      <c r="R500" s="57"/>
      <c r="S500" s="133"/>
      <c r="T500" s="134">
        <f t="shared" si="16"/>
        <v>0</v>
      </c>
      <c r="U500" s="522">
        <f t="shared" si="18"/>
        <v>7</v>
      </c>
    </row>
    <row r="501" spans="1:21" ht="18" hidden="1" customHeight="1" outlineLevel="1">
      <c r="A501" s="968"/>
      <c r="B501" s="969"/>
      <c r="C501" s="976"/>
      <c r="D501" s="976"/>
      <c r="E501" s="523">
        <v>13</v>
      </c>
      <c r="F501" s="100"/>
      <c r="G501" s="100"/>
      <c r="H501" s="51"/>
      <c r="I501" s="52"/>
      <c r="J501" s="53"/>
      <c r="K501" s="52"/>
      <c r="L501" s="53"/>
      <c r="M501" s="54"/>
      <c r="N501" s="55"/>
      <c r="O501" s="56"/>
      <c r="P501" s="54"/>
      <c r="Q501" s="55"/>
      <c r="R501" s="57"/>
      <c r="S501" s="133"/>
      <c r="T501" s="134">
        <f t="shared" si="16"/>
        <v>0</v>
      </c>
      <c r="U501" s="522">
        <f t="shared" si="18"/>
        <v>7</v>
      </c>
    </row>
    <row r="502" spans="1:21" ht="18" hidden="1" customHeight="1" outlineLevel="1">
      <c r="A502" s="968"/>
      <c r="B502" s="969"/>
      <c r="C502" s="976"/>
      <c r="D502" s="976"/>
      <c r="E502" s="523">
        <v>14</v>
      </c>
      <c r="F502" s="100"/>
      <c r="G502" s="100"/>
      <c r="H502" s="51"/>
      <c r="I502" s="52"/>
      <c r="J502" s="53"/>
      <c r="K502" s="52"/>
      <c r="L502" s="53"/>
      <c r="M502" s="54"/>
      <c r="N502" s="55"/>
      <c r="O502" s="56"/>
      <c r="P502" s="54"/>
      <c r="Q502" s="55"/>
      <c r="R502" s="57"/>
      <c r="S502" s="133"/>
      <c r="T502" s="134">
        <f t="shared" si="16"/>
        <v>0</v>
      </c>
      <c r="U502" s="522">
        <f t="shared" si="18"/>
        <v>7</v>
      </c>
    </row>
    <row r="503" spans="1:21" ht="18" hidden="1" customHeight="1" outlineLevel="1">
      <c r="A503" s="968"/>
      <c r="B503" s="969"/>
      <c r="C503" s="976"/>
      <c r="D503" s="976"/>
      <c r="E503" s="523">
        <v>15</v>
      </c>
      <c r="F503" s="100"/>
      <c r="G503" s="100"/>
      <c r="H503" s="51"/>
      <c r="I503" s="52"/>
      <c r="J503" s="53"/>
      <c r="K503" s="52"/>
      <c r="L503" s="53"/>
      <c r="M503" s="54"/>
      <c r="N503" s="55"/>
      <c r="O503" s="56"/>
      <c r="P503" s="54"/>
      <c r="Q503" s="55"/>
      <c r="R503" s="57"/>
      <c r="S503" s="133"/>
      <c r="T503" s="134">
        <f t="shared" si="16"/>
        <v>0</v>
      </c>
      <c r="U503" s="522">
        <f t="shared" si="18"/>
        <v>7</v>
      </c>
    </row>
    <row r="504" spans="1:21" ht="18" hidden="1" customHeight="1" outlineLevel="1">
      <c r="A504" s="968"/>
      <c r="B504" s="969"/>
      <c r="C504" s="976"/>
      <c r="D504" s="976"/>
      <c r="E504" s="523">
        <v>16</v>
      </c>
      <c r="F504" s="100"/>
      <c r="G504" s="100"/>
      <c r="H504" s="51"/>
      <c r="I504" s="52"/>
      <c r="J504" s="53"/>
      <c r="K504" s="52"/>
      <c r="L504" s="53"/>
      <c r="M504" s="54"/>
      <c r="N504" s="55"/>
      <c r="O504" s="56"/>
      <c r="P504" s="54"/>
      <c r="Q504" s="55"/>
      <c r="R504" s="57"/>
      <c r="S504" s="133"/>
      <c r="T504" s="134">
        <f t="shared" si="16"/>
        <v>0</v>
      </c>
      <c r="U504" s="522">
        <f t="shared" si="18"/>
        <v>7</v>
      </c>
    </row>
    <row r="505" spans="1:21" ht="18" hidden="1" customHeight="1" outlineLevel="1">
      <c r="A505" s="968"/>
      <c r="B505" s="969"/>
      <c r="C505" s="976"/>
      <c r="D505" s="976"/>
      <c r="E505" s="523">
        <v>17</v>
      </c>
      <c r="F505" s="100"/>
      <c r="G505" s="100"/>
      <c r="H505" s="51"/>
      <c r="I505" s="52"/>
      <c r="J505" s="53"/>
      <c r="K505" s="52"/>
      <c r="L505" s="53"/>
      <c r="M505" s="54"/>
      <c r="N505" s="55"/>
      <c r="O505" s="56"/>
      <c r="P505" s="54"/>
      <c r="Q505" s="55"/>
      <c r="R505" s="57"/>
      <c r="S505" s="133"/>
      <c r="T505" s="134">
        <f t="shared" si="16"/>
        <v>0</v>
      </c>
      <c r="U505" s="522">
        <f t="shared" si="18"/>
        <v>7</v>
      </c>
    </row>
    <row r="506" spans="1:21" ht="18" hidden="1" customHeight="1" outlineLevel="1">
      <c r="A506" s="968"/>
      <c r="B506" s="969"/>
      <c r="C506" s="976"/>
      <c r="D506" s="976"/>
      <c r="E506" s="523">
        <v>18</v>
      </c>
      <c r="F506" s="100"/>
      <c r="G506" s="100"/>
      <c r="H506" s="51"/>
      <c r="I506" s="52"/>
      <c r="J506" s="53"/>
      <c r="K506" s="52"/>
      <c r="L506" s="53"/>
      <c r="M506" s="54"/>
      <c r="N506" s="55"/>
      <c r="O506" s="56"/>
      <c r="P506" s="54"/>
      <c r="Q506" s="55"/>
      <c r="R506" s="57"/>
      <c r="S506" s="133"/>
      <c r="T506" s="134">
        <f t="shared" si="16"/>
        <v>0</v>
      </c>
      <c r="U506" s="522">
        <f t="shared" si="18"/>
        <v>7</v>
      </c>
    </row>
    <row r="507" spans="1:21" ht="18" hidden="1" customHeight="1" outlineLevel="1">
      <c r="A507" s="968"/>
      <c r="B507" s="969"/>
      <c r="C507" s="976"/>
      <c r="D507" s="976"/>
      <c r="E507" s="523">
        <v>19</v>
      </c>
      <c r="F507" s="100"/>
      <c r="G507" s="100"/>
      <c r="H507" s="51"/>
      <c r="I507" s="52"/>
      <c r="J507" s="53"/>
      <c r="K507" s="52"/>
      <c r="L507" s="53"/>
      <c r="M507" s="54"/>
      <c r="N507" s="55"/>
      <c r="O507" s="56"/>
      <c r="P507" s="54"/>
      <c r="Q507" s="55"/>
      <c r="R507" s="57"/>
      <c r="S507" s="133"/>
      <c r="T507" s="134">
        <f t="shared" si="16"/>
        <v>0</v>
      </c>
      <c r="U507" s="522">
        <f t="shared" si="18"/>
        <v>7</v>
      </c>
    </row>
    <row r="508" spans="1:21" ht="18" hidden="1" customHeight="1" outlineLevel="1">
      <c r="A508" s="968"/>
      <c r="B508" s="969"/>
      <c r="C508" s="976"/>
      <c r="D508" s="976"/>
      <c r="E508" s="523">
        <v>20</v>
      </c>
      <c r="F508" s="100"/>
      <c r="G508" s="100"/>
      <c r="H508" s="51"/>
      <c r="I508" s="52"/>
      <c r="J508" s="53"/>
      <c r="K508" s="52"/>
      <c r="L508" s="53"/>
      <c r="M508" s="54"/>
      <c r="N508" s="55"/>
      <c r="O508" s="56"/>
      <c r="P508" s="54"/>
      <c r="Q508" s="55"/>
      <c r="R508" s="57"/>
      <c r="S508" s="133"/>
      <c r="T508" s="134">
        <f t="shared" si="16"/>
        <v>0</v>
      </c>
      <c r="U508" s="522">
        <f t="shared" si="18"/>
        <v>7</v>
      </c>
    </row>
    <row r="509" spans="1:21" ht="18" hidden="1" customHeight="1" outlineLevel="1">
      <c r="A509" s="968"/>
      <c r="B509" s="969"/>
      <c r="C509" s="976"/>
      <c r="D509" s="976"/>
      <c r="E509" s="523">
        <v>21</v>
      </c>
      <c r="F509" s="100"/>
      <c r="G509" s="100"/>
      <c r="H509" s="51"/>
      <c r="I509" s="52"/>
      <c r="J509" s="53"/>
      <c r="K509" s="52"/>
      <c r="L509" s="53"/>
      <c r="M509" s="54"/>
      <c r="N509" s="55"/>
      <c r="O509" s="56"/>
      <c r="P509" s="54"/>
      <c r="Q509" s="55"/>
      <c r="R509" s="57"/>
      <c r="S509" s="133"/>
      <c r="T509" s="134">
        <f t="shared" si="16"/>
        <v>0</v>
      </c>
      <c r="U509" s="522">
        <f t="shared" si="18"/>
        <v>7</v>
      </c>
    </row>
    <row r="510" spans="1:21" ht="18" hidden="1" customHeight="1" outlineLevel="1">
      <c r="A510" s="968"/>
      <c r="B510" s="969"/>
      <c r="C510" s="976"/>
      <c r="D510" s="976"/>
      <c r="E510" s="523">
        <v>22</v>
      </c>
      <c r="F510" s="100"/>
      <c r="G510" s="100"/>
      <c r="H510" s="51"/>
      <c r="I510" s="52"/>
      <c r="J510" s="53"/>
      <c r="K510" s="52"/>
      <c r="L510" s="53"/>
      <c r="M510" s="54"/>
      <c r="N510" s="55"/>
      <c r="O510" s="56"/>
      <c r="P510" s="54"/>
      <c r="Q510" s="55"/>
      <c r="R510" s="57"/>
      <c r="S510" s="133"/>
      <c r="T510" s="134">
        <f t="shared" si="16"/>
        <v>0</v>
      </c>
      <c r="U510" s="522">
        <f t="shared" si="18"/>
        <v>7</v>
      </c>
    </row>
    <row r="511" spans="1:21" ht="18" hidden="1" customHeight="1" outlineLevel="1">
      <c r="A511" s="968"/>
      <c r="B511" s="969"/>
      <c r="C511" s="976"/>
      <c r="D511" s="976"/>
      <c r="E511" s="523">
        <v>23</v>
      </c>
      <c r="F511" s="100"/>
      <c r="G511" s="100"/>
      <c r="H511" s="51"/>
      <c r="I511" s="52"/>
      <c r="J511" s="53"/>
      <c r="K511" s="52"/>
      <c r="L511" s="53"/>
      <c r="M511" s="54"/>
      <c r="N511" s="55"/>
      <c r="O511" s="56"/>
      <c r="P511" s="54"/>
      <c r="Q511" s="55"/>
      <c r="R511" s="57"/>
      <c r="S511" s="133"/>
      <c r="T511" s="134">
        <f t="shared" si="16"/>
        <v>0</v>
      </c>
      <c r="U511" s="522">
        <f t="shared" si="18"/>
        <v>7</v>
      </c>
    </row>
    <row r="512" spans="1:21" ht="18" hidden="1" customHeight="1" outlineLevel="1">
      <c r="A512" s="968"/>
      <c r="B512" s="969"/>
      <c r="C512" s="976"/>
      <c r="D512" s="976"/>
      <c r="E512" s="523">
        <v>24</v>
      </c>
      <c r="F512" s="100"/>
      <c r="G512" s="100"/>
      <c r="H512" s="51"/>
      <c r="I512" s="52"/>
      <c r="J512" s="53"/>
      <c r="K512" s="55"/>
      <c r="L512" s="56"/>
      <c r="M512" s="54"/>
      <c r="N512" s="55"/>
      <c r="O512" s="56"/>
      <c r="P512" s="54"/>
      <c r="Q512" s="55"/>
      <c r="R512" s="57"/>
      <c r="S512" s="133"/>
      <c r="T512" s="134">
        <f>IF(J512="",0,INT(SUM(PRODUCT(J512,L512,O512),R512)))</f>
        <v>0</v>
      </c>
      <c r="U512" s="522">
        <f t="shared" si="18"/>
        <v>7</v>
      </c>
    </row>
    <row r="513" spans="1:21" ht="18" hidden="1" customHeight="1" outlineLevel="1">
      <c r="A513" s="968"/>
      <c r="B513" s="969"/>
      <c r="C513" s="976"/>
      <c r="D513" s="976"/>
      <c r="E513" s="523">
        <v>25</v>
      </c>
      <c r="F513" s="100"/>
      <c r="G513" s="100"/>
      <c r="H513" s="51"/>
      <c r="I513" s="52"/>
      <c r="J513" s="53"/>
      <c r="K513" s="55"/>
      <c r="L513" s="56"/>
      <c r="M513" s="54"/>
      <c r="N513" s="55"/>
      <c r="O513" s="56"/>
      <c r="P513" s="54"/>
      <c r="Q513" s="55"/>
      <c r="R513" s="57"/>
      <c r="S513" s="133"/>
      <c r="T513" s="134">
        <f t="shared" si="16"/>
        <v>0</v>
      </c>
      <c r="U513" s="522">
        <f t="shared" si="18"/>
        <v>7</v>
      </c>
    </row>
    <row r="514" spans="1:21" ht="18" hidden="1" customHeight="1" outlineLevel="1">
      <c r="A514" s="968"/>
      <c r="B514" s="969"/>
      <c r="C514" s="976"/>
      <c r="D514" s="976"/>
      <c r="E514" s="523">
        <v>26</v>
      </c>
      <c r="F514" s="100"/>
      <c r="G514" s="100"/>
      <c r="H514" s="51"/>
      <c r="I514" s="52"/>
      <c r="J514" s="53"/>
      <c r="K514" s="52"/>
      <c r="L514" s="53"/>
      <c r="M514" s="54"/>
      <c r="N514" s="52"/>
      <c r="O514" s="56"/>
      <c r="P514" s="76"/>
      <c r="Q514" s="55"/>
      <c r="R514" s="57"/>
      <c r="S514" s="133"/>
      <c r="T514" s="134">
        <f t="shared" si="16"/>
        <v>0</v>
      </c>
      <c r="U514" s="522">
        <f t="shared" si="18"/>
        <v>7</v>
      </c>
    </row>
    <row r="515" spans="1:21" ht="18" hidden="1" customHeight="1" outlineLevel="1">
      <c r="A515" s="968"/>
      <c r="B515" s="969"/>
      <c r="C515" s="976"/>
      <c r="D515" s="976"/>
      <c r="E515" s="523">
        <v>27</v>
      </c>
      <c r="F515" s="100"/>
      <c r="G515" s="100"/>
      <c r="H515" s="51"/>
      <c r="I515" s="52"/>
      <c r="J515" s="53"/>
      <c r="K515" s="52"/>
      <c r="L515" s="53"/>
      <c r="M515" s="54"/>
      <c r="N515" s="52"/>
      <c r="O515" s="56"/>
      <c r="P515" s="76"/>
      <c r="Q515" s="55"/>
      <c r="R515" s="57"/>
      <c r="S515" s="133"/>
      <c r="T515" s="134">
        <f t="shared" si="16"/>
        <v>0</v>
      </c>
      <c r="U515" s="522">
        <f t="shared" si="18"/>
        <v>7</v>
      </c>
    </row>
    <row r="516" spans="1:21" ht="18" hidden="1" customHeight="1" outlineLevel="1">
      <c r="A516" s="968"/>
      <c r="B516" s="969"/>
      <c r="C516" s="976"/>
      <c r="D516" s="976"/>
      <c r="E516" s="523">
        <v>28</v>
      </c>
      <c r="F516" s="100"/>
      <c r="G516" s="100"/>
      <c r="H516" s="51"/>
      <c r="I516" s="52"/>
      <c r="J516" s="53"/>
      <c r="K516" s="52"/>
      <c r="L516" s="53"/>
      <c r="M516" s="54"/>
      <c r="N516" s="52"/>
      <c r="O516" s="56"/>
      <c r="P516" s="76"/>
      <c r="Q516" s="55"/>
      <c r="R516" s="57"/>
      <c r="S516" s="133"/>
      <c r="T516" s="134">
        <f t="shared" si="16"/>
        <v>0</v>
      </c>
      <c r="U516" s="522">
        <f t="shared" si="18"/>
        <v>7</v>
      </c>
    </row>
    <row r="517" spans="1:21" ht="18" hidden="1" customHeight="1" outlineLevel="1">
      <c r="A517" s="968"/>
      <c r="B517" s="969"/>
      <c r="C517" s="976"/>
      <c r="D517" s="976"/>
      <c r="E517" s="523">
        <v>29</v>
      </c>
      <c r="F517" s="100"/>
      <c r="G517" s="100"/>
      <c r="H517" s="51"/>
      <c r="I517" s="52"/>
      <c r="J517" s="53"/>
      <c r="K517" s="52"/>
      <c r="L517" s="53"/>
      <c r="M517" s="54"/>
      <c r="N517" s="55"/>
      <c r="O517" s="56"/>
      <c r="P517" s="54"/>
      <c r="Q517" s="55"/>
      <c r="R517" s="57"/>
      <c r="S517" s="133"/>
      <c r="T517" s="134">
        <f t="shared" si="16"/>
        <v>0</v>
      </c>
      <c r="U517" s="522">
        <f t="shared" si="18"/>
        <v>7</v>
      </c>
    </row>
    <row r="518" spans="1:21" ht="18" hidden="1" customHeight="1" outlineLevel="1">
      <c r="A518" s="968"/>
      <c r="B518" s="969"/>
      <c r="C518" s="976"/>
      <c r="D518" s="976"/>
      <c r="E518" s="523">
        <v>30</v>
      </c>
      <c r="F518" s="100"/>
      <c r="G518" s="100"/>
      <c r="H518" s="51"/>
      <c r="I518" s="52"/>
      <c r="J518" s="53"/>
      <c r="K518" s="52"/>
      <c r="L518" s="53"/>
      <c r="M518" s="54"/>
      <c r="N518" s="55"/>
      <c r="O518" s="56"/>
      <c r="P518" s="54"/>
      <c r="Q518" s="55"/>
      <c r="R518" s="57"/>
      <c r="S518" s="133"/>
      <c r="T518" s="134">
        <f t="shared" si="16"/>
        <v>0</v>
      </c>
      <c r="U518" s="522">
        <f t="shared" si="18"/>
        <v>7</v>
      </c>
    </row>
    <row r="519" spans="1:21" ht="18" hidden="1" customHeight="1" outlineLevel="2">
      <c r="A519" s="968"/>
      <c r="B519" s="969"/>
      <c r="C519" s="976"/>
      <c r="D519" s="976"/>
      <c r="E519" s="523">
        <v>31</v>
      </c>
      <c r="F519" s="100"/>
      <c r="G519" s="100"/>
      <c r="H519" s="51"/>
      <c r="I519" s="52"/>
      <c r="J519" s="53"/>
      <c r="K519" s="52"/>
      <c r="L519" s="53"/>
      <c r="M519" s="54"/>
      <c r="N519" s="55"/>
      <c r="O519" s="56"/>
      <c r="P519" s="54"/>
      <c r="Q519" s="55"/>
      <c r="R519" s="57"/>
      <c r="S519" s="133"/>
      <c r="T519" s="134">
        <f t="shared" si="16"/>
        <v>0</v>
      </c>
      <c r="U519" s="522">
        <f t="shared" si="18"/>
        <v>7</v>
      </c>
    </row>
    <row r="520" spans="1:21" ht="18" hidden="1" customHeight="1" outlineLevel="2">
      <c r="A520" s="968"/>
      <c r="B520" s="969"/>
      <c r="C520" s="976"/>
      <c r="D520" s="976"/>
      <c r="E520" s="523">
        <v>32</v>
      </c>
      <c r="F520" s="100"/>
      <c r="G520" s="100"/>
      <c r="H520" s="51"/>
      <c r="I520" s="52"/>
      <c r="J520" s="53"/>
      <c r="K520" s="52"/>
      <c r="L520" s="53"/>
      <c r="M520" s="54"/>
      <c r="N520" s="55"/>
      <c r="O520" s="56"/>
      <c r="P520" s="54"/>
      <c r="Q520" s="55"/>
      <c r="R520" s="57"/>
      <c r="S520" s="133"/>
      <c r="T520" s="134">
        <f t="shared" si="16"/>
        <v>0</v>
      </c>
      <c r="U520" s="522">
        <f t="shared" si="18"/>
        <v>7</v>
      </c>
    </row>
    <row r="521" spans="1:21" ht="18" hidden="1" customHeight="1" outlineLevel="2">
      <c r="A521" s="968"/>
      <c r="B521" s="969"/>
      <c r="C521" s="976"/>
      <c r="D521" s="976"/>
      <c r="E521" s="523">
        <v>33</v>
      </c>
      <c r="F521" s="100"/>
      <c r="G521" s="100"/>
      <c r="H521" s="51"/>
      <c r="I521" s="52"/>
      <c r="J521" s="53"/>
      <c r="K521" s="52"/>
      <c r="L521" s="53"/>
      <c r="M521" s="54"/>
      <c r="N521" s="55"/>
      <c r="O521" s="56"/>
      <c r="P521" s="54"/>
      <c r="Q521" s="55"/>
      <c r="R521" s="57"/>
      <c r="S521" s="133"/>
      <c r="T521" s="134">
        <f t="shared" si="16"/>
        <v>0</v>
      </c>
      <c r="U521" s="522">
        <f t="shared" si="18"/>
        <v>7</v>
      </c>
    </row>
    <row r="522" spans="1:21" ht="18" hidden="1" customHeight="1" outlineLevel="2">
      <c r="A522" s="968"/>
      <c r="B522" s="969"/>
      <c r="C522" s="976"/>
      <c r="D522" s="976"/>
      <c r="E522" s="523">
        <v>34</v>
      </c>
      <c r="F522" s="100"/>
      <c r="G522" s="100"/>
      <c r="H522" s="51"/>
      <c r="I522" s="52"/>
      <c r="J522" s="53"/>
      <c r="K522" s="52"/>
      <c r="L522" s="53"/>
      <c r="M522" s="54"/>
      <c r="N522" s="55"/>
      <c r="O522" s="56"/>
      <c r="P522" s="54"/>
      <c r="Q522" s="55"/>
      <c r="R522" s="57"/>
      <c r="S522" s="133"/>
      <c r="T522" s="134">
        <f t="shared" si="16"/>
        <v>0</v>
      </c>
      <c r="U522" s="522">
        <f t="shared" si="18"/>
        <v>7</v>
      </c>
    </row>
    <row r="523" spans="1:21" ht="18" hidden="1" customHeight="1" outlineLevel="2">
      <c r="A523" s="968"/>
      <c r="B523" s="969"/>
      <c r="C523" s="976"/>
      <c r="D523" s="976"/>
      <c r="E523" s="523">
        <v>35</v>
      </c>
      <c r="F523" s="100"/>
      <c r="G523" s="100"/>
      <c r="H523" s="51"/>
      <c r="I523" s="52"/>
      <c r="J523" s="53"/>
      <c r="K523" s="52"/>
      <c r="L523" s="53"/>
      <c r="M523" s="54"/>
      <c r="N523" s="55"/>
      <c r="O523" s="56"/>
      <c r="P523" s="54"/>
      <c r="Q523" s="55"/>
      <c r="R523" s="57"/>
      <c r="S523" s="133"/>
      <c r="T523" s="134">
        <f t="shared" si="16"/>
        <v>0</v>
      </c>
      <c r="U523" s="522">
        <f t="shared" si="18"/>
        <v>7</v>
      </c>
    </row>
    <row r="524" spans="1:21" ht="18" hidden="1" customHeight="1" outlineLevel="2">
      <c r="A524" s="968"/>
      <c r="B524" s="969"/>
      <c r="C524" s="976"/>
      <c r="D524" s="976"/>
      <c r="E524" s="523">
        <v>36</v>
      </c>
      <c r="F524" s="100"/>
      <c r="G524" s="100"/>
      <c r="H524" s="51"/>
      <c r="I524" s="52"/>
      <c r="J524" s="53"/>
      <c r="K524" s="52"/>
      <c r="L524" s="53"/>
      <c r="M524" s="54"/>
      <c r="N524" s="55"/>
      <c r="O524" s="56"/>
      <c r="P524" s="54"/>
      <c r="Q524" s="55"/>
      <c r="R524" s="57"/>
      <c r="S524" s="133"/>
      <c r="T524" s="134">
        <f t="shared" si="16"/>
        <v>0</v>
      </c>
      <c r="U524" s="522">
        <f t="shared" si="18"/>
        <v>7</v>
      </c>
    </row>
    <row r="525" spans="1:21" ht="18" hidden="1" customHeight="1" outlineLevel="2">
      <c r="A525" s="968"/>
      <c r="B525" s="969"/>
      <c r="C525" s="976"/>
      <c r="D525" s="976"/>
      <c r="E525" s="523">
        <v>37</v>
      </c>
      <c r="F525" s="100"/>
      <c r="G525" s="100"/>
      <c r="H525" s="51"/>
      <c r="I525" s="52"/>
      <c r="J525" s="53"/>
      <c r="K525" s="52"/>
      <c r="L525" s="53"/>
      <c r="M525" s="54"/>
      <c r="N525" s="55"/>
      <c r="O525" s="56"/>
      <c r="P525" s="54"/>
      <c r="Q525" s="55"/>
      <c r="R525" s="57"/>
      <c r="S525" s="133"/>
      <c r="T525" s="134">
        <f t="shared" si="16"/>
        <v>0</v>
      </c>
      <c r="U525" s="522">
        <f t="shared" si="18"/>
        <v>7</v>
      </c>
    </row>
    <row r="526" spans="1:21" ht="18" hidden="1" customHeight="1" outlineLevel="2">
      <c r="A526" s="968"/>
      <c r="B526" s="969"/>
      <c r="C526" s="976"/>
      <c r="D526" s="976"/>
      <c r="E526" s="523">
        <v>38</v>
      </c>
      <c r="F526" s="100"/>
      <c r="G526" s="100"/>
      <c r="H526" s="51"/>
      <c r="I526" s="52"/>
      <c r="J526" s="53"/>
      <c r="K526" s="52"/>
      <c r="L526" s="53"/>
      <c r="M526" s="54"/>
      <c r="N526" s="55"/>
      <c r="O526" s="56"/>
      <c r="P526" s="54"/>
      <c r="Q526" s="55"/>
      <c r="R526" s="57"/>
      <c r="S526" s="133"/>
      <c r="T526" s="134">
        <f t="shared" si="16"/>
        <v>0</v>
      </c>
      <c r="U526" s="522">
        <f t="shared" si="18"/>
        <v>7</v>
      </c>
    </row>
    <row r="527" spans="1:21" ht="18" hidden="1" customHeight="1" outlineLevel="2">
      <c r="A527" s="968"/>
      <c r="B527" s="969"/>
      <c r="C527" s="976"/>
      <c r="D527" s="976"/>
      <c r="E527" s="523">
        <v>39</v>
      </c>
      <c r="F527" s="100"/>
      <c r="G527" s="100"/>
      <c r="H527" s="51"/>
      <c r="I527" s="52"/>
      <c r="J527" s="53"/>
      <c r="K527" s="52"/>
      <c r="L527" s="53"/>
      <c r="M527" s="54"/>
      <c r="N527" s="55"/>
      <c r="O527" s="56"/>
      <c r="P527" s="54"/>
      <c r="Q527" s="55"/>
      <c r="R527" s="57"/>
      <c r="S527" s="133"/>
      <c r="T527" s="134">
        <f t="shared" si="16"/>
        <v>0</v>
      </c>
      <c r="U527" s="522">
        <f t="shared" si="18"/>
        <v>7</v>
      </c>
    </row>
    <row r="528" spans="1:21" ht="18" hidden="1" customHeight="1" outlineLevel="2">
      <c r="A528" s="968"/>
      <c r="B528" s="969"/>
      <c r="C528" s="976"/>
      <c r="D528" s="976"/>
      <c r="E528" s="523">
        <v>40</v>
      </c>
      <c r="F528" s="100"/>
      <c r="G528" s="100"/>
      <c r="H528" s="51"/>
      <c r="I528" s="52"/>
      <c r="J528" s="53"/>
      <c r="K528" s="52"/>
      <c r="L528" s="53"/>
      <c r="M528" s="54"/>
      <c r="N528" s="55"/>
      <c r="O528" s="56"/>
      <c r="P528" s="54"/>
      <c r="Q528" s="55"/>
      <c r="R528" s="57"/>
      <c r="S528" s="133"/>
      <c r="T528" s="134">
        <f t="shared" si="16"/>
        <v>0</v>
      </c>
      <c r="U528" s="522">
        <f t="shared" si="18"/>
        <v>7</v>
      </c>
    </row>
    <row r="529" spans="1:21" ht="18" hidden="1" customHeight="1" outlineLevel="2">
      <c r="A529" s="968"/>
      <c r="B529" s="969"/>
      <c r="C529" s="976"/>
      <c r="D529" s="976"/>
      <c r="E529" s="523">
        <v>41</v>
      </c>
      <c r="F529" s="100"/>
      <c r="G529" s="100"/>
      <c r="H529" s="51"/>
      <c r="I529" s="52"/>
      <c r="J529" s="53"/>
      <c r="K529" s="52"/>
      <c r="L529" s="53"/>
      <c r="M529" s="54"/>
      <c r="N529" s="55"/>
      <c r="O529" s="56"/>
      <c r="P529" s="54"/>
      <c r="Q529" s="55"/>
      <c r="R529" s="57"/>
      <c r="S529" s="133"/>
      <c r="T529" s="134">
        <f t="shared" si="16"/>
        <v>0</v>
      </c>
      <c r="U529" s="522">
        <f t="shared" si="18"/>
        <v>7</v>
      </c>
    </row>
    <row r="530" spans="1:21" ht="18" hidden="1" customHeight="1" outlineLevel="2">
      <c r="A530" s="968"/>
      <c r="B530" s="969"/>
      <c r="C530" s="976"/>
      <c r="D530" s="976"/>
      <c r="E530" s="523">
        <v>42</v>
      </c>
      <c r="F530" s="100"/>
      <c r="G530" s="100"/>
      <c r="H530" s="51"/>
      <c r="I530" s="52"/>
      <c r="J530" s="53"/>
      <c r="K530" s="52"/>
      <c r="L530" s="53"/>
      <c r="M530" s="54"/>
      <c r="N530" s="55"/>
      <c r="O530" s="56"/>
      <c r="P530" s="54"/>
      <c r="Q530" s="55"/>
      <c r="R530" s="57"/>
      <c r="S530" s="133"/>
      <c r="T530" s="134">
        <f t="shared" si="16"/>
        <v>0</v>
      </c>
      <c r="U530" s="522">
        <f t="shared" si="18"/>
        <v>7</v>
      </c>
    </row>
    <row r="531" spans="1:21" ht="18" hidden="1" customHeight="1" outlineLevel="2">
      <c r="A531" s="968"/>
      <c r="B531" s="969"/>
      <c r="C531" s="976"/>
      <c r="D531" s="976"/>
      <c r="E531" s="523">
        <v>43</v>
      </c>
      <c r="F531" s="100"/>
      <c r="G531" s="100"/>
      <c r="H531" s="51"/>
      <c r="I531" s="52"/>
      <c r="J531" s="53"/>
      <c r="K531" s="52"/>
      <c r="L531" s="53"/>
      <c r="M531" s="54"/>
      <c r="N531" s="55"/>
      <c r="O531" s="56"/>
      <c r="P531" s="54"/>
      <c r="Q531" s="55"/>
      <c r="R531" s="57"/>
      <c r="S531" s="133"/>
      <c r="T531" s="134">
        <f t="shared" si="16"/>
        <v>0</v>
      </c>
      <c r="U531" s="522">
        <f t="shared" si="18"/>
        <v>7</v>
      </c>
    </row>
    <row r="532" spans="1:21" ht="18" hidden="1" customHeight="1" outlineLevel="2">
      <c r="A532" s="968"/>
      <c r="B532" s="969"/>
      <c r="C532" s="976"/>
      <c r="D532" s="976"/>
      <c r="E532" s="523">
        <v>44</v>
      </c>
      <c r="F532" s="100"/>
      <c r="G532" s="100"/>
      <c r="H532" s="51"/>
      <c r="I532" s="52"/>
      <c r="J532" s="53"/>
      <c r="K532" s="52"/>
      <c r="L532" s="53"/>
      <c r="M532" s="54"/>
      <c r="N532" s="55"/>
      <c r="O532" s="56"/>
      <c r="P532" s="54"/>
      <c r="Q532" s="55"/>
      <c r="R532" s="57"/>
      <c r="S532" s="133"/>
      <c r="T532" s="134">
        <f t="shared" si="16"/>
        <v>0</v>
      </c>
      <c r="U532" s="522">
        <f t="shared" si="18"/>
        <v>7</v>
      </c>
    </row>
    <row r="533" spans="1:21" ht="18" hidden="1" customHeight="1" outlineLevel="2">
      <c r="A533" s="968"/>
      <c r="B533" s="969"/>
      <c r="C533" s="976"/>
      <c r="D533" s="976"/>
      <c r="E533" s="523">
        <v>45</v>
      </c>
      <c r="F533" s="100"/>
      <c r="G533" s="100"/>
      <c r="H533" s="51"/>
      <c r="I533" s="52"/>
      <c r="J533" s="53"/>
      <c r="K533" s="52"/>
      <c r="L533" s="53"/>
      <c r="M533" s="54"/>
      <c r="N533" s="55"/>
      <c r="O533" s="56"/>
      <c r="P533" s="54"/>
      <c r="Q533" s="55"/>
      <c r="R533" s="57"/>
      <c r="S533" s="133"/>
      <c r="T533" s="134">
        <f t="shared" si="16"/>
        <v>0</v>
      </c>
      <c r="U533" s="522">
        <f t="shared" si="18"/>
        <v>7</v>
      </c>
    </row>
    <row r="534" spans="1:21" ht="18" hidden="1" customHeight="1" outlineLevel="2">
      <c r="A534" s="968"/>
      <c r="B534" s="969"/>
      <c r="C534" s="976"/>
      <c r="D534" s="976"/>
      <c r="E534" s="523">
        <v>46</v>
      </c>
      <c r="F534" s="100"/>
      <c r="G534" s="100"/>
      <c r="H534" s="51"/>
      <c r="I534" s="52"/>
      <c r="J534" s="53"/>
      <c r="K534" s="55"/>
      <c r="L534" s="56"/>
      <c r="M534" s="54"/>
      <c r="N534" s="55"/>
      <c r="O534" s="56"/>
      <c r="P534" s="54"/>
      <c r="Q534" s="55"/>
      <c r="R534" s="57"/>
      <c r="S534" s="133"/>
      <c r="T534" s="134">
        <f t="shared" si="16"/>
        <v>0</v>
      </c>
      <c r="U534" s="522">
        <f t="shared" si="18"/>
        <v>7</v>
      </c>
    </row>
    <row r="535" spans="1:21" ht="18" hidden="1" customHeight="1" outlineLevel="2">
      <c r="A535" s="968"/>
      <c r="B535" s="969"/>
      <c r="C535" s="976"/>
      <c r="D535" s="976"/>
      <c r="E535" s="523">
        <v>47</v>
      </c>
      <c r="F535" s="100"/>
      <c r="G535" s="100"/>
      <c r="H535" s="51"/>
      <c r="I535" s="52"/>
      <c r="J535" s="53"/>
      <c r="K535" s="52"/>
      <c r="L535" s="53"/>
      <c r="M535" s="54"/>
      <c r="N535" s="52"/>
      <c r="O535" s="56"/>
      <c r="P535" s="76"/>
      <c r="Q535" s="55"/>
      <c r="R535" s="57"/>
      <c r="S535" s="133"/>
      <c r="T535" s="134">
        <f t="shared" si="16"/>
        <v>0</v>
      </c>
      <c r="U535" s="522">
        <f t="shared" si="18"/>
        <v>7</v>
      </c>
    </row>
    <row r="536" spans="1:21" ht="18" hidden="1" customHeight="1" outlineLevel="2">
      <c r="A536" s="968"/>
      <c r="B536" s="969"/>
      <c r="C536" s="976"/>
      <c r="D536" s="976"/>
      <c r="E536" s="523">
        <v>48</v>
      </c>
      <c r="F536" s="100"/>
      <c r="G536" s="100"/>
      <c r="H536" s="51"/>
      <c r="I536" s="52"/>
      <c r="J536" s="53"/>
      <c r="K536" s="52"/>
      <c r="L536" s="53"/>
      <c r="M536" s="54"/>
      <c r="N536" s="52"/>
      <c r="O536" s="56"/>
      <c r="P536" s="76"/>
      <c r="Q536" s="55"/>
      <c r="R536" s="57"/>
      <c r="S536" s="133"/>
      <c r="T536" s="134">
        <f t="shared" si="16"/>
        <v>0</v>
      </c>
      <c r="U536" s="522">
        <f t="shared" si="18"/>
        <v>7</v>
      </c>
    </row>
    <row r="537" spans="1:21" ht="18" hidden="1" customHeight="1" outlineLevel="2">
      <c r="A537" s="968"/>
      <c r="B537" s="969"/>
      <c r="C537" s="976"/>
      <c r="D537" s="976"/>
      <c r="E537" s="523">
        <v>49</v>
      </c>
      <c r="F537" s="100"/>
      <c r="G537" s="100"/>
      <c r="H537" s="51"/>
      <c r="I537" s="52"/>
      <c r="J537" s="53"/>
      <c r="K537" s="52"/>
      <c r="L537" s="53"/>
      <c r="M537" s="54"/>
      <c r="N537" s="52"/>
      <c r="O537" s="56"/>
      <c r="P537" s="76"/>
      <c r="Q537" s="55"/>
      <c r="R537" s="57"/>
      <c r="S537" s="133"/>
      <c r="T537" s="134">
        <f t="shared" si="16"/>
        <v>0</v>
      </c>
      <c r="U537" s="522">
        <f t="shared" si="18"/>
        <v>7</v>
      </c>
    </row>
    <row r="538" spans="1:21" ht="18" hidden="1" customHeight="1" outlineLevel="2">
      <c r="A538" s="968"/>
      <c r="B538" s="969"/>
      <c r="C538" s="976"/>
      <c r="D538" s="976"/>
      <c r="E538" s="523">
        <v>50</v>
      </c>
      <c r="F538" s="100"/>
      <c r="G538" s="100"/>
      <c r="H538" s="51"/>
      <c r="I538" s="52"/>
      <c r="J538" s="53"/>
      <c r="K538" s="52"/>
      <c r="L538" s="53"/>
      <c r="M538" s="54"/>
      <c r="N538" s="55"/>
      <c r="O538" s="56"/>
      <c r="P538" s="54"/>
      <c r="Q538" s="55"/>
      <c r="R538" s="57"/>
      <c r="S538" s="133"/>
      <c r="T538" s="134">
        <f t="shared" si="16"/>
        <v>0</v>
      </c>
      <c r="U538" s="522">
        <f t="shared" si="18"/>
        <v>7</v>
      </c>
    </row>
    <row r="539" spans="1:21" ht="18" hidden="1" customHeight="1" outlineLevel="2">
      <c r="A539" s="968"/>
      <c r="B539" s="969"/>
      <c r="C539" s="976"/>
      <c r="D539" s="976"/>
      <c r="E539" s="523">
        <v>51</v>
      </c>
      <c r="F539" s="100"/>
      <c r="G539" s="100"/>
      <c r="H539" s="51"/>
      <c r="I539" s="52"/>
      <c r="J539" s="53"/>
      <c r="K539" s="52"/>
      <c r="L539" s="53"/>
      <c r="M539" s="54"/>
      <c r="N539" s="55"/>
      <c r="O539" s="56"/>
      <c r="P539" s="54"/>
      <c r="Q539" s="55"/>
      <c r="R539" s="57"/>
      <c r="S539" s="133"/>
      <c r="T539" s="134">
        <f t="shared" si="16"/>
        <v>0</v>
      </c>
      <c r="U539" s="522">
        <f t="shared" si="18"/>
        <v>7</v>
      </c>
    </row>
    <row r="540" spans="1:21" ht="18" hidden="1" customHeight="1" outlineLevel="2">
      <c r="A540" s="968"/>
      <c r="B540" s="969"/>
      <c r="C540" s="976"/>
      <c r="D540" s="976"/>
      <c r="E540" s="523">
        <v>52</v>
      </c>
      <c r="F540" s="100"/>
      <c r="G540" s="100"/>
      <c r="H540" s="51"/>
      <c r="I540" s="52"/>
      <c r="J540" s="53"/>
      <c r="K540" s="52"/>
      <c r="L540" s="53"/>
      <c r="M540" s="54"/>
      <c r="N540" s="55"/>
      <c r="O540" s="56"/>
      <c r="P540" s="54"/>
      <c r="Q540" s="55"/>
      <c r="R540" s="57"/>
      <c r="S540" s="133"/>
      <c r="T540" s="134">
        <f t="shared" si="16"/>
        <v>0</v>
      </c>
      <c r="U540" s="522">
        <f t="shared" si="18"/>
        <v>7</v>
      </c>
    </row>
    <row r="541" spans="1:21" ht="18" hidden="1" customHeight="1" outlineLevel="2">
      <c r="A541" s="968"/>
      <c r="B541" s="969"/>
      <c r="C541" s="976"/>
      <c r="D541" s="976"/>
      <c r="E541" s="523">
        <v>53</v>
      </c>
      <c r="F541" s="100"/>
      <c r="G541" s="100"/>
      <c r="H541" s="51"/>
      <c r="I541" s="52"/>
      <c r="J541" s="53"/>
      <c r="K541" s="52"/>
      <c r="L541" s="53"/>
      <c r="M541" s="54"/>
      <c r="N541" s="55"/>
      <c r="O541" s="56"/>
      <c r="P541" s="54"/>
      <c r="Q541" s="55"/>
      <c r="R541" s="57"/>
      <c r="S541" s="133"/>
      <c r="T541" s="134">
        <f t="shared" si="16"/>
        <v>0</v>
      </c>
      <c r="U541" s="522">
        <f t="shared" si="18"/>
        <v>7</v>
      </c>
    </row>
    <row r="542" spans="1:21" ht="18" hidden="1" customHeight="1" outlineLevel="2">
      <c r="A542" s="968"/>
      <c r="B542" s="969"/>
      <c r="C542" s="976"/>
      <c r="D542" s="976"/>
      <c r="E542" s="523">
        <v>54</v>
      </c>
      <c r="F542" s="100"/>
      <c r="G542" s="100"/>
      <c r="H542" s="51"/>
      <c r="I542" s="52"/>
      <c r="J542" s="53"/>
      <c r="K542" s="52"/>
      <c r="L542" s="53"/>
      <c r="M542" s="54"/>
      <c r="N542" s="55"/>
      <c r="O542" s="56"/>
      <c r="P542" s="54"/>
      <c r="Q542" s="55"/>
      <c r="R542" s="57"/>
      <c r="S542" s="133"/>
      <c r="T542" s="134">
        <f t="shared" si="16"/>
        <v>0</v>
      </c>
      <c r="U542" s="522">
        <f t="shared" si="18"/>
        <v>7</v>
      </c>
    </row>
    <row r="543" spans="1:21" ht="18" hidden="1" customHeight="1" outlineLevel="2">
      <c r="A543" s="968"/>
      <c r="B543" s="969"/>
      <c r="C543" s="976"/>
      <c r="D543" s="976"/>
      <c r="E543" s="523">
        <v>55</v>
      </c>
      <c r="F543" s="100"/>
      <c r="G543" s="100"/>
      <c r="H543" s="51"/>
      <c r="I543" s="52"/>
      <c r="J543" s="53"/>
      <c r="K543" s="52"/>
      <c r="L543" s="53"/>
      <c r="M543" s="54"/>
      <c r="N543" s="55"/>
      <c r="O543" s="56"/>
      <c r="P543" s="54"/>
      <c r="Q543" s="55"/>
      <c r="R543" s="57"/>
      <c r="S543" s="133"/>
      <c r="T543" s="134">
        <f t="shared" si="16"/>
        <v>0</v>
      </c>
      <c r="U543" s="522">
        <f t="shared" si="18"/>
        <v>7</v>
      </c>
    </row>
    <row r="544" spans="1:21" ht="18" hidden="1" customHeight="1" outlineLevel="2">
      <c r="A544" s="968"/>
      <c r="B544" s="969"/>
      <c r="C544" s="976"/>
      <c r="D544" s="976"/>
      <c r="E544" s="523">
        <v>56</v>
      </c>
      <c r="F544" s="100"/>
      <c r="G544" s="100"/>
      <c r="H544" s="51"/>
      <c r="I544" s="52"/>
      <c r="J544" s="53"/>
      <c r="K544" s="52"/>
      <c r="L544" s="53"/>
      <c r="M544" s="54"/>
      <c r="N544" s="55"/>
      <c r="O544" s="56"/>
      <c r="P544" s="54"/>
      <c r="Q544" s="55"/>
      <c r="R544" s="57"/>
      <c r="S544" s="133"/>
      <c r="T544" s="134">
        <f t="shared" si="16"/>
        <v>0</v>
      </c>
      <c r="U544" s="522">
        <f t="shared" si="18"/>
        <v>7</v>
      </c>
    </row>
    <row r="545" spans="1:21" ht="18" hidden="1" customHeight="1" outlineLevel="2">
      <c r="A545" s="968"/>
      <c r="B545" s="969"/>
      <c r="C545" s="976"/>
      <c r="D545" s="976"/>
      <c r="E545" s="523">
        <v>57</v>
      </c>
      <c r="F545" s="100"/>
      <c r="G545" s="100"/>
      <c r="H545" s="51"/>
      <c r="I545" s="52"/>
      <c r="J545" s="53"/>
      <c r="K545" s="52"/>
      <c r="L545" s="53"/>
      <c r="M545" s="54"/>
      <c r="N545" s="55"/>
      <c r="O545" s="56"/>
      <c r="P545" s="54"/>
      <c r="Q545" s="55"/>
      <c r="R545" s="57"/>
      <c r="S545" s="133"/>
      <c r="T545" s="134">
        <f t="shared" si="16"/>
        <v>0</v>
      </c>
      <c r="U545" s="522">
        <f t="shared" si="18"/>
        <v>7</v>
      </c>
    </row>
    <row r="546" spans="1:21" ht="18" hidden="1" customHeight="1" outlineLevel="2">
      <c r="A546" s="968"/>
      <c r="B546" s="969"/>
      <c r="C546" s="976"/>
      <c r="D546" s="976"/>
      <c r="E546" s="523">
        <v>58</v>
      </c>
      <c r="F546" s="100"/>
      <c r="G546" s="100"/>
      <c r="H546" s="51"/>
      <c r="I546" s="52"/>
      <c r="J546" s="53"/>
      <c r="K546" s="52"/>
      <c r="L546" s="53"/>
      <c r="M546" s="54"/>
      <c r="N546" s="55"/>
      <c r="O546" s="56"/>
      <c r="P546" s="54"/>
      <c r="Q546" s="55"/>
      <c r="R546" s="57"/>
      <c r="S546" s="133"/>
      <c r="T546" s="134">
        <f t="shared" si="16"/>
        <v>0</v>
      </c>
      <c r="U546" s="522">
        <f t="shared" si="18"/>
        <v>7</v>
      </c>
    </row>
    <row r="547" spans="1:21" ht="18" hidden="1" customHeight="1" outlineLevel="2">
      <c r="A547" s="968"/>
      <c r="B547" s="969"/>
      <c r="C547" s="976"/>
      <c r="D547" s="976"/>
      <c r="E547" s="523">
        <v>59</v>
      </c>
      <c r="F547" s="100"/>
      <c r="G547" s="100"/>
      <c r="H547" s="51"/>
      <c r="I547" s="52"/>
      <c r="J547" s="53"/>
      <c r="K547" s="52"/>
      <c r="L547" s="53"/>
      <c r="M547" s="54"/>
      <c r="N547" s="55"/>
      <c r="O547" s="56"/>
      <c r="P547" s="54"/>
      <c r="Q547" s="55"/>
      <c r="R547" s="57"/>
      <c r="S547" s="133"/>
      <c r="T547" s="134">
        <f t="shared" si="16"/>
        <v>0</v>
      </c>
      <c r="U547" s="522">
        <f t="shared" si="18"/>
        <v>7</v>
      </c>
    </row>
    <row r="548" spans="1:21" ht="18" hidden="1" customHeight="1" outlineLevel="2">
      <c r="A548" s="968"/>
      <c r="B548" s="969"/>
      <c r="C548" s="976"/>
      <c r="D548" s="976"/>
      <c r="E548" s="523">
        <v>60</v>
      </c>
      <c r="F548" s="100"/>
      <c r="G548" s="100"/>
      <c r="H548" s="51"/>
      <c r="I548" s="52"/>
      <c r="J548" s="53"/>
      <c r="K548" s="52"/>
      <c r="L548" s="53"/>
      <c r="M548" s="54"/>
      <c r="N548" s="55"/>
      <c r="O548" s="56"/>
      <c r="P548" s="54"/>
      <c r="Q548" s="55"/>
      <c r="R548" s="57"/>
      <c r="S548" s="133"/>
      <c r="T548" s="134">
        <f t="shared" si="16"/>
        <v>0</v>
      </c>
      <c r="U548" s="522">
        <f t="shared" si="18"/>
        <v>7</v>
      </c>
    </row>
    <row r="549" spans="1:21" ht="18" hidden="1" customHeight="1" outlineLevel="2">
      <c r="A549" s="968"/>
      <c r="B549" s="969"/>
      <c r="C549" s="976"/>
      <c r="D549" s="976"/>
      <c r="E549" s="523">
        <v>61</v>
      </c>
      <c r="F549" s="100"/>
      <c r="G549" s="100"/>
      <c r="H549" s="51"/>
      <c r="I549" s="52"/>
      <c r="J549" s="53"/>
      <c r="K549" s="52"/>
      <c r="L549" s="53"/>
      <c r="M549" s="54"/>
      <c r="N549" s="55"/>
      <c r="O549" s="56"/>
      <c r="P549" s="54"/>
      <c r="Q549" s="55"/>
      <c r="R549" s="57"/>
      <c r="S549" s="133"/>
      <c r="T549" s="134">
        <f t="shared" si="16"/>
        <v>0</v>
      </c>
      <c r="U549" s="522">
        <f t="shared" si="18"/>
        <v>7</v>
      </c>
    </row>
    <row r="550" spans="1:21" ht="18" hidden="1" customHeight="1" outlineLevel="2">
      <c r="A550" s="968"/>
      <c r="B550" s="969"/>
      <c r="C550" s="976"/>
      <c r="D550" s="976"/>
      <c r="E550" s="523">
        <v>62</v>
      </c>
      <c r="F550" s="100"/>
      <c r="G550" s="100"/>
      <c r="H550" s="51"/>
      <c r="I550" s="52"/>
      <c r="J550" s="53"/>
      <c r="K550" s="52"/>
      <c r="L550" s="53"/>
      <c r="M550" s="54"/>
      <c r="N550" s="55"/>
      <c r="O550" s="56"/>
      <c r="P550" s="54"/>
      <c r="Q550" s="55"/>
      <c r="R550" s="57"/>
      <c r="S550" s="133"/>
      <c r="T550" s="134">
        <f t="shared" si="16"/>
        <v>0</v>
      </c>
      <c r="U550" s="522">
        <f t="shared" si="18"/>
        <v>7</v>
      </c>
    </row>
    <row r="551" spans="1:21" ht="18" hidden="1" customHeight="1" outlineLevel="2">
      <c r="A551" s="968"/>
      <c r="B551" s="969"/>
      <c r="C551" s="976"/>
      <c r="D551" s="976"/>
      <c r="E551" s="523">
        <v>63</v>
      </c>
      <c r="F551" s="100"/>
      <c r="G551" s="100"/>
      <c r="H551" s="51"/>
      <c r="I551" s="52"/>
      <c r="J551" s="53"/>
      <c r="K551" s="52"/>
      <c r="L551" s="53"/>
      <c r="M551" s="54"/>
      <c r="N551" s="55"/>
      <c r="O551" s="56"/>
      <c r="P551" s="54"/>
      <c r="Q551" s="55"/>
      <c r="R551" s="57"/>
      <c r="S551" s="133"/>
      <c r="T551" s="134">
        <f t="shared" si="16"/>
        <v>0</v>
      </c>
      <c r="U551" s="522">
        <f t="shared" si="18"/>
        <v>7</v>
      </c>
    </row>
    <row r="552" spans="1:21" ht="18" hidden="1" customHeight="1" outlineLevel="2">
      <c r="A552" s="968"/>
      <c r="B552" s="969"/>
      <c r="C552" s="976"/>
      <c r="D552" s="976"/>
      <c r="E552" s="523">
        <v>64</v>
      </c>
      <c r="F552" s="100"/>
      <c r="G552" s="100"/>
      <c r="H552" s="51"/>
      <c r="I552" s="52"/>
      <c r="J552" s="53"/>
      <c r="K552" s="52"/>
      <c r="L552" s="53"/>
      <c r="M552" s="54"/>
      <c r="N552" s="55"/>
      <c r="O552" s="56"/>
      <c r="P552" s="54"/>
      <c r="Q552" s="55"/>
      <c r="R552" s="57"/>
      <c r="S552" s="133"/>
      <c r="T552" s="134">
        <f t="shared" si="16"/>
        <v>0</v>
      </c>
      <c r="U552" s="522">
        <f t="shared" si="18"/>
        <v>7</v>
      </c>
    </row>
    <row r="553" spans="1:21" ht="18" hidden="1" customHeight="1" outlineLevel="2">
      <c r="A553" s="968"/>
      <c r="B553" s="969"/>
      <c r="C553" s="976"/>
      <c r="D553" s="976"/>
      <c r="E553" s="523">
        <v>65</v>
      </c>
      <c r="F553" s="100"/>
      <c r="G553" s="100"/>
      <c r="H553" s="51"/>
      <c r="I553" s="52"/>
      <c r="J553" s="53"/>
      <c r="K553" s="52"/>
      <c r="L553" s="53"/>
      <c r="M553" s="54"/>
      <c r="N553" s="55"/>
      <c r="O553" s="56"/>
      <c r="P553" s="54"/>
      <c r="Q553" s="55"/>
      <c r="R553" s="57"/>
      <c r="S553" s="133"/>
      <c r="T553" s="134">
        <f t="shared" si="16"/>
        <v>0</v>
      </c>
      <c r="U553" s="522">
        <f t="shared" ref="U553:U568" si="19">$A$489</f>
        <v>7</v>
      </c>
    </row>
    <row r="554" spans="1:21" ht="18" hidden="1" customHeight="1" outlineLevel="2">
      <c r="A554" s="968"/>
      <c r="B554" s="969"/>
      <c r="C554" s="976"/>
      <c r="D554" s="976"/>
      <c r="E554" s="523">
        <v>66</v>
      </c>
      <c r="F554" s="100"/>
      <c r="G554" s="100"/>
      <c r="H554" s="51"/>
      <c r="I554" s="52"/>
      <c r="J554" s="53"/>
      <c r="K554" s="52"/>
      <c r="L554" s="53"/>
      <c r="M554" s="54"/>
      <c r="N554" s="55"/>
      <c r="O554" s="56"/>
      <c r="P554" s="54"/>
      <c r="Q554" s="55"/>
      <c r="R554" s="57"/>
      <c r="S554" s="133"/>
      <c r="T554" s="134">
        <f t="shared" si="16"/>
        <v>0</v>
      </c>
      <c r="U554" s="522">
        <f t="shared" si="19"/>
        <v>7</v>
      </c>
    </row>
    <row r="555" spans="1:21" ht="18" hidden="1" customHeight="1" outlineLevel="2">
      <c r="A555" s="968"/>
      <c r="B555" s="969"/>
      <c r="C555" s="976"/>
      <c r="D555" s="976"/>
      <c r="E555" s="523">
        <v>67</v>
      </c>
      <c r="F555" s="100"/>
      <c r="G555" s="100"/>
      <c r="H555" s="51"/>
      <c r="I555" s="52"/>
      <c r="J555" s="53"/>
      <c r="K555" s="52"/>
      <c r="L555" s="53"/>
      <c r="M555" s="54"/>
      <c r="N555" s="55"/>
      <c r="O555" s="56"/>
      <c r="P555" s="54"/>
      <c r="Q555" s="55"/>
      <c r="R555" s="57"/>
      <c r="S555" s="133"/>
      <c r="T555" s="134">
        <f t="shared" si="16"/>
        <v>0</v>
      </c>
      <c r="U555" s="522">
        <f t="shared" si="19"/>
        <v>7</v>
      </c>
    </row>
    <row r="556" spans="1:21" ht="18" hidden="1" customHeight="1" outlineLevel="2">
      <c r="A556" s="968"/>
      <c r="B556" s="969"/>
      <c r="C556" s="976"/>
      <c r="D556" s="976"/>
      <c r="E556" s="523">
        <v>68</v>
      </c>
      <c r="F556" s="100"/>
      <c r="G556" s="100"/>
      <c r="H556" s="51"/>
      <c r="I556" s="52"/>
      <c r="J556" s="53"/>
      <c r="K556" s="52"/>
      <c r="L556" s="53"/>
      <c r="M556" s="54"/>
      <c r="N556" s="55"/>
      <c r="O556" s="56"/>
      <c r="P556" s="54"/>
      <c r="Q556" s="55"/>
      <c r="R556" s="57"/>
      <c r="S556" s="133"/>
      <c r="T556" s="134">
        <f t="shared" si="16"/>
        <v>0</v>
      </c>
      <c r="U556" s="522">
        <f t="shared" si="19"/>
        <v>7</v>
      </c>
    </row>
    <row r="557" spans="1:21" ht="18" hidden="1" customHeight="1" outlineLevel="2">
      <c r="A557" s="968"/>
      <c r="B557" s="969"/>
      <c r="C557" s="976"/>
      <c r="D557" s="976"/>
      <c r="E557" s="523">
        <v>69</v>
      </c>
      <c r="F557" s="100"/>
      <c r="G557" s="100"/>
      <c r="H557" s="51"/>
      <c r="I557" s="52"/>
      <c r="J557" s="53"/>
      <c r="K557" s="52"/>
      <c r="L557" s="53"/>
      <c r="M557" s="54"/>
      <c r="N557" s="55"/>
      <c r="O557" s="56"/>
      <c r="P557" s="54"/>
      <c r="Q557" s="55"/>
      <c r="R557" s="57"/>
      <c r="S557" s="133"/>
      <c r="T557" s="134">
        <f t="shared" si="16"/>
        <v>0</v>
      </c>
      <c r="U557" s="522">
        <f t="shared" si="19"/>
        <v>7</v>
      </c>
    </row>
    <row r="558" spans="1:21" ht="18" hidden="1" customHeight="1" outlineLevel="2">
      <c r="A558" s="968"/>
      <c r="B558" s="969"/>
      <c r="C558" s="976"/>
      <c r="D558" s="976"/>
      <c r="E558" s="523">
        <v>70</v>
      </c>
      <c r="F558" s="100"/>
      <c r="G558" s="100"/>
      <c r="H558" s="51"/>
      <c r="I558" s="52"/>
      <c r="J558" s="53"/>
      <c r="K558" s="52"/>
      <c r="L558" s="53"/>
      <c r="M558" s="54"/>
      <c r="N558" s="55"/>
      <c r="O558" s="56"/>
      <c r="P558" s="54"/>
      <c r="Q558" s="55"/>
      <c r="R558" s="57"/>
      <c r="S558" s="133"/>
      <c r="T558" s="134">
        <f t="shared" si="16"/>
        <v>0</v>
      </c>
      <c r="U558" s="522">
        <f t="shared" si="19"/>
        <v>7</v>
      </c>
    </row>
    <row r="559" spans="1:21" ht="18" hidden="1" customHeight="1" outlineLevel="2">
      <c r="A559" s="968"/>
      <c r="B559" s="969"/>
      <c r="C559" s="976"/>
      <c r="D559" s="976"/>
      <c r="E559" s="523">
        <v>71</v>
      </c>
      <c r="F559" s="100"/>
      <c r="G559" s="100"/>
      <c r="H559" s="51"/>
      <c r="I559" s="52"/>
      <c r="J559" s="53"/>
      <c r="K559" s="52"/>
      <c r="L559" s="53"/>
      <c r="M559" s="54"/>
      <c r="N559" s="55"/>
      <c r="O559" s="56"/>
      <c r="P559" s="54"/>
      <c r="Q559" s="55"/>
      <c r="R559" s="57"/>
      <c r="S559" s="133"/>
      <c r="T559" s="134">
        <f t="shared" si="16"/>
        <v>0</v>
      </c>
      <c r="U559" s="522">
        <f t="shared" si="19"/>
        <v>7</v>
      </c>
    </row>
    <row r="560" spans="1:21" ht="18" hidden="1" customHeight="1" outlineLevel="2">
      <c r="A560" s="968"/>
      <c r="B560" s="969"/>
      <c r="C560" s="976"/>
      <c r="D560" s="976"/>
      <c r="E560" s="523">
        <v>72</v>
      </c>
      <c r="F560" s="100"/>
      <c r="G560" s="100"/>
      <c r="H560" s="51"/>
      <c r="I560" s="52"/>
      <c r="J560" s="53"/>
      <c r="K560" s="52"/>
      <c r="L560" s="53"/>
      <c r="M560" s="54"/>
      <c r="N560" s="55"/>
      <c r="O560" s="56"/>
      <c r="P560" s="54"/>
      <c r="Q560" s="55"/>
      <c r="R560" s="57"/>
      <c r="S560" s="133"/>
      <c r="T560" s="134">
        <f t="shared" si="16"/>
        <v>0</v>
      </c>
      <c r="U560" s="522">
        <f t="shared" si="19"/>
        <v>7</v>
      </c>
    </row>
    <row r="561" spans="1:21" ht="18" hidden="1" customHeight="1" outlineLevel="2">
      <c r="A561" s="968"/>
      <c r="B561" s="969"/>
      <c r="C561" s="976"/>
      <c r="D561" s="976"/>
      <c r="E561" s="523">
        <v>73</v>
      </c>
      <c r="F561" s="100"/>
      <c r="G561" s="100"/>
      <c r="H561" s="51"/>
      <c r="I561" s="52"/>
      <c r="J561" s="53"/>
      <c r="K561" s="52"/>
      <c r="L561" s="53"/>
      <c r="M561" s="54"/>
      <c r="N561" s="55"/>
      <c r="O561" s="56"/>
      <c r="P561" s="54"/>
      <c r="Q561" s="55"/>
      <c r="R561" s="57"/>
      <c r="S561" s="133"/>
      <c r="T561" s="134">
        <f t="shared" si="16"/>
        <v>0</v>
      </c>
      <c r="U561" s="522">
        <f t="shared" si="19"/>
        <v>7</v>
      </c>
    </row>
    <row r="562" spans="1:21" ht="18" hidden="1" customHeight="1" outlineLevel="2">
      <c r="A562" s="968"/>
      <c r="B562" s="969"/>
      <c r="C562" s="976"/>
      <c r="D562" s="976"/>
      <c r="E562" s="523">
        <v>74</v>
      </c>
      <c r="F562" s="100"/>
      <c r="G562" s="100"/>
      <c r="H562" s="51"/>
      <c r="I562" s="52"/>
      <c r="J562" s="53"/>
      <c r="K562" s="52"/>
      <c r="L562" s="53"/>
      <c r="M562" s="54"/>
      <c r="N562" s="55"/>
      <c r="O562" s="56"/>
      <c r="P562" s="54"/>
      <c r="Q562" s="55"/>
      <c r="R562" s="57"/>
      <c r="S562" s="133"/>
      <c r="T562" s="134">
        <f t="shared" si="16"/>
        <v>0</v>
      </c>
      <c r="U562" s="522">
        <f t="shared" si="19"/>
        <v>7</v>
      </c>
    </row>
    <row r="563" spans="1:21" ht="18" hidden="1" customHeight="1" outlineLevel="2">
      <c r="A563" s="968"/>
      <c r="B563" s="969"/>
      <c r="C563" s="976"/>
      <c r="D563" s="976"/>
      <c r="E563" s="523">
        <v>75</v>
      </c>
      <c r="F563" s="100"/>
      <c r="G563" s="100"/>
      <c r="H563" s="51"/>
      <c r="I563" s="52"/>
      <c r="J563" s="53"/>
      <c r="K563" s="52"/>
      <c r="L563" s="53"/>
      <c r="M563" s="54"/>
      <c r="N563" s="55"/>
      <c r="O563" s="56"/>
      <c r="P563" s="54"/>
      <c r="Q563" s="55"/>
      <c r="R563" s="57"/>
      <c r="S563" s="133"/>
      <c r="T563" s="134">
        <f t="shared" si="16"/>
        <v>0</v>
      </c>
      <c r="U563" s="522">
        <f t="shared" si="19"/>
        <v>7</v>
      </c>
    </row>
    <row r="564" spans="1:21" ht="18" hidden="1" customHeight="1" outlineLevel="2">
      <c r="A564" s="968"/>
      <c r="B564" s="969"/>
      <c r="C564" s="976"/>
      <c r="D564" s="976"/>
      <c r="E564" s="523">
        <v>76</v>
      </c>
      <c r="F564" s="100"/>
      <c r="G564" s="100"/>
      <c r="H564" s="51"/>
      <c r="I564" s="52"/>
      <c r="J564" s="53"/>
      <c r="K564" s="52"/>
      <c r="L564" s="53"/>
      <c r="M564" s="54"/>
      <c r="N564" s="55"/>
      <c r="O564" s="56"/>
      <c r="P564" s="54"/>
      <c r="Q564" s="55"/>
      <c r="R564" s="57"/>
      <c r="S564" s="133"/>
      <c r="T564" s="134">
        <f t="shared" si="16"/>
        <v>0</v>
      </c>
      <c r="U564" s="522">
        <f t="shared" si="19"/>
        <v>7</v>
      </c>
    </row>
    <row r="565" spans="1:21" ht="18" hidden="1" customHeight="1" outlineLevel="2">
      <c r="A565" s="968"/>
      <c r="B565" s="969"/>
      <c r="C565" s="976"/>
      <c r="D565" s="976"/>
      <c r="E565" s="523">
        <v>77</v>
      </c>
      <c r="F565" s="100"/>
      <c r="G565" s="100"/>
      <c r="H565" s="51"/>
      <c r="I565" s="52"/>
      <c r="J565" s="53"/>
      <c r="K565" s="52"/>
      <c r="L565" s="53"/>
      <c r="M565" s="54"/>
      <c r="N565" s="55"/>
      <c r="O565" s="56"/>
      <c r="P565" s="54"/>
      <c r="Q565" s="55"/>
      <c r="R565" s="57"/>
      <c r="S565" s="133"/>
      <c r="T565" s="134">
        <f t="shared" si="16"/>
        <v>0</v>
      </c>
      <c r="U565" s="522">
        <f t="shared" si="19"/>
        <v>7</v>
      </c>
    </row>
    <row r="566" spans="1:21" ht="18" hidden="1" customHeight="1" outlineLevel="2">
      <c r="A566" s="968"/>
      <c r="B566" s="969"/>
      <c r="C566" s="976"/>
      <c r="D566" s="976"/>
      <c r="E566" s="523">
        <v>78</v>
      </c>
      <c r="F566" s="100"/>
      <c r="G566" s="100"/>
      <c r="H566" s="51"/>
      <c r="I566" s="52"/>
      <c r="J566" s="53"/>
      <c r="K566" s="52"/>
      <c r="L566" s="53"/>
      <c r="M566" s="54"/>
      <c r="N566" s="55"/>
      <c r="O566" s="56"/>
      <c r="P566" s="54"/>
      <c r="Q566" s="55"/>
      <c r="R566" s="57"/>
      <c r="S566" s="133"/>
      <c r="T566" s="134">
        <f t="shared" si="16"/>
        <v>0</v>
      </c>
      <c r="U566" s="522">
        <f t="shared" si="19"/>
        <v>7</v>
      </c>
    </row>
    <row r="567" spans="1:21" ht="18" hidden="1" customHeight="1" outlineLevel="2">
      <c r="A567" s="968"/>
      <c r="B567" s="969"/>
      <c r="C567" s="976"/>
      <c r="D567" s="976"/>
      <c r="E567" s="523">
        <v>79</v>
      </c>
      <c r="F567" s="100"/>
      <c r="G567" s="100"/>
      <c r="H567" s="51"/>
      <c r="I567" s="52"/>
      <c r="J567" s="53"/>
      <c r="K567" s="52"/>
      <c r="L567" s="53"/>
      <c r="M567" s="54"/>
      <c r="N567" s="55"/>
      <c r="O567" s="56"/>
      <c r="P567" s="54"/>
      <c r="Q567" s="55"/>
      <c r="R567" s="57"/>
      <c r="S567" s="133"/>
      <c r="T567" s="134">
        <f t="shared" si="16"/>
        <v>0</v>
      </c>
      <c r="U567" s="522">
        <f t="shared" si="19"/>
        <v>7</v>
      </c>
    </row>
    <row r="568" spans="1:21" ht="18" hidden="1" customHeight="1" outlineLevel="2">
      <c r="A568" s="996"/>
      <c r="B568" s="997"/>
      <c r="C568" s="999"/>
      <c r="D568" s="999"/>
      <c r="E568" s="525">
        <v>80</v>
      </c>
      <c r="F568" s="526"/>
      <c r="G568" s="526"/>
      <c r="H568" s="69"/>
      <c r="I568" s="70"/>
      <c r="J568" s="71"/>
      <c r="K568" s="70"/>
      <c r="L568" s="71"/>
      <c r="M568" s="72"/>
      <c r="N568" s="73"/>
      <c r="O568" s="74"/>
      <c r="P568" s="72"/>
      <c r="Q568" s="73"/>
      <c r="R568" s="75"/>
      <c r="S568" s="135"/>
      <c r="T568" s="136">
        <f t="shared" si="16"/>
        <v>0</v>
      </c>
      <c r="U568" s="522">
        <f t="shared" si="19"/>
        <v>7</v>
      </c>
    </row>
    <row r="569" spans="1:21" ht="18" hidden="1" customHeight="1" outlineLevel="1">
      <c r="A569" s="966">
        <v>8</v>
      </c>
      <c r="B569" s="967"/>
      <c r="C569" s="975" t="str">
        <f>IF('B-１地域番号③'!$B49="","",'B-１地域番号③'!$B49)</f>
        <v/>
      </c>
      <c r="D569" s="975" t="str">
        <f>IF('B-１地域番号③'!$E51="","",'B-１地域番号③'!$E51)</f>
        <v/>
      </c>
      <c r="E569" s="40">
        <v>1</v>
      </c>
      <c r="F569" s="68"/>
      <c r="G569" s="68"/>
      <c r="H569" s="41"/>
      <c r="I569" s="42"/>
      <c r="J569" s="43"/>
      <c r="K569" s="45"/>
      <c r="L569" s="46"/>
      <c r="M569" s="44"/>
      <c r="N569" s="45"/>
      <c r="O569" s="46"/>
      <c r="P569" s="44"/>
      <c r="Q569" s="45"/>
      <c r="R569" s="47"/>
      <c r="S569" s="131"/>
      <c r="T569" s="132">
        <f t="shared" si="16"/>
        <v>0</v>
      </c>
      <c r="U569" s="522">
        <f t="shared" ref="U569:U632" si="20">$A$569</f>
        <v>8</v>
      </c>
    </row>
    <row r="570" spans="1:21" ht="18" hidden="1" customHeight="1" outlineLevel="1">
      <c r="A570" s="968"/>
      <c r="B570" s="969"/>
      <c r="C570" s="976"/>
      <c r="D570" s="976"/>
      <c r="E570" s="523">
        <v>2</v>
      </c>
      <c r="F570" s="100"/>
      <c r="G570" s="100"/>
      <c r="H570" s="51"/>
      <c r="I570" s="52"/>
      <c r="J570" s="53"/>
      <c r="K570" s="55"/>
      <c r="L570" s="56"/>
      <c r="M570" s="54"/>
      <c r="N570" s="55"/>
      <c r="O570" s="56"/>
      <c r="P570" s="54"/>
      <c r="Q570" s="55"/>
      <c r="R570" s="57"/>
      <c r="S570" s="133"/>
      <c r="T570" s="134">
        <f t="shared" si="16"/>
        <v>0</v>
      </c>
      <c r="U570" s="522">
        <f t="shared" si="20"/>
        <v>8</v>
      </c>
    </row>
    <row r="571" spans="1:21" ht="18" hidden="1" customHeight="1" outlineLevel="1">
      <c r="A571" s="968"/>
      <c r="B571" s="969"/>
      <c r="C571" s="976"/>
      <c r="D571" s="976"/>
      <c r="E571" s="523">
        <v>3</v>
      </c>
      <c r="F571" s="100"/>
      <c r="G571" s="100"/>
      <c r="H571" s="51"/>
      <c r="I571" s="52"/>
      <c r="J571" s="53"/>
      <c r="K571" s="55"/>
      <c r="L571" s="56"/>
      <c r="M571" s="54"/>
      <c r="N571" s="55"/>
      <c r="O571" s="56"/>
      <c r="P571" s="54"/>
      <c r="Q571" s="55"/>
      <c r="R571" s="57"/>
      <c r="S571" s="133"/>
      <c r="T571" s="134">
        <f t="shared" si="16"/>
        <v>0</v>
      </c>
      <c r="U571" s="522">
        <f t="shared" si="20"/>
        <v>8</v>
      </c>
    </row>
    <row r="572" spans="1:21" ht="18" hidden="1" customHeight="1" outlineLevel="1">
      <c r="A572" s="968"/>
      <c r="B572" s="969"/>
      <c r="C572" s="976"/>
      <c r="D572" s="976"/>
      <c r="E572" s="523">
        <v>4</v>
      </c>
      <c r="F572" s="100"/>
      <c r="G572" s="100"/>
      <c r="H572" s="51"/>
      <c r="I572" s="52"/>
      <c r="J572" s="53"/>
      <c r="K572" s="52"/>
      <c r="L572" s="53"/>
      <c r="M572" s="54"/>
      <c r="N572" s="52"/>
      <c r="O572" s="56"/>
      <c r="P572" s="76"/>
      <c r="Q572" s="55"/>
      <c r="R572" s="57"/>
      <c r="S572" s="133"/>
      <c r="T572" s="134">
        <f t="shared" si="16"/>
        <v>0</v>
      </c>
      <c r="U572" s="522">
        <f t="shared" si="20"/>
        <v>8</v>
      </c>
    </row>
    <row r="573" spans="1:21" ht="18" hidden="1" customHeight="1" outlineLevel="1">
      <c r="A573" s="968"/>
      <c r="B573" s="969"/>
      <c r="C573" s="976"/>
      <c r="D573" s="976"/>
      <c r="E573" s="523">
        <v>5</v>
      </c>
      <c r="F573" s="100"/>
      <c r="G573" s="100"/>
      <c r="H573" s="51"/>
      <c r="I573" s="52"/>
      <c r="J573" s="53"/>
      <c r="K573" s="52"/>
      <c r="L573" s="53"/>
      <c r="M573" s="54"/>
      <c r="N573" s="52"/>
      <c r="O573" s="56"/>
      <c r="P573" s="76"/>
      <c r="Q573" s="55"/>
      <c r="R573" s="57"/>
      <c r="S573" s="133"/>
      <c r="T573" s="134">
        <f t="shared" si="16"/>
        <v>0</v>
      </c>
      <c r="U573" s="522">
        <f t="shared" si="20"/>
        <v>8</v>
      </c>
    </row>
    <row r="574" spans="1:21" ht="18" hidden="1" customHeight="1" outlineLevel="1">
      <c r="A574" s="968"/>
      <c r="B574" s="969"/>
      <c r="C574" s="976"/>
      <c r="D574" s="976"/>
      <c r="E574" s="523">
        <v>6</v>
      </c>
      <c r="F574" s="100"/>
      <c r="G574" s="100"/>
      <c r="H574" s="51"/>
      <c r="I574" s="52"/>
      <c r="J574" s="53"/>
      <c r="K574" s="52"/>
      <c r="L574" s="53"/>
      <c r="M574" s="54"/>
      <c r="N574" s="52"/>
      <c r="O574" s="56"/>
      <c r="P574" s="76"/>
      <c r="Q574" s="55"/>
      <c r="R574" s="57"/>
      <c r="S574" s="133"/>
      <c r="T574" s="134">
        <f t="shared" si="16"/>
        <v>0</v>
      </c>
      <c r="U574" s="522">
        <f t="shared" si="20"/>
        <v>8</v>
      </c>
    </row>
    <row r="575" spans="1:21" ht="18" hidden="1" customHeight="1" outlineLevel="1">
      <c r="A575" s="968"/>
      <c r="B575" s="969"/>
      <c r="C575" s="976"/>
      <c r="D575" s="976"/>
      <c r="E575" s="523">
        <v>7</v>
      </c>
      <c r="F575" s="100"/>
      <c r="G575" s="100"/>
      <c r="H575" s="51"/>
      <c r="I575" s="52"/>
      <c r="J575" s="53"/>
      <c r="K575" s="52"/>
      <c r="L575" s="53"/>
      <c r="M575" s="54"/>
      <c r="N575" s="55"/>
      <c r="O575" s="56"/>
      <c r="P575" s="54"/>
      <c r="Q575" s="55"/>
      <c r="R575" s="57"/>
      <c r="S575" s="133"/>
      <c r="T575" s="134">
        <f t="shared" si="16"/>
        <v>0</v>
      </c>
      <c r="U575" s="522">
        <f t="shared" si="20"/>
        <v>8</v>
      </c>
    </row>
    <row r="576" spans="1:21" ht="18" hidden="1" customHeight="1" outlineLevel="1">
      <c r="A576" s="968"/>
      <c r="B576" s="969"/>
      <c r="C576" s="976"/>
      <c r="D576" s="976"/>
      <c r="E576" s="523">
        <v>8</v>
      </c>
      <c r="F576" s="100"/>
      <c r="G576" s="100"/>
      <c r="H576" s="51"/>
      <c r="I576" s="52"/>
      <c r="J576" s="53"/>
      <c r="K576" s="52"/>
      <c r="L576" s="53"/>
      <c r="M576" s="54"/>
      <c r="N576" s="55"/>
      <c r="O576" s="56"/>
      <c r="P576" s="54"/>
      <c r="Q576" s="55"/>
      <c r="R576" s="57"/>
      <c r="S576" s="133"/>
      <c r="T576" s="134">
        <f t="shared" si="16"/>
        <v>0</v>
      </c>
      <c r="U576" s="522">
        <f t="shared" si="20"/>
        <v>8</v>
      </c>
    </row>
    <row r="577" spans="1:21" ht="18" hidden="1" customHeight="1" outlineLevel="1">
      <c r="A577" s="968"/>
      <c r="B577" s="969"/>
      <c r="C577" s="976"/>
      <c r="D577" s="976"/>
      <c r="E577" s="523">
        <v>9</v>
      </c>
      <c r="F577" s="100"/>
      <c r="G577" s="100"/>
      <c r="H577" s="51"/>
      <c r="I577" s="52"/>
      <c r="J577" s="53"/>
      <c r="K577" s="52"/>
      <c r="L577" s="53"/>
      <c r="M577" s="54"/>
      <c r="N577" s="55"/>
      <c r="O577" s="56"/>
      <c r="P577" s="54"/>
      <c r="Q577" s="55"/>
      <c r="R577" s="57"/>
      <c r="S577" s="133"/>
      <c r="T577" s="134">
        <f t="shared" si="16"/>
        <v>0</v>
      </c>
      <c r="U577" s="522">
        <f t="shared" si="20"/>
        <v>8</v>
      </c>
    </row>
    <row r="578" spans="1:21" ht="18" hidden="1" customHeight="1" outlineLevel="1">
      <c r="A578" s="968"/>
      <c r="B578" s="969"/>
      <c r="C578" s="976"/>
      <c r="D578" s="976"/>
      <c r="E578" s="523">
        <v>10</v>
      </c>
      <c r="F578" s="100"/>
      <c r="G578" s="100"/>
      <c r="H578" s="51"/>
      <c r="I578" s="52"/>
      <c r="J578" s="53"/>
      <c r="K578" s="52"/>
      <c r="L578" s="53"/>
      <c r="M578" s="54"/>
      <c r="N578" s="55"/>
      <c r="O578" s="56"/>
      <c r="P578" s="54"/>
      <c r="Q578" s="55"/>
      <c r="R578" s="57"/>
      <c r="S578" s="133"/>
      <c r="T578" s="134">
        <f t="shared" si="16"/>
        <v>0</v>
      </c>
      <c r="U578" s="522">
        <f t="shared" si="20"/>
        <v>8</v>
      </c>
    </row>
    <row r="579" spans="1:21" ht="18" hidden="1" customHeight="1" outlineLevel="1">
      <c r="A579" s="968"/>
      <c r="B579" s="969"/>
      <c r="C579" s="976"/>
      <c r="D579" s="976"/>
      <c r="E579" s="523">
        <v>11</v>
      </c>
      <c r="F579" s="100"/>
      <c r="G579" s="100"/>
      <c r="H579" s="51"/>
      <c r="I579" s="52"/>
      <c r="J579" s="53"/>
      <c r="K579" s="52"/>
      <c r="L579" s="53"/>
      <c r="M579" s="54"/>
      <c r="N579" s="55"/>
      <c r="O579" s="56"/>
      <c r="P579" s="54"/>
      <c r="Q579" s="55"/>
      <c r="R579" s="57"/>
      <c r="S579" s="133"/>
      <c r="T579" s="134">
        <f t="shared" si="16"/>
        <v>0</v>
      </c>
      <c r="U579" s="522">
        <f t="shared" si="20"/>
        <v>8</v>
      </c>
    </row>
    <row r="580" spans="1:21" ht="18" hidden="1" customHeight="1" outlineLevel="1">
      <c r="A580" s="968"/>
      <c r="B580" s="969"/>
      <c r="C580" s="976"/>
      <c r="D580" s="976"/>
      <c r="E580" s="523">
        <v>12</v>
      </c>
      <c r="F580" s="100"/>
      <c r="G580" s="100"/>
      <c r="H580" s="51"/>
      <c r="I580" s="52"/>
      <c r="J580" s="53"/>
      <c r="K580" s="52"/>
      <c r="L580" s="53"/>
      <c r="M580" s="54"/>
      <c r="N580" s="55"/>
      <c r="O580" s="56"/>
      <c r="P580" s="54"/>
      <c r="Q580" s="55"/>
      <c r="R580" s="57"/>
      <c r="S580" s="133"/>
      <c r="T580" s="134">
        <f t="shared" ref="T580:T643" si="21">IF(J580="",0,INT(SUM(PRODUCT(J580,L580,O580),R580)))</f>
        <v>0</v>
      </c>
      <c r="U580" s="522">
        <f t="shared" si="20"/>
        <v>8</v>
      </c>
    </row>
    <row r="581" spans="1:21" ht="18" hidden="1" customHeight="1" outlineLevel="1">
      <c r="A581" s="968"/>
      <c r="B581" s="969"/>
      <c r="C581" s="976"/>
      <c r="D581" s="976"/>
      <c r="E581" s="523">
        <v>13</v>
      </c>
      <c r="F581" s="100"/>
      <c r="G581" s="100"/>
      <c r="H581" s="51"/>
      <c r="I581" s="52"/>
      <c r="J581" s="53"/>
      <c r="K581" s="52"/>
      <c r="L581" s="53"/>
      <c r="M581" s="54"/>
      <c r="N581" s="55"/>
      <c r="O581" s="56"/>
      <c r="P581" s="54"/>
      <c r="Q581" s="55"/>
      <c r="R581" s="57"/>
      <c r="S581" s="133"/>
      <c r="T581" s="134">
        <f t="shared" si="21"/>
        <v>0</v>
      </c>
      <c r="U581" s="522">
        <f t="shared" si="20"/>
        <v>8</v>
      </c>
    </row>
    <row r="582" spans="1:21" ht="18" hidden="1" customHeight="1" outlineLevel="1">
      <c r="A582" s="968"/>
      <c r="B582" s="969"/>
      <c r="C582" s="976"/>
      <c r="D582" s="976"/>
      <c r="E582" s="523">
        <v>14</v>
      </c>
      <c r="F582" s="100"/>
      <c r="G582" s="100"/>
      <c r="H582" s="51"/>
      <c r="I582" s="52"/>
      <c r="J582" s="53"/>
      <c r="K582" s="52"/>
      <c r="L582" s="53"/>
      <c r="M582" s="54"/>
      <c r="N582" s="55"/>
      <c r="O582" s="56"/>
      <c r="P582" s="54"/>
      <c r="Q582" s="55"/>
      <c r="R582" s="57"/>
      <c r="S582" s="133"/>
      <c r="T582" s="134">
        <f t="shared" si="21"/>
        <v>0</v>
      </c>
      <c r="U582" s="522">
        <f t="shared" si="20"/>
        <v>8</v>
      </c>
    </row>
    <row r="583" spans="1:21" ht="18" hidden="1" customHeight="1" outlineLevel="1">
      <c r="A583" s="968"/>
      <c r="B583" s="969"/>
      <c r="C583" s="976"/>
      <c r="D583" s="976"/>
      <c r="E583" s="523">
        <v>15</v>
      </c>
      <c r="F583" s="100"/>
      <c r="G583" s="100"/>
      <c r="H583" s="51"/>
      <c r="I583" s="52"/>
      <c r="J583" s="53"/>
      <c r="K583" s="52"/>
      <c r="L583" s="53"/>
      <c r="M583" s="54"/>
      <c r="N583" s="55"/>
      <c r="O583" s="56"/>
      <c r="P583" s="54"/>
      <c r="Q583" s="55"/>
      <c r="R583" s="57"/>
      <c r="S583" s="133"/>
      <c r="T583" s="134">
        <f t="shared" si="21"/>
        <v>0</v>
      </c>
      <c r="U583" s="522">
        <f t="shared" si="20"/>
        <v>8</v>
      </c>
    </row>
    <row r="584" spans="1:21" ht="18" hidden="1" customHeight="1" outlineLevel="1">
      <c r="A584" s="968"/>
      <c r="B584" s="969"/>
      <c r="C584" s="976"/>
      <c r="D584" s="976"/>
      <c r="E584" s="523">
        <v>16</v>
      </c>
      <c r="F584" s="100"/>
      <c r="G584" s="100"/>
      <c r="H584" s="51"/>
      <c r="I584" s="52"/>
      <c r="J584" s="53"/>
      <c r="K584" s="52"/>
      <c r="L584" s="53"/>
      <c r="M584" s="54"/>
      <c r="N584" s="55"/>
      <c r="O584" s="56"/>
      <c r="P584" s="54"/>
      <c r="Q584" s="55"/>
      <c r="R584" s="57"/>
      <c r="S584" s="133"/>
      <c r="T584" s="134">
        <f t="shared" si="21"/>
        <v>0</v>
      </c>
      <c r="U584" s="522">
        <f t="shared" si="20"/>
        <v>8</v>
      </c>
    </row>
    <row r="585" spans="1:21" ht="18" hidden="1" customHeight="1" outlineLevel="1">
      <c r="A585" s="968"/>
      <c r="B585" s="969"/>
      <c r="C585" s="976"/>
      <c r="D585" s="976"/>
      <c r="E585" s="523">
        <v>17</v>
      </c>
      <c r="F585" s="100"/>
      <c r="G585" s="100"/>
      <c r="H585" s="51"/>
      <c r="I585" s="52"/>
      <c r="J585" s="53"/>
      <c r="K585" s="52"/>
      <c r="L585" s="53"/>
      <c r="M585" s="54"/>
      <c r="N585" s="55"/>
      <c r="O585" s="56"/>
      <c r="P585" s="54"/>
      <c r="Q585" s="55"/>
      <c r="R585" s="57"/>
      <c r="S585" s="133"/>
      <c r="T585" s="134">
        <f t="shared" si="21"/>
        <v>0</v>
      </c>
      <c r="U585" s="522">
        <f t="shared" si="20"/>
        <v>8</v>
      </c>
    </row>
    <row r="586" spans="1:21" ht="18" hidden="1" customHeight="1" outlineLevel="1">
      <c r="A586" s="968"/>
      <c r="B586" s="969"/>
      <c r="C586" s="976"/>
      <c r="D586" s="976"/>
      <c r="E586" s="523">
        <v>18</v>
      </c>
      <c r="F586" s="100"/>
      <c r="G586" s="100"/>
      <c r="H586" s="51"/>
      <c r="I586" s="52"/>
      <c r="J586" s="53"/>
      <c r="K586" s="52"/>
      <c r="L586" s="53"/>
      <c r="M586" s="54"/>
      <c r="N586" s="55"/>
      <c r="O586" s="56"/>
      <c r="P586" s="54"/>
      <c r="Q586" s="55"/>
      <c r="R586" s="57"/>
      <c r="S586" s="133"/>
      <c r="T586" s="134">
        <f t="shared" si="21"/>
        <v>0</v>
      </c>
      <c r="U586" s="522">
        <f t="shared" si="20"/>
        <v>8</v>
      </c>
    </row>
    <row r="587" spans="1:21" ht="18" hidden="1" customHeight="1" outlineLevel="1">
      <c r="A587" s="968"/>
      <c r="B587" s="969"/>
      <c r="C587" s="976"/>
      <c r="D587" s="976"/>
      <c r="E587" s="523">
        <v>19</v>
      </c>
      <c r="F587" s="100"/>
      <c r="G587" s="100"/>
      <c r="H587" s="51"/>
      <c r="I587" s="52"/>
      <c r="J587" s="53"/>
      <c r="K587" s="52"/>
      <c r="L587" s="53"/>
      <c r="M587" s="54"/>
      <c r="N587" s="55"/>
      <c r="O587" s="56"/>
      <c r="P587" s="54"/>
      <c r="Q587" s="55"/>
      <c r="R587" s="57"/>
      <c r="S587" s="133"/>
      <c r="T587" s="134">
        <f t="shared" si="21"/>
        <v>0</v>
      </c>
      <c r="U587" s="522">
        <f t="shared" si="20"/>
        <v>8</v>
      </c>
    </row>
    <row r="588" spans="1:21" ht="18" hidden="1" customHeight="1" outlineLevel="1">
      <c r="A588" s="968"/>
      <c r="B588" s="969"/>
      <c r="C588" s="976"/>
      <c r="D588" s="976"/>
      <c r="E588" s="523">
        <v>20</v>
      </c>
      <c r="F588" s="100"/>
      <c r="G588" s="100"/>
      <c r="H588" s="51"/>
      <c r="I588" s="52"/>
      <c r="J588" s="53"/>
      <c r="K588" s="52"/>
      <c r="L588" s="53"/>
      <c r="M588" s="54"/>
      <c r="N588" s="55"/>
      <c r="O588" s="56"/>
      <c r="P588" s="54"/>
      <c r="Q588" s="55"/>
      <c r="R588" s="57"/>
      <c r="S588" s="133"/>
      <c r="T588" s="134">
        <f t="shared" si="21"/>
        <v>0</v>
      </c>
      <c r="U588" s="522">
        <f t="shared" si="20"/>
        <v>8</v>
      </c>
    </row>
    <row r="589" spans="1:21" ht="18" hidden="1" customHeight="1" outlineLevel="1">
      <c r="A589" s="968"/>
      <c r="B589" s="969"/>
      <c r="C589" s="976"/>
      <c r="D589" s="976"/>
      <c r="E589" s="523">
        <v>21</v>
      </c>
      <c r="F589" s="100"/>
      <c r="G589" s="100"/>
      <c r="H589" s="51"/>
      <c r="I589" s="52"/>
      <c r="J589" s="53"/>
      <c r="K589" s="52"/>
      <c r="L589" s="53"/>
      <c r="M589" s="54"/>
      <c r="N589" s="55"/>
      <c r="O589" s="56"/>
      <c r="P589" s="54"/>
      <c r="Q589" s="55"/>
      <c r="R589" s="57"/>
      <c r="S589" s="133"/>
      <c r="T589" s="134">
        <f t="shared" si="21"/>
        <v>0</v>
      </c>
      <c r="U589" s="522">
        <f t="shared" si="20"/>
        <v>8</v>
      </c>
    </row>
    <row r="590" spans="1:21" ht="18" hidden="1" customHeight="1" outlineLevel="1">
      <c r="A590" s="968"/>
      <c r="B590" s="969"/>
      <c r="C590" s="976"/>
      <c r="D590" s="976"/>
      <c r="E590" s="523">
        <v>22</v>
      </c>
      <c r="F590" s="100"/>
      <c r="G590" s="100"/>
      <c r="H590" s="51"/>
      <c r="I590" s="52"/>
      <c r="J590" s="53"/>
      <c r="K590" s="52"/>
      <c r="L590" s="53"/>
      <c r="M590" s="54"/>
      <c r="N590" s="55"/>
      <c r="O590" s="56"/>
      <c r="P590" s="54"/>
      <c r="Q590" s="55"/>
      <c r="R590" s="57"/>
      <c r="S590" s="133"/>
      <c r="T590" s="134">
        <f t="shared" si="21"/>
        <v>0</v>
      </c>
      <c r="U590" s="522">
        <f t="shared" si="20"/>
        <v>8</v>
      </c>
    </row>
    <row r="591" spans="1:21" ht="18" hidden="1" customHeight="1" outlineLevel="1">
      <c r="A591" s="968"/>
      <c r="B591" s="969"/>
      <c r="C591" s="976"/>
      <c r="D591" s="976"/>
      <c r="E591" s="523">
        <v>23</v>
      </c>
      <c r="F591" s="100"/>
      <c r="G591" s="100"/>
      <c r="H591" s="51"/>
      <c r="I591" s="52"/>
      <c r="J591" s="53"/>
      <c r="K591" s="52"/>
      <c r="L591" s="53"/>
      <c r="M591" s="54"/>
      <c r="N591" s="55"/>
      <c r="O591" s="56"/>
      <c r="P591" s="54"/>
      <c r="Q591" s="55"/>
      <c r="R591" s="57"/>
      <c r="S591" s="133"/>
      <c r="T591" s="134">
        <f t="shared" si="21"/>
        <v>0</v>
      </c>
      <c r="U591" s="522">
        <f t="shared" si="20"/>
        <v>8</v>
      </c>
    </row>
    <row r="592" spans="1:21" ht="18" hidden="1" customHeight="1" outlineLevel="1">
      <c r="A592" s="968"/>
      <c r="B592" s="969"/>
      <c r="C592" s="976"/>
      <c r="D592" s="976"/>
      <c r="E592" s="523">
        <v>24</v>
      </c>
      <c r="F592" s="100"/>
      <c r="G592" s="100"/>
      <c r="H592" s="51"/>
      <c r="I592" s="52"/>
      <c r="J592" s="53"/>
      <c r="K592" s="52"/>
      <c r="L592" s="53"/>
      <c r="M592" s="54"/>
      <c r="N592" s="55"/>
      <c r="O592" s="56"/>
      <c r="P592" s="54"/>
      <c r="Q592" s="55"/>
      <c r="R592" s="57"/>
      <c r="S592" s="133"/>
      <c r="T592" s="134">
        <f t="shared" si="21"/>
        <v>0</v>
      </c>
      <c r="U592" s="522">
        <f t="shared" si="20"/>
        <v>8</v>
      </c>
    </row>
    <row r="593" spans="1:21" ht="18" hidden="1" customHeight="1" outlineLevel="1">
      <c r="A593" s="968"/>
      <c r="B593" s="969"/>
      <c r="C593" s="976"/>
      <c r="D593" s="976"/>
      <c r="E593" s="523">
        <v>25</v>
      </c>
      <c r="F593" s="100"/>
      <c r="G593" s="100"/>
      <c r="H593" s="51"/>
      <c r="I593" s="52"/>
      <c r="J593" s="53"/>
      <c r="K593" s="52"/>
      <c r="L593" s="53"/>
      <c r="M593" s="54"/>
      <c r="N593" s="55"/>
      <c r="O593" s="56"/>
      <c r="P593" s="54"/>
      <c r="Q593" s="55"/>
      <c r="R593" s="57"/>
      <c r="S593" s="133"/>
      <c r="T593" s="134">
        <f t="shared" si="21"/>
        <v>0</v>
      </c>
      <c r="U593" s="522">
        <f t="shared" si="20"/>
        <v>8</v>
      </c>
    </row>
    <row r="594" spans="1:21" ht="18" hidden="1" customHeight="1" outlineLevel="1">
      <c r="A594" s="968"/>
      <c r="B594" s="969"/>
      <c r="C594" s="976"/>
      <c r="D594" s="976"/>
      <c r="E594" s="523">
        <v>26</v>
      </c>
      <c r="F594" s="100"/>
      <c r="G594" s="100"/>
      <c r="H594" s="51"/>
      <c r="I594" s="52"/>
      <c r="J594" s="53"/>
      <c r="K594" s="52"/>
      <c r="L594" s="53"/>
      <c r="M594" s="54"/>
      <c r="N594" s="55"/>
      <c r="O594" s="56"/>
      <c r="P594" s="54"/>
      <c r="Q594" s="55"/>
      <c r="R594" s="57"/>
      <c r="S594" s="133"/>
      <c r="T594" s="134">
        <f t="shared" si="21"/>
        <v>0</v>
      </c>
      <c r="U594" s="522">
        <f t="shared" si="20"/>
        <v>8</v>
      </c>
    </row>
    <row r="595" spans="1:21" ht="18" hidden="1" customHeight="1" outlineLevel="1">
      <c r="A595" s="968"/>
      <c r="B595" s="969"/>
      <c r="C595" s="976"/>
      <c r="D595" s="976"/>
      <c r="E595" s="523">
        <v>27</v>
      </c>
      <c r="F595" s="100"/>
      <c r="G595" s="100"/>
      <c r="H595" s="51"/>
      <c r="I595" s="52"/>
      <c r="J595" s="53"/>
      <c r="K595" s="52"/>
      <c r="L595" s="53"/>
      <c r="M595" s="54"/>
      <c r="N595" s="55"/>
      <c r="O595" s="56"/>
      <c r="P595" s="54"/>
      <c r="Q595" s="55"/>
      <c r="R595" s="57"/>
      <c r="S595" s="133"/>
      <c r="T595" s="134">
        <f t="shared" si="21"/>
        <v>0</v>
      </c>
      <c r="U595" s="522">
        <f t="shared" si="20"/>
        <v>8</v>
      </c>
    </row>
    <row r="596" spans="1:21" ht="18" hidden="1" customHeight="1" outlineLevel="1">
      <c r="A596" s="968"/>
      <c r="B596" s="969"/>
      <c r="C596" s="976"/>
      <c r="D596" s="976"/>
      <c r="E596" s="523">
        <v>28</v>
      </c>
      <c r="F596" s="100"/>
      <c r="G596" s="100"/>
      <c r="H596" s="51"/>
      <c r="I596" s="52"/>
      <c r="J596" s="53"/>
      <c r="K596" s="55"/>
      <c r="L596" s="56"/>
      <c r="M596" s="54"/>
      <c r="N596" s="55"/>
      <c r="O596" s="56"/>
      <c r="P596" s="54"/>
      <c r="Q596" s="55"/>
      <c r="R596" s="57"/>
      <c r="S596" s="133"/>
      <c r="T596" s="134">
        <f t="shared" si="21"/>
        <v>0</v>
      </c>
      <c r="U596" s="522">
        <f t="shared" si="20"/>
        <v>8</v>
      </c>
    </row>
    <row r="597" spans="1:21" ht="18" hidden="1" customHeight="1" outlineLevel="1">
      <c r="A597" s="968"/>
      <c r="B597" s="969"/>
      <c r="C597" s="976"/>
      <c r="D597" s="976"/>
      <c r="E597" s="523">
        <v>29</v>
      </c>
      <c r="F597" s="100"/>
      <c r="G597" s="100"/>
      <c r="H597" s="51"/>
      <c r="I597" s="52"/>
      <c r="J597" s="53"/>
      <c r="K597" s="55"/>
      <c r="L597" s="56"/>
      <c r="M597" s="54"/>
      <c r="N597" s="55"/>
      <c r="O597" s="56"/>
      <c r="P597" s="54"/>
      <c r="Q597" s="55"/>
      <c r="R597" s="57"/>
      <c r="S597" s="133"/>
      <c r="T597" s="134">
        <f t="shared" si="21"/>
        <v>0</v>
      </c>
      <c r="U597" s="522">
        <f t="shared" si="20"/>
        <v>8</v>
      </c>
    </row>
    <row r="598" spans="1:21" ht="18" hidden="1" customHeight="1" outlineLevel="1">
      <c r="A598" s="968"/>
      <c r="B598" s="969"/>
      <c r="C598" s="976"/>
      <c r="D598" s="976"/>
      <c r="E598" s="523">
        <v>30</v>
      </c>
      <c r="F598" s="100"/>
      <c r="G598" s="100"/>
      <c r="H598" s="51"/>
      <c r="I598" s="52"/>
      <c r="J598" s="53"/>
      <c r="K598" s="55"/>
      <c r="L598" s="56"/>
      <c r="M598" s="54"/>
      <c r="N598" s="55"/>
      <c r="O598" s="56"/>
      <c r="P598" s="54"/>
      <c r="Q598" s="55"/>
      <c r="R598" s="57"/>
      <c r="S598" s="133"/>
      <c r="T598" s="134">
        <f t="shared" si="21"/>
        <v>0</v>
      </c>
      <c r="U598" s="522">
        <f t="shared" si="20"/>
        <v>8</v>
      </c>
    </row>
    <row r="599" spans="1:21" ht="18" hidden="1" customHeight="1" outlineLevel="2">
      <c r="A599" s="968"/>
      <c r="B599" s="969"/>
      <c r="C599" s="976"/>
      <c r="D599" s="976"/>
      <c r="E599" s="523">
        <v>31</v>
      </c>
      <c r="F599" s="100"/>
      <c r="G599" s="100"/>
      <c r="H599" s="51"/>
      <c r="I599" s="52"/>
      <c r="J599" s="53"/>
      <c r="K599" s="55"/>
      <c r="L599" s="56"/>
      <c r="M599" s="54"/>
      <c r="N599" s="55"/>
      <c r="O599" s="56"/>
      <c r="P599" s="54"/>
      <c r="Q599" s="55"/>
      <c r="R599" s="57"/>
      <c r="S599" s="133"/>
      <c r="T599" s="134">
        <f t="shared" si="21"/>
        <v>0</v>
      </c>
      <c r="U599" s="522">
        <f t="shared" si="20"/>
        <v>8</v>
      </c>
    </row>
    <row r="600" spans="1:21" ht="18" hidden="1" customHeight="1" outlineLevel="2">
      <c r="A600" s="968"/>
      <c r="B600" s="969"/>
      <c r="C600" s="976"/>
      <c r="D600" s="976"/>
      <c r="E600" s="523">
        <v>32</v>
      </c>
      <c r="F600" s="100"/>
      <c r="G600" s="100"/>
      <c r="H600" s="51"/>
      <c r="I600" s="52"/>
      <c r="J600" s="53"/>
      <c r="K600" s="52"/>
      <c r="L600" s="53"/>
      <c r="M600" s="54"/>
      <c r="N600" s="52"/>
      <c r="O600" s="56"/>
      <c r="P600" s="76"/>
      <c r="Q600" s="55"/>
      <c r="R600" s="57"/>
      <c r="S600" s="133"/>
      <c r="T600" s="134">
        <f t="shared" si="21"/>
        <v>0</v>
      </c>
      <c r="U600" s="522">
        <f t="shared" si="20"/>
        <v>8</v>
      </c>
    </row>
    <row r="601" spans="1:21" ht="18" hidden="1" customHeight="1" outlineLevel="2">
      <c r="A601" s="968"/>
      <c r="B601" s="969"/>
      <c r="C601" s="976"/>
      <c r="D601" s="976"/>
      <c r="E601" s="523">
        <v>33</v>
      </c>
      <c r="F601" s="100"/>
      <c r="G601" s="100"/>
      <c r="H601" s="51"/>
      <c r="I601" s="52"/>
      <c r="J601" s="53"/>
      <c r="K601" s="52"/>
      <c r="L601" s="53"/>
      <c r="M601" s="54"/>
      <c r="N601" s="52"/>
      <c r="O601" s="56"/>
      <c r="P601" s="76"/>
      <c r="Q601" s="55"/>
      <c r="R601" s="57"/>
      <c r="S601" s="133"/>
      <c r="T601" s="134">
        <f t="shared" si="21"/>
        <v>0</v>
      </c>
      <c r="U601" s="522">
        <f t="shared" si="20"/>
        <v>8</v>
      </c>
    </row>
    <row r="602" spans="1:21" ht="18" hidden="1" customHeight="1" outlineLevel="2">
      <c r="A602" s="968"/>
      <c r="B602" s="969"/>
      <c r="C602" s="976"/>
      <c r="D602" s="976"/>
      <c r="E602" s="523">
        <v>34</v>
      </c>
      <c r="F602" s="100"/>
      <c r="G602" s="100"/>
      <c r="H602" s="51"/>
      <c r="I602" s="52"/>
      <c r="J602" s="53"/>
      <c r="K602" s="52"/>
      <c r="L602" s="53"/>
      <c r="M602" s="54"/>
      <c r="N602" s="52"/>
      <c r="O602" s="56"/>
      <c r="P602" s="76"/>
      <c r="Q602" s="55"/>
      <c r="R602" s="57"/>
      <c r="S602" s="133"/>
      <c r="T602" s="134">
        <f t="shared" si="21"/>
        <v>0</v>
      </c>
      <c r="U602" s="522">
        <f t="shared" si="20"/>
        <v>8</v>
      </c>
    </row>
    <row r="603" spans="1:21" ht="18" hidden="1" customHeight="1" outlineLevel="2">
      <c r="A603" s="968"/>
      <c r="B603" s="969"/>
      <c r="C603" s="976"/>
      <c r="D603" s="976"/>
      <c r="E603" s="523">
        <v>35</v>
      </c>
      <c r="F603" s="100"/>
      <c r="G603" s="100"/>
      <c r="H603" s="51"/>
      <c r="I603" s="52"/>
      <c r="J603" s="53"/>
      <c r="K603" s="55"/>
      <c r="L603" s="56"/>
      <c r="M603" s="54"/>
      <c r="N603" s="55"/>
      <c r="O603" s="56"/>
      <c r="P603" s="54"/>
      <c r="Q603" s="55"/>
      <c r="R603" s="57"/>
      <c r="S603" s="133"/>
      <c r="T603" s="134">
        <f t="shared" si="21"/>
        <v>0</v>
      </c>
      <c r="U603" s="522">
        <f t="shared" si="20"/>
        <v>8</v>
      </c>
    </row>
    <row r="604" spans="1:21" ht="18" hidden="1" customHeight="1" outlineLevel="2">
      <c r="A604" s="968"/>
      <c r="B604" s="969"/>
      <c r="C604" s="976"/>
      <c r="D604" s="976"/>
      <c r="E604" s="523">
        <v>36</v>
      </c>
      <c r="F604" s="100"/>
      <c r="G604" s="100"/>
      <c r="H604" s="51"/>
      <c r="I604" s="52"/>
      <c r="J604" s="53"/>
      <c r="K604" s="52"/>
      <c r="L604" s="53"/>
      <c r="M604" s="54"/>
      <c r="N604" s="52"/>
      <c r="O604" s="56"/>
      <c r="P604" s="76"/>
      <c r="Q604" s="55"/>
      <c r="R604" s="57"/>
      <c r="S604" s="133"/>
      <c r="T604" s="134">
        <f t="shared" si="21"/>
        <v>0</v>
      </c>
      <c r="U604" s="522">
        <f t="shared" si="20"/>
        <v>8</v>
      </c>
    </row>
    <row r="605" spans="1:21" ht="18" hidden="1" customHeight="1" outlineLevel="2">
      <c r="A605" s="968"/>
      <c r="B605" s="969"/>
      <c r="C605" s="976"/>
      <c r="D605" s="976"/>
      <c r="E605" s="523">
        <v>37</v>
      </c>
      <c r="F605" s="100"/>
      <c r="G605" s="100"/>
      <c r="H605" s="51"/>
      <c r="I605" s="52"/>
      <c r="J605" s="53"/>
      <c r="K605" s="52"/>
      <c r="L605" s="53"/>
      <c r="M605" s="54"/>
      <c r="N605" s="52"/>
      <c r="O605" s="56"/>
      <c r="P605" s="76"/>
      <c r="Q605" s="55"/>
      <c r="R605" s="57"/>
      <c r="S605" s="133"/>
      <c r="T605" s="134">
        <f t="shared" si="21"/>
        <v>0</v>
      </c>
      <c r="U605" s="522">
        <f t="shared" si="20"/>
        <v>8</v>
      </c>
    </row>
    <row r="606" spans="1:21" ht="18" hidden="1" customHeight="1" outlineLevel="2">
      <c r="A606" s="968"/>
      <c r="B606" s="969"/>
      <c r="C606" s="976"/>
      <c r="D606" s="976"/>
      <c r="E606" s="523">
        <v>38</v>
      </c>
      <c r="F606" s="100"/>
      <c r="G606" s="100"/>
      <c r="H606" s="51"/>
      <c r="I606" s="52"/>
      <c r="J606" s="53"/>
      <c r="K606" s="52"/>
      <c r="L606" s="53"/>
      <c r="M606" s="54"/>
      <c r="N606" s="52"/>
      <c r="O606" s="56"/>
      <c r="P606" s="76"/>
      <c r="Q606" s="55"/>
      <c r="R606" s="57"/>
      <c r="S606" s="133"/>
      <c r="T606" s="134">
        <f t="shared" si="21"/>
        <v>0</v>
      </c>
      <c r="U606" s="522">
        <f t="shared" si="20"/>
        <v>8</v>
      </c>
    </row>
    <row r="607" spans="1:21" ht="18" hidden="1" customHeight="1" outlineLevel="2">
      <c r="A607" s="968"/>
      <c r="B607" s="969"/>
      <c r="C607" s="976"/>
      <c r="D607" s="976"/>
      <c r="E607" s="523">
        <v>39</v>
      </c>
      <c r="F607" s="100"/>
      <c r="G607" s="100"/>
      <c r="H607" s="51"/>
      <c r="I607" s="52"/>
      <c r="J607" s="53"/>
      <c r="K607" s="52"/>
      <c r="L607" s="53"/>
      <c r="M607" s="54"/>
      <c r="N607" s="55"/>
      <c r="O607" s="56"/>
      <c r="P607" s="54"/>
      <c r="Q607" s="55"/>
      <c r="R607" s="57"/>
      <c r="S607" s="133"/>
      <c r="T607" s="134">
        <f t="shared" si="21"/>
        <v>0</v>
      </c>
      <c r="U607" s="522">
        <f t="shared" si="20"/>
        <v>8</v>
      </c>
    </row>
    <row r="608" spans="1:21" ht="18" hidden="1" customHeight="1" outlineLevel="2">
      <c r="A608" s="968"/>
      <c r="B608" s="969"/>
      <c r="C608" s="976"/>
      <c r="D608" s="976"/>
      <c r="E608" s="523">
        <v>40</v>
      </c>
      <c r="F608" s="100"/>
      <c r="G608" s="100"/>
      <c r="H608" s="51"/>
      <c r="I608" s="52"/>
      <c r="J608" s="53"/>
      <c r="K608" s="52"/>
      <c r="L608" s="53"/>
      <c r="M608" s="54"/>
      <c r="N608" s="55"/>
      <c r="O608" s="56"/>
      <c r="P608" s="54"/>
      <c r="Q608" s="55"/>
      <c r="R608" s="57"/>
      <c r="S608" s="133"/>
      <c r="T608" s="134">
        <f t="shared" si="21"/>
        <v>0</v>
      </c>
      <c r="U608" s="522">
        <f t="shared" si="20"/>
        <v>8</v>
      </c>
    </row>
    <row r="609" spans="1:21" ht="18" hidden="1" customHeight="1" outlineLevel="2">
      <c r="A609" s="968"/>
      <c r="B609" s="969"/>
      <c r="C609" s="976"/>
      <c r="D609" s="976"/>
      <c r="E609" s="523">
        <v>41</v>
      </c>
      <c r="F609" s="100"/>
      <c r="G609" s="100"/>
      <c r="H609" s="51"/>
      <c r="I609" s="52"/>
      <c r="J609" s="53"/>
      <c r="K609" s="52"/>
      <c r="L609" s="53"/>
      <c r="M609" s="54"/>
      <c r="N609" s="55"/>
      <c r="O609" s="56"/>
      <c r="P609" s="54"/>
      <c r="Q609" s="55"/>
      <c r="R609" s="57"/>
      <c r="S609" s="133"/>
      <c r="T609" s="134">
        <f t="shared" si="21"/>
        <v>0</v>
      </c>
      <c r="U609" s="522">
        <f t="shared" si="20"/>
        <v>8</v>
      </c>
    </row>
    <row r="610" spans="1:21" ht="18" hidden="1" customHeight="1" outlineLevel="2">
      <c r="A610" s="968"/>
      <c r="B610" s="969"/>
      <c r="C610" s="976"/>
      <c r="D610" s="976"/>
      <c r="E610" s="523">
        <v>42</v>
      </c>
      <c r="F610" s="100"/>
      <c r="G610" s="100"/>
      <c r="H610" s="51"/>
      <c r="I610" s="52"/>
      <c r="J610" s="53"/>
      <c r="K610" s="52"/>
      <c r="L610" s="53"/>
      <c r="M610" s="54"/>
      <c r="N610" s="55"/>
      <c r="O610" s="56"/>
      <c r="P610" s="54"/>
      <c r="Q610" s="55"/>
      <c r="R610" s="57"/>
      <c r="S610" s="133"/>
      <c r="T610" s="134">
        <f t="shared" si="21"/>
        <v>0</v>
      </c>
      <c r="U610" s="522">
        <f t="shared" si="20"/>
        <v>8</v>
      </c>
    </row>
    <row r="611" spans="1:21" ht="18" hidden="1" customHeight="1" outlineLevel="2">
      <c r="A611" s="968"/>
      <c r="B611" s="969"/>
      <c r="C611" s="976"/>
      <c r="D611" s="976"/>
      <c r="E611" s="523">
        <v>43</v>
      </c>
      <c r="F611" s="100"/>
      <c r="G611" s="100"/>
      <c r="H611" s="51"/>
      <c r="I611" s="52"/>
      <c r="J611" s="53"/>
      <c r="K611" s="52"/>
      <c r="L611" s="53"/>
      <c r="M611" s="54"/>
      <c r="N611" s="55"/>
      <c r="O611" s="56"/>
      <c r="P611" s="54"/>
      <c r="Q611" s="55"/>
      <c r="R611" s="57"/>
      <c r="S611" s="133"/>
      <c r="T611" s="134">
        <f t="shared" si="21"/>
        <v>0</v>
      </c>
      <c r="U611" s="522">
        <f t="shared" si="20"/>
        <v>8</v>
      </c>
    </row>
    <row r="612" spans="1:21" ht="18" hidden="1" customHeight="1" outlineLevel="2">
      <c r="A612" s="968"/>
      <c r="B612" s="969"/>
      <c r="C612" s="976"/>
      <c r="D612" s="976"/>
      <c r="E612" s="523">
        <v>44</v>
      </c>
      <c r="F612" s="100"/>
      <c r="G612" s="100"/>
      <c r="H612" s="51"/>
      <c r="I612" s="52"/>
      <c r="J612" s="53"/>
      <c r="K612" s="52"/>
      <c r="L612" s="53"/>
      <c r="M612" s="54"/>
      <c r="N612" s="55"/>
      <c r="O612" s="56"/>
      <c r="P612" s="54"/>
      <c r="Q612" s="55"/>
      <c r="R612" s="57"/>
      <c r="S612" s="133"/>
      <c r="T612" s="134">
        <f t="shared" si="21"/>
        <v>0</v>
      </c>
      <c r="U612" s="522">
        <f t="shared" si="20"/>
        <v>8</v>
      </c>
    </row>
    <row r="613" spans="1:21" ht="18" hidden="1" customHeight="1" outlineLevel="2">
      <c r="A613" s="968"/>
      <c r="B613" s="969"/>
      <c r="C613" s="976"/>
      <c r="D613" s="976"/>
      <c r="E613" s="523">
        <v>45</v>
      </c>
      <c r="F613" s="100"/>
      <c r="G613" s="100"/>
      <c r="H613" s="51"/>
      <c r="I613" s="52"/>
      <c r="J613" s="53"/>
      <c r="K613" s="52"/>
      <c r="L613" s="53"/>
      <c r="M613" s="54"/>
      <c r="N613" s="55"/>
      <c r="O613" s="56"/>
      <c r="P613" s="54"/>
      <c r="Q613" s="55"/>
      <c r="R613" s="57"/>
      <c r="S613" s="133"/>
      <c r="T613" s="134">
        <f t="shared" si="21"/>
        <v>0</v>
      </c>
      <c r="U613" s="522">
        <f t="shared" si="20"/>
        <v>8</v>
      </c>
    </row>
    <row r="614" spans="1:21" ht="18" hidden="1" customHeight="1" outlineLevel="2">
      <c r="A614" s="968"/>
      <c r="B614" s="969"/>
      <c r="C614" s="976"/>
      <c r="D614" s="976"/>
      <c r="E614" s="523">
        <v>46</v>
      </c>
      <c r="F614" s="100"/>
      <c r="G614" s="100"/>
      <c r="H614" s="51"/>
      <c r="I614" s="52"/>
      <c r="J614" s="53"/>
      <c r="K614" s="52"/>
      <c r="L614" s="53"/>
      <c r="M614" s="54"/>
      <c r="N614" s="55"/>
      <c r="O614" s="56"/>
      <c r="P614" s="54"/>
      <c r="Q614" s="55"/>
      <c r="R614" s="57"/>
      <c r="S614" s="133"/>
      <c r="T614" s="134">
        <f t="shared" si="21"/>
        <v>0</v>
      </c>
      <c r="U614" s="522">
        <f t="shared" si="20"/>
        <v>8</v>
      </c>
    </row>
    <row r="615" spans="1:21" ht="18" hidden="1" customHeight="1" outlineLevel="2">
      <c r="A615" s="968"/>
      <c r="B615" s="969"/>
      <c r="C615" s="976"/>
      <c r="D615" s="976"/>
      <c r="E615" s="523">
        <v>47</v>
      </c>
      <c r="F615" s="100"/>
      <c r="G615" s="100"/>
      <c r="H615" s="51"/>
      <c r="I615" s="52"/>
      <c r="J615" s="53"/>
      <c r="K615" s="52"/>
      <c r="L615" s="53"/>
      <c r="M615" s="54"/>
      <c r="N615" s="55"/>
      <c r="O615" s="56"/>
      <c r="P615" s="54"/>
      <c r="Q615" s="55"/>
      <c r="R615" s="57"/>
      <c r="S615" s="133"/>
      <c r="T615" s="134">
        <f t="shared" si="21"/>
        <v>0</v>
      </c>
      <c r="U615" s="522">
        <f t="shared" si="20"/>
        <v>8</v>
      </c>
    </row>
    <row r="616" spans="1:21" ht="18" hidden="1" customHeight="1" outlineLevel="2">
      <c r="A616" s="968"/>
      <c r="B616" s="969"/>
      <c r="C616" s="976"/>
      <c r="D616" s="976"/>
      <c r="E616" s="523">
        <v>48</v>
      </c>
      <c r="F616" s="100"/>
      <c r="G616" s="100"/>
      <c r="H616" s="51"/>
      <c r="I616" s="52"/>
      <c r="J616" s="53"/>
      <c r="K616" s="52"/>
      <c r="L616" s="53"/>
      <c r="M616" s="54"/>
      <c r="N616" s="55"/>
      <c r="O616" s="56"/>
      <c r="P616" s="54"/>
      <c r="Q616" s="55"/>
      <c r="R616" s="57"/>
      <c r="S616" s="133"/>
      <c r="T616" s="134">
        <f t="shared" si="21"/>
        <v>0</v>
      </c>
      <c r="U616" s="522">
        <f t="shared" si="20"/>
        <v>8</v>
      </c>
    </row>
    <row r="617" spans="1:21" ht="18" hidden="1" customHeight="1" outlineLevel="2">
      <c r="A617" s="968"/>
      <c r="B617" s="969"/>
      <c r="C617" s="976"/>
      <c r="D617" s="976"/>
      <c r="E617" s="523">
        <v>49</v>
      </c>
      <c r="F617" s="100"/>
      <c r="G617" s="100"/>
      <c r="H617" s="51"/>
      <c r="I617" s="52"/>
      <c r="J617" s="53"/>
      <c r="K617" s="52"/>
      <c r="L617" s="53"/>
      <c r="M617" s="54"/>
      <c r="N617" s="55"/>
      <c r="O617" s="56"/>
      <c r="P617" s="54"/>
      <c r="Q617" s="55"/>
      <c r="R617" s="57"/>
      <c r="S617" s="133"/>
      <c r="T617" s="134">
        <f t="shared" si="21"/>
        <v>0</v>
      </c>
      <c r="U617" s="522">
        <f t="shared" si="20"/>
        <v>8</v>
      </c>
    </row>
    <row r="618" spans="1:21" ht="18" hidden="1" customHeight="1" outlineLevel="2">
      <c r="A618" s="968"/>
      <c r="B618" s="969"/>
      <c r="C618" s="976"/>
      <c r="D618" s="976"/>
      <c r="E618" s="523">
        <v>50</v>
      </c>
      <c r="F618" s="100"/>
      <c r="G618" s="100"/>
      <c r="H618" s="51"/>
      <c r="I618" s="52"/>
      <c r="J618" s="53"/>
      <c r="K618" s="52"/>
      <c r="L618" s="53"/>
      <c r="M618" s="54"/>
      <c r="N618" s="55"/>
      <c r="O618" s="56"/>
      <c r="P618" s="54"/>
      <c r="Q618" s="55"/>
      <c r="R618" s="57"/>
      <c r="S618" s="133"/>
      <c r="T618" s="134">
        <f t="shared" si="21"/>
        <v>0</v>
      </c>
      <c r="U618" s="522">
        <f t="shared" si="20"/>
        <v>8</v>
      </c>
    </row>
    <row r="619" spans="1:21" ht="18" hidden="1" customHeight="1" outlineLevel="2">
      <c r="A619" s="968"/>
      <c r="B619" s="969"/>
      <c r="C619" s="976"/>
      <c r="D619" s="976"/>
      <c r="E619" s="523">
        <v>51</v>
      </c>
      <c r="F619" s="100"/>
      <c r="G619" s="100"/>
      <c r="H619" s="51"/>
      <c r="I619" s="52"/>
      <c r="J619" s="53"/>
      <c r="K619" s="52"/>
      <c r="L619" s="53"/>
      <c r="M619" s="54"/>
      <c r="N619" s="55"/>
      <c r="O619" s="56"/>
      <c r="P619" s="54"/>
      <c r="Q619" s="55"/>
      <c r="R619" s="57"/>
      <c r="S619" s="133"/>
      <c r="T619" s="134">
        <f t="shared" si="21"/>
        <v>0</v>
      </c>
      <c r="U619" s="522">
        <f t="shared" si="20"/>
        <v>8</v>
      </c>
    </row>
    <row r="620" spans="1:21" ht="18" hidden="1" customHeight="1" outlineLevel="2">
      <c r="A620" s="968"/>
      <c r="B620" s="969"/>
      <c r="C620" s="976"/>
      <c r="D620" s="976"/>
      <c r="E620" s="523">
        <v>52</v>
      </c>
      <c r="F620" s="100"/>
      <c r="G620" s="100"/>
      <c r="H620" s="51"/>
      <c r="I620" s="52"/>
      <c r="J620" s="53"/>
      <c r="K620" s="52"/>
      <c r="L620" s="53"/>
      <c r="M620" s="54"/>
      <c r="N620" s="55"/>
      <c r="O620" s="56"/>
      <c r="P620" s="54"/>
      <c r="Q620" s="55"/>
      <c r="R620" s="57"/>
      <c r="S620" s="133"/>
      <c r="T620" s="134">
        <f t="shared" si="21"/>
        <v>0</v>
      </c>
      <c r="U620" s="522">
        <f t="shared" si="20"/>
        <v>8</v>
      </c>
    </row>
    <row r="621" spans="1:21" ht="18" hidden="1" customHeight="1" outlineLevel="2">
      <c r="A621" s="968"/>
      <c r="B621" s="969"/>
      <c r="C621" s="976"/>
      <c r="D621" s="976"/>
      <c r="E621" s="523">
        <v>53</v>
      </c>
      <c r="F621" s="100"/>
      <c r="G621" s="100"/>
      <c r="H621" s="51"/>
      <c r="I621" s="52"/>
      <c r="J621" s="53"/>
      <c r="K621" s="52"/>
      <c r="L621" s="53"/>
      <c r="M621" s="54"/>
      <c r="N621" s="55"/>
      <c r="O621" s="56"/>
      <c r="P621" s="54"/>
      <c r="Q621" s="55"/>
      <c r="R621" s="57"/>
      <c r="S621" s="133"/>
      <c r="T621" s="134">
        <f t="shared" si="21"/>
        <v>0</v>
      </c>
      <c r="U621" s="522">
        <f t="shared" si="20"/>
        <v>8</v>
      </c>
    </row>
    <row r="622" spans="1:21" ht="18" hidden="1" customHeight="1" outlineLevel="2">
      <c r="A622" s="968"/>
      <c r="B622" s="969"/>
      <c r="C622" s="976"/>
      <c r="D622" s="976"/>
      <c r="E622" s="523">
        <v>54</v>
      </c>
      <c r="F622" s="100"/>
      <c r="G622" s="100"/>
      <c r="H622" s="51"/>
      <c r="I622" s="52"/>
      <c r="J622" s="53"/>
      <c r="K622" s="52"/>
      <c r="L622" s="53"/>
      <c r="M622" s="54"/>
      <c r="N622" s="55"/>
      <c r="O622" s="56"/>
      <c r="P622" s="54"/>
      <c r="Q622" s="55"/>
      <c r="R622" s="57"/>
      <c r="S622" s="133"/>
      <c r="T622" s="134">
        <f t="shared" si="21"/>
        <v>0</v>
      </c>
      <c r="U622" s="522">
        <f t="shared" si="20"/>
        <v>8</v>
      </c>
    </row>
    <row r="623" spans="1:21" ht="18" hidden="1" customHeight="1" outlineLevel="2">
      <c r="A623" s="968"/>
      <c r="B623" s="969"/>
      <c r="C623" s="976"/>
      <c r="D623" s="976"/>
      <c r="E623" s="523">
        <v>55</v>
      </c>
      <c r="F623" s="100"/>
      <c r="G623" s="100"/>
      <c r="H623" s="51"/>
      <c r="I623" s="52"/>
      <c r="J623" s="53"/>
      <c r="K623" s="52"/>
      <c r="L623" s="53"/>
      <c r="M623" s="54"/>
      <c r="N623" s="55"/>
      <c r="O623" s="56"/>
      <c r="P623" s="54"/>
      <c r="Q623" s="55"/>
      <c r="R623" s="57"/>
      <c r="S623" s="133"/>
      <c r="T623" s="134">
        <f t="shared" si="21"/>
        <v>0</v>
      </c>
      <c r="U623" s="522">
        <f t="shared" si="20"/>
        <v>8</v>
      </c>
    </row>
    <row r="624" spans="1:21" ht="18" hidden="1" customHeight="1" outlineLevel="2">
      <c r="A624" s="968"/>
      <c r="B624" s="969"/>
      <c r="C624" s="976"/>
      <c r="D624" s="976"/>
      <c r="E624" s="523">
        <v>56</v>
      </c>
      <c r="F624" s="100"/>
      <c r="G624" s="100"/>
      <c r="H624" s="51"/>
      <c r="I624" s="52"/>
      <c r="J624" s="53"/>
      <c r="K624" s="52"/>
      <c r="L624" s="53"/>
      <c r="M624" s="54"/>
      <c r="N624" s="55"/>
      <c r="O624" s="56"/>
      <c r="P624" s="54"/>
      <c r="Q624" s="55"/>
      <c r="R624" s="57"/>
      <c r="S624" s="133"/>
      <c r="T624" s="134">
        <f t="shared" si="21"/>
        <v>0</v>
      </c>
      <c r="U624" s="522">
        <f t="shared" si="20"/>
        <v>8</v>
      </c>
    </row>
    <row r="625" spans="1:21" ht="18" hidden="1" customHeight="1" outlineLevel="2">
      <c r="A625" s="968"/>
      <c r="B625" s="969"/>
      <c r="C625" s="976"/>
      <c r="D625" s="976"/>
      <c r="E625" s="523">
        <v>57</v>
      </c>
      <c r="F625" s="100"/>
      <c r="G625" s="100"/>
      <c r="H625" s="51"/>
      <c r="I625" s="52"/>
      <c r="J625" s="53"/>
      <c r="K625" s="52"/>
      <c r="L625" s="53"/>
      <c r="M625" s="54"/>
      <c r="N625" s="55"/>
      <c r="O625" s="56"/>
      <c r="P625" s="54"/>
      <c r="Q625" s="55"/>
      <c r="R625" s="57"/>
      <c r="S625" s="133"/>
      <c r="T625" s="134">
        <f t="shared" si="21"/>
        <v>0</v>
      </c>
      <c r="U625" s="522">
        <f t="shared" si="20"/>
        <v>8</v>
      </c>
    </row>
    <row r="626" spans="1:21" ht="18" hidden="1" customHeight="1" outlineLevel="2">
      <c r="A626" s="968"/>
      <c r="B626" s="969"/>
      <c r="C626" s="976"/>
      <c r="D626" s="976"/>
      <c r="E626" s="523">
        <v>58</v>
      </c>
      <c r="F626" s="100"/>
      <c r="G626" s="100"/>
      <c r="H626" s="51"/>
      <c r="I626" s="52"/>
      <c r="J626" s="53"/>
      <c r="K626" s="52"/>
      <c r="L626" s="53"/>
      <c r="M626" s="54"/>
      <c r="N626" s="55"/>
      <c r="O626" s="56"/>
      <c r="P626" s="54"/>
      <c r="Q626" s="55"/>
      <c r="R626" s="57"/>
      <c r="S626" s="133"/>
      <c r="T626" s="134">
        <f t="shared" si="21"/>
        <v>0</v>
      </c>
      <c r="U626" s="522">
        <f t="shared" si="20"/>
        <v>8</v>
      </c>
    </row>
    <row r="627" spans="1:21" ht="18" hidden="1" customHeight="1" outlineLevel="2">
      <c r="A627" s="968"/>
      <c r="B627" s="969"/>
      <c r="C627" s="976"/>
      <c r="D627" s="976"/>
      <c r="E627" s="523">
        <v>59</v>
      </c>
      <c r="F627" s="100"/>
      <c r="G627" s="100"/>
      <c r="H627" s="51"/>
      <c r="I627" s="52"/>
      <c r="J627" s="53"/>
      <c r="K627" s="52"/>
      <c r="L627" s="53"/>
      <c r="M627" s="54"/>
      <c r="N627" s="55"/>
      <c r="O627" s="56"/>
      <c r="P627" s="54"/>
      <c r="Q627" s="55"/>
      <c r="R627" s="57"/>
      <c r="S627" s="133"/>
      <c r="T627" s="134">
        <f t="shared" si="21"/>
        <v>0</v>
      </c>
      <c r="U627" s="522">
        <f t="shared" si="20"/>
        <v>8</v>
      </c>
    </row>
    <row r="628" spans="1:21" ht="18" hidden="1" customHeight="1" outlineLevel="2">
      <c r="A628" s="968"/>
      <c r="B628" s="969"/>
      <c r="C628" s="976"/>
      <c r="D628" s="976"/>
      <c r="E628" s="523">
        <v>60</v>
      </c>
      <c r="F628" s="100"/>
      <c r="G628" s="100"/>
      <c r="H628" s="51"/>
      <c r="I628" s="52"/>
      <c r="J628" s="53"/>
      <c r="K628" s="55"/>
      <c r="L628" s="56"/>
      <c r="M628" s="54"/>
      <c r="N628" s="55"/>
      <c r="O628" s="56"/>
      <c r="P628" s="54"/>
      <c r="Q628" s="55"/>
      <c r="R628" s="57"/>
      <c r="S628" s="133"/>
      <c r="T628" s="134">
        <f t="shared" si="21"/>
        <v>0</v>
      </c>
      <c r="U628" s="522">
        <f t="shared" si="20"/>
        <v>8</v>
      </c>
    </row>
    <row r="629" spans="1:21" ht="18" hidden="1" customHeight="1" outlineLevel="2">
      <c r="A629" s="968"/>
      <c r="B629" s="969"/>
      <c r="C629" s="976"/>
      <c r="D629" s="976"/>
      <c r="E629" s="523">
        <v>61</v>
      </c>
      <c r="F629" s="100"/>
      <c r="G629" s="100"/>
      <c r="H629" s="51"/>
      <c r="I629" s="52"/>
      <c r="J629" s="53"/>
      <c r="K629" s="55"/>
      <c r="L629" s="56"/>
      <c r="M629" s="54"/>
      <c r="N629" s="55"/>
      <c r="O629" s="56"/>
      <c r="P629" s="54"/>
      <c r="Q629" s="55"/>
      <c r="R629" s="57"/>
      <c r="S629" s="133"/>
      <c r="T629" s="134">
        <f t="shared" si="21"/>
        <v>0</v>
      </c>
      <c r="U629" s="522">
        <f t="shared" si="20"/>
        <v>8</v>
      </c>
    </row>
    <row r="630" spans="1:21" ht="18" hidden="1" customHeight="1" outlineLevel="2">
      <c r="A630" s="968"/>
      <c r="B630" s="969"/>
      <c r="C630" s="976"/>
      <c r="D630" s="976"/>
      <c r="E630" s="523">
        <v>62</v>
      </c>
      <c r="F630" s="100"/>
      <c r="G630" s="100"/>
      <c r="H630" s="51"/>
      <c r="I630" s="52"/>
      <c r="J630" s="53"/>
      <c r="K630" s="55"/>
      <c r="L630" s="56"/>
      <c r="M630" s="54"/>
      <c r="N630" s="55"/>
      <c r="O630" s="56"/>
      <c r="P630" s="54"/>
      <c r="Q630" s="55"/>
      <c r="R630" s="57"/>
      <c r="S630" s="133"/>
      <c r="T630" s="134">
        <f t="shared" si="21"/>
        <v>0</v>
      </c>
      <c r="U630" s="522">
        <f t="shared" si="20"/>
        <v>8</v>
      </c>
    </row>
    <row r="631" spans="1:21" ht="18" hidden="1" customHeight="1" outlineLevel="2">
      <c r="A631" s="968"/>
      <c r="B631" s="969"/>
      <c r="C631" s="976"/>
      <c r="D631" s="976"/>
      <c r="E631" s="523">
        <v>63</v>
      </c>
      <c r="F631" s="100"/>
      <c r="G631" s="100"/>
      <c r="H631" s="51"/>
      <c r="I631" s="52"/>
      <c r="J631" s="53"/>
      <c r="K631" s="55"/>
      <c r="L631" s="56"/>
      <c r="M631" s="54"/>
      <c r="N631" s="55"/>
      <c r="O631" s="56"/>
      <c r="P631" s="54"/>
      <c r="Q631" s="55"/>
      <c r="R631" s="57"/>
      <c r="S631" s="133"/>
      <c r="T631" s="134">
        <f t="shared" si="21"/>
        <v>0</v>
      </c>
      <c r="U631" s="522">
        <f t="shared" si="20"/>
        <v>8</v>
      </c>
    </row>
    <row r="632" spans="1:21" ht="18" hidden="1" customHeight="1" outlineLevel="2">
      <c r="A632" s="968"/>
      <c r="B632" s="969"/>
      <c r="C632" s="976"/>
      <c r="D632" s="976"/>
      <c r="E632" s="523">
        <v>64</v>
      </c>
      <c r="F632" s="100"/>
      <c r="G632" s="100"/>
      <c r="H632" s="51"/>
      <c r="I632" s="52"/>
      <c r="J632" s="53"/>
      <c r="K632" s="52"/>
      <c r="L632" s="53"/>
      <c r="M632" s="54"/>
      <c r="N632" s="52"/>
      <c r="O632" s="56"/>
      <c r="P632" s="76"/>
      <c r="Q632" s="55"/>
      <c r="R632" s="57"/>
      <c r="S632" s="133"/>
      <c r="T632" s="134">
        <f t="shared" si="21"/>
        <v>0</v>
      </c>
      <c r="U632" s="522">
        <f t="shared" si="20"/>
        <v>8</v>
      </c>
    </row>
    <row r="633" spans="1:21" ht="18" hidden="1" customHeight="1" outlineLevel="2">
      <c r="A633" s="968"/>
      <c r="B633" s="969"/>
      <c r="C633" s="976"/>
      <c r="D633" s="976"/>
      <c r="E633" s="523">
        <v>65</v>
      </c>
      <c r="F633" s="100"/>
      <c r="G633" s="100"/>
      <c r="H633" s="51"/>
      <c r="I633" s="52"/>
      <c r="J633" s="53"/>
      <c r="K633" s="52"/>
      <c r="L633" s="53"/>
      <c r="M633" s="54"/>
      <c r="N633" s="52"/>
      <c r="O633" s="56"/>
      <c r="P633" s="76"/>
      <c r="Q633" s="55"/>
      <c r="R633" s="57"/>
      <c r="S633" s="133"/>
      <c r="T633" s="134">
        <f t="shared" si="21"/>
        <v>0</v>
      </c>
      <c r="U633" s="522">
        <f t="shared" ref="U633:U648" si="22">$A$569</f>
        <v>8</v>
      </c>
    </row>
    <row r="634" spans="1:21" ht="18" hidden="1" customHeight="1" outlineLevel="2">
      <c r="A634" s="968"/>
      <c r="B634" s="969"/>
      <c r="C634" s="976"/>
      <c r="D634" s="976"/>
      <c r="E634" s="523">
        <v>66</v>
      </c>
      <c r="F634" s="100"/>
      <c r="G634" s="100"/>
      <c r="H634" s="51"/>
      <c r="I634" s="52"/>
      <c r="J634" s="53"/>
      <c r="K634" s="52"/>
      <c r="L634" s="53"/>
      <c r="M634" s="54"/>
      <c r="N634" s="52"/>
      <c r="O634" s="56"/>
      <c r="P634" s="76"/>
      <c r="Q634" s="55"/>
      <c r="R634" s="57"/>
      <c r="S634" s="133"/>
      <c r="T634" s="134">
        <f t="shared" si="21"/>
        <v>0</v>
      </c>
      <c r="U634" s="522">
        <f t="shared" si="22"/>
        <v>8</v>
      </c>
    </row>
    <row r="635" spans="1:21" ht="18" hidden="1" customHeight="1" outlineLevel="2">
      <c r="A635" s="968"/>
      <c r="B635" s="969"/>
      <c r="C635" s="976"/>
      <c r="D635" s="976"/>
      <c r="E635" s="523">
        <v>67</v>
      </c>
      <c r="F635" s="100"/>
      <c r="G635" s="100"/>
      <c r="H635" s="51"/>
      <c r="I635" s="52"/>
      <c r="J635" s="53"/>
      <c r="K635" s="52"/>
      <c r="L635" s="53"/>
      <c r="M635" s="54"/>
      <c r="N635" s="55"/>
      <c r="O635" s="56"/>
      <c r="P635" s="54"/>
      <c r="Q635" s="55"/>
      <c r="R635" s="57"/>
      <c r="S635" s="133"/>
      <c r="T635" s="134">
        <f t="shared" si="21"/>
        <v>0</v>
      </c>
      <c r="U635" s="522">
        <f t="shared" si="22"/>
        <v>8</v>
      </c>
    </row>
    <row r="636" spans="1:21" ht="18" hidden="1" customHeight="1" outlineLevel="2">
      <c r="A636" s="968"/>
      <c r="B636" s="969"/>
      <c r="C636" s="976"/>
      <c r="D636" s="976"/>
      <c r="E636" s="523">
        <v>68</v>
      </c>
      <c r="F636" s="100"/>
      <c r="G636" s="100"/>
      <c r="H636" s="51"/>
      <c r="I636" s="52"/>
      <c r="J636" s="53"/>
      <c r="K636" s="52"/>
      <c r="L636" s="53"/>
      <c r="M636" s="54"/>
      <c r="N636" s="55"/>
      <c r="O636" s="56"/>
      <c r="P636" s="54"/>
      <c r="Q636" s="55"/>
      <c r="R636" s="57"/>
      <c r="S636" s="133"/>
      <c r="T636" s="134">
        <f t="shared" si="21"/>
        <v>0</v>
      </c>
      <c r="U636" s="522">
        <f t="shared" si="22"/>
        <v>8</v>
      </c>
    </row>
    <row r="637" spans="1:21" ht="18" hidden="1" customHeight="1" outlineLevel="2">
      <c r="A637" s="968"/>
      <c r="B637" s="969"/>
      <c r="C637" s="976"/>
      <c r="D637" s="976"/>
      <c r="E637" s="523">
        <v>69</v>
      </c>
      <c r="F637" s="100"/>
      <c r="G637" s="100"/>
      <c r="H637" s="51"/>
      <c r="I637" s="52"/>
      <c r="J637" s="53"/>
      <c r="K637" s="52"/>
      <c r="L637" s="53"/>
      <c r="M637" s="54"/>
      <c r="N637" s="55"/>
      <c r="O637" s="56"/>
      <c r="P637" s="54"/>
      <c r="Q637" s="55"/>
      <c r="R637" s="57"/>
      <c r="S637" s="133"/>
      <c r="T637" s="134">
        <f t="shared" si="21"/>
        <v>0</v>
      </c>
      <c r="U637" s="522">
        <f t="shared" si="22"/>
        <v>8</v>
      </c>
    </row>
    <row r="638" spans="1:21" ht="18" hidden="1" customHeight="1" outlineLevel="2">
      <c r="A638" s="968"/>
      <c r="B638" s="969"/>
      <c r="C638" s="976"/>
      <c r="D638" s="976"/>
      <c r="E638" s="523">
        <v>70</v>
      </c>
      <c r="F638" s="100"/>
      <c r="G638" s="100"/>
      <c r="H638" s="51"/>
      <c r="I638" s="52"/>
      <c r="J638" s="53"/>
      <c r="K638" s="52"/>
      <c r="L638" s="53"/>
      <c r="M638" s="54"/>
      <c r="N638" s="55"/>
      <c r="O638" s="56"/>
      <c r="P638" s="54"/>
      <c r="Q638" s="55"/>
      <c r="R638" s="57"/>
      <c r="S638" s="133"/>
      <c r="T638" s="134">
        <f t="shared" si="21"/>
        <v>0</v>
      </c>
      <c r="U638" s="522">
        <f t="shared" si="22"/>
        <v>8</v>
      </c>
    </row>
    <row r="639" spans="1:21" ht="18" hidden="1" customHeight="1" outlineLevel="2">
      <c r="A639" s="968"/>
      <c r="B639" s="969"/>
      <c r="C639" s="976"/>
      <c r="D639" s="976"/>
      <c r="E639" s="523">
        <v>71</v>
      </c>
      <c r="F639" s="100"/>
      <c r="G639" s="100"/>
      <c r="H639" s="51"/>
      <c r="I639" s="52"/>
      <c r="J639" s="53"/>
      <c r="K639" s="52"/>
      <c r="L639" s="53"/>
      <c r="M639" s="54"/>
      <c r="N639" s="55"/>
      <c r="O639" s="56"/>
      <c r="P639" s="54"/>
      <c r="Q639" s="55"/>
      <c r="R639" s="57"/>
      <c r="S639" s="133"/>
      <c r="T639" s="134">
        <f t="shared" si="21"/>
        <v>0</v>
      </c>
      <c r="U639" s="522">
        <f t="shared" si="22"/>
        <v>8</v>
      </c>
    </row>
    <row r="640" spans="1:21" ht="18" hidden="1" customHeight="1" outlineLevel="2">
      <c r="A640" s="968"/>
      <c r="B640" s="969"/>
      <c r="C640" s="976"/>
      <c r="D640" s="976"/>
      <c r="E640" s="523">
        <v>72</v>
      </c>
      <c r="F640" s="100"/>
      <c r="G640" s="100"/>
      <c r="H640" s="51"/>
      <c r="I640" s="52"/>
      <c r="J640" s="53"/>
      <c r="K640" s="52"/>
      <c r="L640" s="53"/>
      <c r="M640" s="54"/>
      <c r="N640" s="55"/>
      <c r="O640" s="56"/>
      <c r="P640" s="54"/>
      <c r="Q640" s="55"/>
      <c r="R640" s="57"/>
      <c r="S640" s="133"/>
      <c r="T640" s="134">
        <f t="shared" si="21"/>
        <v>0</v>
      </c>
      <c r="U640" s="522">
        <f t="shared" si="22"/>
        <v>8</v>
      </c>
    </row>
    <row r="641" spans="1:21" ht="18" hidden="1" customHeight="1" outlineLevel="2">
      <c r="A641" s="968"/>
      <c r="B641" s="969"/>
      <c r="C641" s="976"/>
      <c r="D641" s="976"/>
      <c r="E641" s="523">
        <v>73</v>
      </c>
      <c r="F641" s="100"/>
      <c r="G641" s="100"/>
      <c r="H641" s="51"/>
      <c r="I641" s="52"/>
      <c r="J641" s="53"/>
      <c r="K641" s="52"/>
      <c r="L641" s="53"/>
      <c r="M641" s="54"/>
      <c r="N641" s="55"/>
      <c r="O641" s="56"/>
      <c r="P641" s="54"/>
      <c r="Q641" s="55"/>
      <c r="R641" s="57"/>
      <c r="S641" s="133"/>
      <c r="T641" s="134">
        <f t="shared" si="21"/>
        <v>0</v>
      </c>
      <c r="U641" s="522">
        <f t="shared" si="22"/>
        <v>8</v>
      </c>
    </row>
    <row r="642" spans="1:21" ht="18" hidden="1" customHeight="1" outlineLevel="2">
      <c r="A642" s="968"/>
      <c r="B642" s="969"/>
      <c r="C642" s="976"/>
      <c r="D642" s="976"/>
      <c r="E642" s="523">
        <v>74</v>
      </c>
      <c r="F642" s="100"/>
      <c r="G642" s="100"/>
      <c r="H642" s="51"/>
      <c r="I642" s="52"/>
      <c r="J642" s="53"/>
      <c r="K642" s="52"/>
      <c r="L642" s="53"/>
      <c r="M642" s="54"/>
      <c r="N642" s="55"/>
      <c r="O642" s="56"/>
      <c r="P642" s="54"/>
      <c r="Q642" s="55"/>
      <c r="R642" s="57"/>
      <c r="S642" s="133"/>
      <c r="T642" s="134">
        <f t="shared" si="21"/>
        <v>0</v>
      </c>
      <c r="U642" s="522">
        <f t="shared" si="22"/>
        <v>8</v>
      </c>
    </row>
    <row r="643" spans="1:21" ht="18" hidden="1" customHeight="1" outlineLevel="2">
      <c r="A643" s="968"/>
      <c r="B643" s="969"/>
      <c r="C643" s="976"/>
      <c r="D643" s="976"/>
      <c r="E643" s="523">
        <v>75</v>
      </c>
      <c r="F643" s="100"/>
      <c r="G643" s="100"/>
      <c r="H643" s="51"/>
      <c r="I643" s="52"/>
      <c r="J643" s="53"/>
      <c r="K643" s="52"/>
      <c r="L643" s="53"/>
      <c r="M643" s="54"/>
      <c r="N643" s="55"/>
      <c r="O643" s="56"/>
      <c r="P643" s="54"/>
      <c r="Q643" s="55"/>
      <c r="R643" s="57"/>
      <c r="S643" s="133"/>
      <c r="T643" s="134">
        <f t="shared" si="21"/>
        <v>0</v>
      </c>
      <c r="U643" s="522">
        <f t="shared" si="22"/>
        <v>8</v>
      </c>
    </row>
    <row r="644" spans="1:21" ht="18" hidden="1" customHeight="1" outlineLevel="2">
      <c r="A644" s="968"/>
      <c r="B644" s="969"/>
      <c r="C644" s="976"/>
      <c r="D644" s="976"/>
      <c r="E644" s="523">
        <v>76</v>
      </c>
      <c r="F644" s="100"/>
      <c r="G644" s="100"/>
      <c r="H644" s="51"/>
      <c r="I644" s="52"/>
      <c r="J644" s="53"/>
      <c r="K644" s="52"/>
      <c r="L644" s="53"/>
      <c r="M644" s="54"/>
      <c r="N644" s="55"/>
      <c r="O644" s="56"/>
      <c r="P644" s="54"/>
      <c r="Q644" s="55"/>
      <c r="R644" s="57"/>
      <c r="S644" s="133"/>
      <c r="T644" s="134">
        <f t="shared" ref="T644:T707" si="23">IF(J644="",0,INT(SUM(PRODUCT(J644,L644,O644),R644)))</f>
        <v>0</v>
      </c>
      <c r="U644" s="522">
        <f t="shared" si="22"/>
        <v>8</v>
      </c>
    </row>
    <row r="645" spans="1:21" ht="18" hidden="1" customHeight="1" outlineLevel="2">
      <c r="A645" s="968"/>
      <c r="B645" s="969"/>
      <c r="C645" s="976"/>
      <c r="D645" s="976"/>
      <c r="E645" s="523">
        <v>77</v>
      </c>
      <c r="F645" s="100"/>
      <c r="G645" s="100"/>
      <c r="H645" s="51"/>
      <c r="I645" s="52"/>
      <c r="J645" s="53"/>
      <c r="K645" s="52"/>
      <c r="L645" s="53"/>
      <c r="M645" s="54"/>
      <c r="N645" s="55"/>
      <c r="O645" s="56"/>
      <c r="P645" s="54"/>
      <c r="Q645" s="55"/>
      <c r="R645" s="57"/>
      <c r="S645" s="133"/>
      <c r="T645" s="134">
        <f t="shared" si="23"/>
        <v>0</v>
      </c>
      <c r="U645" s="522">
        <f t="shared" si="22"/>
        <v>8</v>
      </c>
    </row>
    <row r="646" spans="1:21" ht="18" hidden="1" customHeight="1" outlineLevel="2">
      <c r="A646" s="968"/>
      <c r="B646" s="969"/>
      <c r="C646" s="976"/>
      <c r="D646" s="976"/>
      <c r="E646" s="523">
        <v>78</v>
      </c>
      <c r="F646" s="100"/>
      <c r="G646" s="100"/>
      <c r="H646" s="51"/>
      <c r="I646" s="52"/>
      <c r="J646" s="53"/>
      <c r="K646" s="52"/>
      <c r="L646" s="53"/>
      <c r="M646" s="54"/>
      <c r="N646" s="55"/>
      <c r="O646" s="56"/>
      <c r="P646" s="54"/>
      <c r="Q646" s="55"/>
      <c r="R646" s="57"/>
      <c r="S646" s="133"/>
      <c r="T646" s="134">
        <f t="shared" si="23"/>
        <v>0</v>
      </c>
      <c r="U646" s="522">
        <f t="shared" si="22"/>
        <v>8</v>
      </c>
    </row>
    <row r="647" spans="1:21" ht="18" hidden="1" customHeight="1" outlineLevel="2">
      <c r="A647" s="968"/>
      <c r="B647" s="969"/>
      <c r="C647" s="976"/>
      <c r="D647" s="976"/>
      <c r="E647" s="523">
        <v>79</v>
      </c>
      <c r="F647" s="100"/>
      <c r="G647" s="100"/>
      <c r="H647" s="51"/>
      <c r="I647" s="52"/>
      <c r="J647" s="53"/>
      <c r="K647" s="52"/>
      <c r="L647" s="53"/>
      <c r="M647" s="54"/>
      <c r="N647" s="55"/>
      <c r="O647" s="56"/>
      <c r="P647" s="54"/>
      <c r="Q647" s="55"/>
      <c r="R647" s="57"/>
      <c r="S647" s="133"/>
      <c r="T647" s="134">
        <f t="shared" si="23"/>
        <v>0</v>
      </c>
      <c r="U647" s="522">
        <f t="shared" si="22"/>
        <v>8</v>
      </c>
    </row>
    <row r="648" spans="1:21" ht="18" hidden="1" customHeight="1" outlineLevel="2">
      <c r="A648" s="970"/>
      <c r="B648" s="971"/>
      <c r="C648" s="977"/>
      <c r="D648" s="977"/>
      <c r="E648" s="59">
        <v>80</v>
      </c>
      <c r="F648" s="39"/>
      <c r="G648" s="39"/>
      <c r="H648" s="60"/>
      <c r="I648" s="61"/>
      <c r="J648" s="62"/>
      <c r="K648" s="61"/>
      <c r="L648" s="62"/>
      <c r="M648" s="63"/>
      <c r="N648" s="64"/>
      <c r="O648" s="65"/>
      <c r="P648" s="63"/>
      <c r="Q648" s="64"/>
      <c r="R648" s="66"/>
      <c r="S648" s="128"/>
      <c r="T648" s="129">
        <f t="shared" si="23"/>
        <v>0</v>
      </c>
      <c r="U648" s="522">
        <f t="shared" si="22"/>
        <v>8</v>
      </c>
    </row>
    <row r="649" spans="1:21" ht="18" hidden="1" customHeight="1" outlineLevel="1">
      <c r="A649" s="994">
        <v>9</v>
      </c>
      <c r="B649" s="995"/>
      <c r="C649" s="998" t="str">
        <f>IF('B-１地域番号③'!$B55="","",'B-１地域番号③'!$B55)</f>
        <v/>
      </c>
      <c r="D649" s="998" t="str">
        <f>IF('B-１地域番号③'!$E57="","",'B-１地域番号③'!$E57)</f>
        <v/>
      </c>
      <c r="E649" s="35">
        <v>1</v>
      </c>
      <c r="F649" s="36"/>
      <c r="G649" s="36"/>
      <c r="H649" s="37"/>
      <c r="I649" s="38"/>
      <c r="J649" s="2"/>
      <c r="K649" s="4"/>
      <c r="L649" s="5"/>
      <c r="M649" s="3"/>
      <c r="N649" s="4"/>
      <c r="O649" s="5"/>
      <c r="P649" s="3"/>
      <c r="Q649" s="4"/>
      <c r="R649" s="6"/>
      <c r="S649" s="8"/>
      <c r="T649" s="127">
        <f t="shared" si="23"/>
        <v>0</v>
      </c>
      <c r="U649" s="522">
        <f t="shared" ref="U649:U712" si="24">$A$649</f>
        <v>9</v>
      </c>
    </row>
    <row r="650" spans="1:21" ht="18" hidden="1" customHeight="1" outlineLevel="1">
      <c r="A650" s="968"/>
      <c r="B650" s="969"/>
      <c r="C650" s="976"/>
      <c r="D650" s="976"/>
      <c r="E650" s="523">
        <v>2</v>
      </c>
      <c r="F650" s="100"/>
      <c r="G650" s="100"/>
      <c r="H650" s="51"/>
      <c r="I650" s="52"/>
      <c r="J650" s="53"/>
      <c r="K650" s="55"/>
      <c r="L650" s="56"/>
      <c r="M650" s="54"/>
      <c r="N650" s="55"/>
      <c r="O650" s="56"/>
      <c r="P650" s="54"/>
      <c r="Q650" s="55"/>
      <c r="R650" s="57"/>
      <c r="S650" s="133"/>
      <c r="T650" s="134">
        <f t="shared" si="23"/>
        <v>0</v>
      </c>
      <c r="U650" s="522">
        <f t="shared" si="24"/>
        <v>9</v>
      </c>
    </row>
    <row r="651" spans="1:21" ht="18" hidden="1" customHeight="1" outlineLevel="1">
      <c r="A651" s="968"/>
      <c r="B651" s="969"/>
      <c r="C651" s="976"/>
      <c r="D651" s="976"/>
      <c r="E651" s="523">
        <v>3</v>
      </c>
      <c r="F651" s="100"/>
      <c r="G651" s="100"/>
      <c r="H651" s="51"/>
      <c r="I651" s="52"/>
      <c r="J651" s="53"/>
      <c r="K651" s="55"/>
      <c r="L651" s="56"/>
      <c r="M651" s="54"/>
      <c r="N651" s="55"/>
      <c r="O651" s="56"/>
      <c r="P651" s="54"/>
      <c r="Q651" s="55"/>
      <c r="R651" s="57"/>
      <c r="S651" s="133"/>
      <c r="T651" s="134">
        <f t="shared" si="23"/>
        <v>0</v>
      </c>
      <c r="U651" s="522">
        <f t="shared" si="24"/>
        <v>9</v>
      </c>
    </row>
    <row r="652" spans="1:21" ht="18" hidden="1" customHeight="1" outlineLevel="1">
      <c r="A652" s="968"/>
      <c r="B652" s="969"/>
      <c r="C652" s="976"/>
      <c r="D652" s="976"/>
      <c r="E652" s="523">
        <v>4</v>
      </c>
      <c r="F652" s="100"/>
      <c r="G652" s="100"/>
      <c r="H652" s="51"/>
      <c r="I652" s="52"/>
      <c r="J652" s="53"/>
      <c r="K652" s="52"/>
      <c r="L652" s="53"/>
      <c r="M652" s="54"/>
      <c r="N652" s="52"/>
      <c r="O652" s="56"/>
      <c r="P652" s="76"/>
      <c r="Q652" s="55"/>
      <c r="R652" s="57"/>
      <c r="S652" s="133"/>
      <c r="T652" s="134">
        <f t="shared" si="23"/>
        <v>0</v>
      </c>
      <c r="U652" s="522">
        <f t="shared" si="24"/>
        <v>9</v>
      </c>
    </row>
    <row r="653" spans="1:21" ht="18" hidden="1" customHeight="1" outlineLevel="1">
      <c r="A653" s="968"/>
      <c r="B653" s="969"/>
      <c r="C653" s="976"/>
      <c r="D653" s="976"/>
      <c r="E653" s="523">
        <v>5</v>
      </c>
      <c r="F653" s="100"/>
      <c r="G653" s="100"/>
      <c r="H653" s="51"/>
      <c r="I653" s="52"/>
      <c r="J653" s="53"/>
      <c r="K653" s="52"/>
      <c r="L653" s="53"/>
      <c r="M653" s="54"/>
      <c r="N653" s="52"/>
      <c r="O653" s="56"/>
      <c r="P653" s="76"/>
      <c r="Q653" s="55"/>
      <c r="R653" s="57"/>
      <c r="S653" s="133"/>
      <c r="T653" s="134">
        <f t="shared" si="23"/>
        <v>0</v>
      </c>
      <c r="U653" s="522">
        <f t="shared" si="24"/>
        <v>9</v>
      </c>
    </row>
    <row r="654" spans="1:21" ht="18" hidden="1" customHeight="1" outlineLevel="1">
      <c r="A654" s="968"/>
      <c r="B654" s="969"/>
      <c r="C654" s="976"/>
      <c r="D654" s="976"/>
      <c r="E654" s="523">
        <v>6</v>
      </c>
      <c r="F654" s="100"/>
      <c r="G654" s="100"/>
      <c r="H654" s="51"/>
      <c r="I654" s="52"/>
      <c r="J654" s="53"/>
      <c r="K654" s="52"/>
      <c r="L654" s="53"/>
      <c r="M654" s="54"/>
      <c r="N654" s="52"/>
      <c r="O654" s="56"/>
      <c r="P654" s="76"/>
      <c r="Q654" s="55"/>
      <c r="R654" s="57"/>
      <c r="S654" s="133"/>
      <c r="T654" s="134">
        <f t="shared" si="23"/>
        <v>0</v>
      </c>
      <c r="U654" s="522">
        <f t="shared" si="24"/>
        <v>9</v>
      </c>
    </row>
    <row r="655" spans="1:21" ht="18" hidden="1" customHeight="1" outlineLevel="1">
      <c r="A655" s="968"/>
      <c r="B655" s="969"/>
      <c r="C655" s="976"/>
      <c r="D655" s="976"/>
      <c r="E655" s="523">
        <v>7</v>
      </c>
      <c r="F655" s="100"/>
      <c r="G655" s="100"/>
      <c r="H655" s="51"/>
      <c r="I655" s="52"/>
      <c r="J655" s="53"/>
      <c r="K655" s="52"/>
      <c r="L655" s="53"/>
      <c r="M655" s="54"/>
      <c r="N655" s="55"/>
      <c r="O655" s="56"/>
      <c r="P655" s="54"/>
      <c r="Q655" s="55"/>
      <c r="R655" s="57"/>
      <c r="S655" s="133"/>
      <c r="T655" s="134">
        <f t="shared" si="23"/>
        <v>0</v>
      </c>
      <c r="U655" s="522">
        <f t="shared" si="24"/>
        <v>9</v>
      </c>
    </row>
    <row r="656" spans="1:21" ht="18" hidden="1" customHeight="1" outlineLevel="1">
      <c r="A656" s="968"/>
      <c r="B656" s="969"/>
      <c r="C656" s="976"/>
      <c r="D656" s="976"/>
      <c r="E656" s="523">
        <v>8</v>
      </c>
      <c r="F656" s="100"/>
      <c r="G656" s="100"/>
      <c r="H656" s="51"/>
      <c r="I656" s="52"/>
      <c r="J656" s="53"/>
      <c r="K656" s="52"/>
      <c r="L656" s="53"/>
      <c r="M656" s="54"/>
      <c r="N656" s="55"/>
      <c r="O656" s="56"/>
      <c r="P656" s="54"/>
      <c r="Q656" s="55"/>
      <c r="R656" s="57"/>
      <c r="S656" s="133"/>
      <c r="T656" s="134">
        <f t="shared" si="23"/>
        <v>0</v>
      </c>
      <c r="U656" s="522">
        <f t="shared" si="24"/>
        <v>9</v>
      </c>
    </row>
    <row r="657" spans="1:21" ht="18" hidden="1" customHeight="1" outlineLevel="1">
      <c r="A657" s="968"/>
      <c r="B657" s="969"/>
      <c r="C657" s="976"/>
      <c r="D657" s="976"/>
      <c r="E657" s="523">
        <v>9</v>
      </c>
      <c r="F657" s="100"/>
      <c r="G657" s="100"/>
      <c r="H657" s="51"/>
      <c r="I657" s="52"/>
      <c r="J657" s="53"/>
      <c r="K657" s="52"/>
      <c r="L657" s="53"/>
      <c r="M657" s="54"/>
      <c r="N657" s="55"/>
      <c r="O657" s="56"/>
      <c r="P657" s="54"/>
      <c r="Q657" s="55"/>
      <c r="R657" s="57"/>
      <c r="S657" s="133"/>
      <c r="T657" s="134">
        <f t="shared" si="23"/>
        <v>0</v>
      </c>
      <c r="U657" s="522">
        <f t="shared" si="24"/>
        <v>9</v>
      </c>
    </row>
    <row r="658" spans="1:21" ht="18" hidden="1" customHeight="1" outlineLevel="1">
      <c r="A658" s="968"/>
      <c r="B658" s="969"/>
      <c r="C658" s="976"/>
      <c r="D658" s="976"/>
      <c r="E658" s="523">
        <v>10</v>
      </c>
      <c r="F658" s="100"/>
      <c r="G658" s="100"/>
      <c r="H658" s="51"/>
      <c r="I658" s="52"/>
      <c r="J658" s="53"/>
      <c r="K658" s="52"/>
      <c r="L658" s="53"/>
      <c r="M658" s="54"/>
      <c r="N658" s="55"/>
      <c r="O658" s="56"/>
      <c r="P658" s="54"/>
      <c r="Q658" s="55"/>
      <c r="R658" s="57"/>
      <c r="S658" s="133"/>
      <c r="T658" s="134">
        <f t="shared" si="23"/>
        <v>0</v>
      </c>
      <c r="U658" s="522">
        <f t="shared" si="24"/>
        <v>9</v>
      </c>
    </row>
    <row r="659" spans="1:21" ht="18" hidden="1" customHeight="1" outlineLevel="1">
      <c r="A659" s="968"/>
      <c r="B659" s="969"/>
      <c r="C659" s="976"/>
      <c r="D659" s="976"/>
      <c r="E659" s="523">
        <v>11</v>
      </c>
      <c r="F659" s="100"/>
      <c r="G659" s="100"/>
      <c r="H659" s="51"/>
      <c r="I659" s="52"/>
      <c r="J659" s="53"/>
      <c r="K659" s="52"/>
      <c r="L659" s="53"/>
      <c r="M659" s="54"/>
      <c r="N659" s="55"/>
      <c r="O659" s="56"/>
      <c r="P659" s="54"/>
      <c r="Q659" s="55"/>
      <c r="R659" s="57"/>
      <c r="S659" s="133"/>
      <c r="T659" s="134">
        <f t="shared" si="23"/>
        <v>0</v>
      </c>
      <c r="U659" s="522">
        <f t="shared" si="24"/>
        <v>9</v>
      </c>
    </row>
    <row r="660" spans="1:21" ht="18" hidden="1" customHeight="1" outlineLevel="1">
      <c r="A660" s="968"/>
      <c r="B660" s="969"/>
      <c r="C660" s="976"/>
      <c r="D660" s="976"/>
      <c r="E660" s="523">
        <v>12</v>
      </c>
      <c r="F660" s="100"/>
      <c r="G660" s="100"/>
      <c r="H660" s="51"/>
      <c r="I660" s="52"/>
      <c r="J660" s="53"/>
      <c r="K660" s="52"/>
      <c r="L660" s="53"/>
      <c r="M660" s="54"/>
      <c r="N660" s="55"/>
      <c r="O660" s="56"/>
      <c r="P660" s="54"/>
      <c r="Q660" s="55"/>
      <c r="R660" s="57"/>
      <c r="S660" s="133"/>
      <c r="T660" s="134">
        <f t="shared" si="23"/>
        <v>0</v>
      </c>
      <c r="U660" s="522">
        <f t="shared" si="24"/>
        <v>9</v>
      </c>
    </row>
    <row r="661" spans="1:21" ht="18" hidden="1" customHeight="1" outlineLevel="1">
      <c r="A661" s="968"/>
      <c r="B661" s="969"/>
      <c r="C661" s="976"/>
      <c r="D661" s="976"/>
      <c r="E661" s="523">
        <v>13</v>
      </c>
      <c r="F661" s="100"/>
      <c r="G661" s="100"/>
      <c r="H661" s="51"/>
      <c r="I661" s="52"/>
      <c r="J661" s="53"/>
      <c r="K661" s="52"/>
      <c r="L661" s="53"/>
      <c r="M661" s="54"/>
      <c r="N661" s="55"/>
      <c r="O661" s="56"/>
      <c r="P661" s="54"/>
      <c r="Q661" s="55"/>
      <c r="R661" s="57"/>
      <c r="S661" s="133"/>
      <c r="T661" s="134">
        <f t="shared" si="23"/>
        <v>0</v>
      </c>
      <c r="U661" s="522">
        <f t="shared" si="24"/>
        <v>9</v>
      </c>
    </row>
    <row r="662" spans="1:21" ht="18" hidden="1" customHeight="1" outlineLevel="1">
      <c r="A662" s="968"/>
      <c r="B662" s="969"/>
      <c r="C662" s="976"/>
      <c r="D662" s="976"/>
      <c r="E662" s="523">
        <v>14</v>
      </c>
      <c r="F662" s="100"/>
      <c r="G662" s="100"/>
      <c r="H662" s="51"/>
      <c r="I662" s="52"/>
      <c r="J662" s="53"/>
      <c r="K662" s="52"/>
      <c r="L662" s="53"/>
      <c r="M662" s="54"/>
      <c r="N662" s="55"/>
      <c r="O662" s="56"/>
      <c r="P662" s="54"/>
      <c r="Q662" s="55"/>
      <c r="R662" s="57"/>
      <c r="S662" s="133"/>
      <c r="T662" s="134">
        <f t="shared" si="23"/>
        <v>0</v>
      </c>
      <c r="U662" s="522">
        <f t="shared" si="24"/>
        <v>9</v>
      </c>
    </row>
    <row r="663" spans="1:21" ht="18" hidden="1" customHeight="1" outlineLevel="1">
      <c r="A663" s="968"/>
      <c r="B663" s="969"/>
      <c r="C663" s="976"/>
      <c r="D663" s="976"/>
      <c r="E663" s="523">
        <v>15</v>
      </c>
      <c r="F663" s="100"/>
      <c r="G663" s="100"/>
      <c r="H663" s="51"/>
      <c r="I663" s="52"/>
      <c r="J663" s="53"/>
      <c r="K663" s="52"/>
      <c r="L663" s="53"/>
      <c r="M663" s="54"/>
      <c r="N663" s="55"/>
      <c r="O663" s="56"/>
      <c r="P663" s="54"/>
      <c r="Q663" s="55"/>
      <c r="R663" s="57"/>
      <c r="S663" s="133"/>
      <c r="T663" s="134">
        <f t="shared" si="23"/>
        <v>0</v>
      </c>
      <c r="U663" s="522">
        <f t="shared" si="24"/>
        <v>9</v>
      </c>
    </row>
    <row r="664" spans="1:21" ht="18" hidden="1" customHeight="1" outlineLevel="1">
      <c r="A664" s="968"/>
      <c r="B664" s="969"/>
      <c r="C664" s="976"/>
      <c r="D664" s="976"/>
      <c r="E664" s="523">
        <v>16</v>
      </c>
      <c r="F664" s="100"/>
      <c r="G664" s="100"/>
      <c r="H664" s="51"/>
      <c r="I664" s="52"/>
      <c r="J664" s="53"/>
      <c r="K664" s="52"/>
      <c r="L664" s="53"/>
      <c r="M664" s="54"/>
      <c r="N664" s="55"/>
      <c r="O664" s="56"/>
      <c r="P664" s="54"/>
      <c r="Q664" s="55"/>
      <c r="R664" s="57"/>
      <c r="S664" s="133"/>
      <c r="T664" s="134">
        <f t="shared" si="23"/>
        <v>0</v>
      </c>
      <c r="U664" s="522">
        <f t="shared" si="24"/>
        <v>9</v>
      </c>
    </row>
    <row r="665" spans="1:21" ht="18" hidden="1" customHeight="1" outlineLevel="1">
      <c r="A665" s="968"/>
      <c r="B665" s="969"/>
      <c r="C665" s="976"/>
      <c r="D665" s="976"/>
      <c r="E665" s="523">
        <v>17</v>
      </c>
      <c r="F665" s="100"/>
      <c r="G665" s="100"/>
      <c r="H665" s="51"/>
      <c r="I665" s="52"/>
      <c r="J665" s="53"/>
      <c r="K665" s="52"/>
      <c r="L665" s="53"/>
      <c r="M665" s="54"/>
      <c r="N665" s="55"/>
      <c r="O665" s="56"/>
      <c r="P665" s="54"/>
      <c r="Q665" s="55"/>
      <c r="R665" s="57"/>
      <c r="S665" s="133"/>
      <c r="T665" s="134">
        <f t="shared" si="23"/>
        <v>0</v>
      </c>
      <c r="U665" s="522">
        <f t="shared" si="24"/>
        <v>9</v>
      </c>
    </row>
    <row r="666" spans="1:21" ht="18" hidden="1" customHeight="1" outlineLevel="1">
      <c r="A666" s="968"/>
      <c r="B666" s="969"/>
      <c r="C666" s="976"/>
      <c r="D666" s="976"/>
      <c r="E666" s="523">
        <v>18</v>
      </c>
      <c r="F666" s="100"/>
      <c r="G666" s="100"/>
      <c r="H666" s="51"/>
      <c r="I666" s="52"/>
      <c r="J666" s="53"/>
      <c r="K666" s="52"/>
      <c r="L666" s="53"/>
      <c r="M666" s="54"/>
      <c r="N666" s="55"/>
      <c r="O666" s="56"/>
      <c r="P666" s="54"/>
      <c r="Q666" s="55"/>
      <c r="R666" s="57"/>
      <c r="S666" s="133"/>
      <c r="T666" s="134">
        <f t="shared" si="23"/>
        <v>0</v>
      </c>
      <c r="U666" s="522">
        <f t="shared" si="24"/>
        <v>9</v>
      </c>
    </row>
    <row r="667" spans="1:21" ht="18" hidden="1" customHeight="1" outlineLevel="1">
      <c r="A667" s="968"/>
      <c r="B667" s="969"/>
      <c r="C667" s="976"/>
      <c r="D667" s="976"/>
      <c r="E667" s="523">
        <v>19</v>
      </c>
      <c r="F667" s="100"/>
      <c r="G667" s="100"/>
      <c r="H667" s="51"/>
      <c r="I667" s="52"/>
      <c r="J667" s="53"/>
      <c r="K667" s="52"/>
      <c r="L667" s="53"/>
      <c r="M667" s="54"/>
      <c r="N667" s="55"/>
      <c r="O667" s="56"/>
      <c r="P667" s="54"/>
      <c r="Q667" s="55"/>
      <c r="R667" s="57"/>
      <c r="S667" s="133"/>
      <c r="T667" s="134">
        <f t="shared" si="23"/>
        <v>0</v>
      </c>
      <c r="U667" s="522">
        <f t="shared" si="24"/>
        <v>9</v>
      </c>
    </row>
    <row r="668" spans="1:21" ht="18" hidden="1" customHeight="1" outlineLevel="1">
      <c r="A668" s="968"/>
      <c r="B668" s="969"/>
      <c r="C668" s="976"/>
      <c r="D668" s="976"/>
      <c r="E668" s="523">
        <v>20</v>
      </c>
      <c r="F668" s="100"/>
      <c r="G668" s="100"/>
      <c r="H668" s="51"/>
      <c r="I668" s="52"/>
      <c r="J668" s="53"/>
      <c r="K668" s="52"/>
      <c r="L668" s="53"/>
      <c r="M668" s="54"/>
      <c r="N668" s="55"/>
      <c r="O668" s="56"/>
      <c r="P668" s="54"/>
      <c r="Q668" s="55"/>
      <c r="R668" s="57"/>
      <c r="S668" s="133"/>
      <c r="T668" s="134">
        <f t="shared" si="23"/>
        <v>0</v>
      </c>
      <c r="U668" s="522">
        <f t="shared" si="24"/>
        <v>9</v>
      </c>
    </row>
    <row r="669" spans="1:21" ht="18" hidden="1" customHeight="1" outlineLevel="1">
      <c r="A669" s="968"/>
      <c r="B669" s="969"/>
      <c r="C669" s="976"/>
      <c r="D669" s="976"/>
      <c r="E669" s="523">
        <v>21</v>
      </c>
      <c r="F669" s="100"/>
      <c r="G669" s="100"/>
      <c r="H669" s="51"/>
      <c r="I669" s="52"/>
      <c r="J669" s="53"/>
      <c r="K669" s="52"/>
      <c r="L669" s="53"/>
      <c r="M669" s="54"/>
      <c r="N669" s="55"/>
      <c r="O669" s="56"/>
      <c r="P669" s="54"/>
      <c r="Q669" s="55"/>
      <c r="R669" s="57"/>
      <c r="S669" s="133"/>
      <c r="T669" s="134">
        <f t="shared" si="23"/>
        <v>0</v>
      </c>
      <c r="U669" s="522">
        <f t="shared" si="24"/>
        <v>9</v>
      </c>
    </row>
    <row r="670" spans="1:21" ht="18" hidden="1" customHeight="1" outlineLevel="1">
      <c r="A670" s="968"/>
      <c r="B670" s="969"/>
      <c r="C670" s="976"/>
      <c r="D670" s="976"/>
      <c r="E670" s="523">
        <v>22</v>
      </c>
      <c r="F670" s="100"/>
      <c r="G670" s="100"/>
      <c r="H670" s="51"/>
      <c r="I670" s="52"/>
      <c r="J670" s="53"/>
      <c r="K670" s="52"/>
      <c r="L670" s="53"/>
      <c r="M670" s="54"/>
      <c r="N670" s="55"/>
      <c r="O670" s="56"/>
      <c r="P670" s="54"/>
      <c r="Q670" s="55"/>
      <c r="R670" s="57"/>
      <c r="S670" s="133"/>
      <c r="T670" s="134">
        <f t="shared" si="23"/>
        <v>0</v>
      </c>
      <c r="U670" s="522">
        <f t="shared" si="24"/>
        <v>9</v>
      </c>
    </row>
    <row r="671" spans="1:21" ht="18" hidden="1" customHeight="1" outlineLevel="1">
      <c r="A671" s="968"/>
      <c r="B671" s="969"/>
      <c r="C671" s="976"/>
      <c r="D671" s="976"/>
      <c r="E671" s="523">
        <v>23</v>
      </c>
      <c r="F671" s="100"/>
      <c r="G671" s="100"/>
      <c r="H671" s="51"/>
      <c r="I671" s="52"/>
      <c r="J671" s="53"/>
      <c r="K671" s="52"/>
      <c r="L671" s="53"/>
      <c r="M671" s="54"/>
      <c r="N671" s="55"/>
      <c r="O671" s="56"/>
      <c r="P671" s="54"/>
      <c r="Q671" s="55"/>
      <c r="R671" s="57"/>
      <c r="S671" s="133"/>
      <c r="T671" s="134">
        <f t="shared" si="23"/>
        <v>0</v>
      </c>
      <c r="U671" s="522">
        <f t="shared" si="24"/>
        <v>9</v>
      </c>
    </row>
    <row r="672" spans="1:21" ht="18" hidden="1" customHeight="1" outlineLevel="1">
      <c r="A672" s="968"/>
      <c r="B672" s="969"/>
      <c r="C672" s="976"/>
      <c r="D672" s="976"/>
      <c r="E672" s="523">
        <v>24</v>
      </c>
      <c r="F672" s="100"/>
      <c r="G672" s="100"/>
      <c r="H672" s="51"/>
      <c r="I672" s="52"/>
      <c r="J672" s="53"/>
      <c r="K672" s="52"/>
      <c r="L672" s="53"/>
      <c r="M672" s="54"/>
      <c r="N672" s="55"/>
      <c r="O672" s="56"/>
      <c r="P672" s="54"/>
      <c r="Q672" s="55"/>
      <c r="R672" s="57"/>
      <c r="S672" s="133"/>
      <c r="T672" s="134">
        <f t="shared" si="23"/>
        <v>0</v>
      </c>
      <c r="U672" s="522">
        <f t="shared" si="24"/>
        <v>9</v>
      </c>
    </row>
    <row r="673" spans="1:21" ht="18" hidden="1" customHeight="1" outlineLevel="1">
      <c r="A673" s="968"/>
      <c r="B673" s="969"/>
      <c r="C673" s="976"/>
      <c r="D673" s="976"/>
      <c r="E673" s="523">
        <v>25</v>
      </c>
      <c r="F673" s="100"/>
      <c r="G673" s="100"/>
      <c r="H673" s="51"/>
      <c r="I673" s="52"/>
      <c r="J673" s="53"/>
      <c r="K673" s="52"/>
      <c r="L673" s="53"/>
      <c r="M673" s="54"/>
      <c r="N673" s="55"/>
      <c r="O673" s="56"/>
      <c r="P673" s="54"/>
      <c r="Q673" s="55"/>
      <c r="R673" s="57"/>
      <c r="S673" s="133"/>
      <c r="T673" s="134">
        <f t="shared" si="23"/>
        <v>0</v>
      </c>
      <c r="U673" s="522">
        <f t="shared" si="24"/>
        <v>9</v>
      </c>
    </row>
    <row r="674" spans="1:21" ht="18" hidden="1" customHeight="1" outlineLevel="1">
      <c r="A674" s="968"/>
      <c r="B674" s="969"/>
      <c r="C674" s="976"/>
      <c r="D674" s="976"/>
      <c r="E674" s="523">
        <v>26</v>
      </c>
      <c r="F674" s="100"/>
      <c r="G674" s="100"/>
      <c r="H674" s="51"/>
      <c r="I674" s="52"/>
      <c r="J674" s="53"/>
      <c r="K674" s="55"/>
      <c r="L674" s="56"/>
      <c r="M674" s="54"/>
      <c r="N674" s="55"/>
      <c r="O674" s="56"/>
      <c r="P674" s="54"/>
      <c r="Q674" s="55"/>
      <c r="R674" s="57"/>
      <c r="S674" s="133"/>
      <c r="T674" s="134">
        <f t="shared" si="23"/>
        <v>0</v>
      </c>
      <c r="U674" s="522">
        <f t="shared" si="24"/>
        <v>9</v>
      </c>
    </row>
    <row r="675" spans="1:21" ht="18" hidden="1" customHeight="1" outlineLevel="1">
      <c r="A675" s="968"/>
      <c r="B675" s="969"/>
      <c r="C675" s="976"/>
      <c r="D675" s="976"/>
      <c r="E675" s="523">
        <v>27</v>
      </c>
      <c r="F675" s="100"/>
      <c r="G675" s="100"/>
      <c r="H675" s="51"/>
      <c r="I675" s="52"/>
      <c r="J675" s="53"/>
      <c r="K675" s="55"/>
      <c r="L675" s="56"/>
      <c r="M675" s="54"/>
      <c r="N675" s="55"/>
      <c r="O675" s="56"/>
      <c r="P675" s="54"/>
      <c r="Q675" s="55"/>
      <c r="R675" s="57"/>
      <c r="S675" s="133"/>
      <c r="T675" s="134">
        <f t="shared" si="23"/>
        <v>0</v>
      </c>
      <c r="U675" s="522">
        <f t="shared" si="24"/>
        <v>9</v>
      </c>
    </row>
    <row r="676" spans="1:21" ht="18" hidden="1" customHeight="1" outlineLevel="1">
      <c r="A676" s="968"/>
      <c r="B676" s="969"/>
      <c r="C676" s="976"/>
      <c r="D676" s="976"/>
      <c r="E676" s="523">
        <v>28</v>
      </c>
      <c r="F676" s="100"/>
      <c r="G676" s="100"/>
      <c r="H676" s="51"/>
      <c r="I676" s="52"/>
      <c r="J676" s="53"/>
      <c r="K676" s="55"/>
      <c r="L676" s="56"/>
      <c r="M676" s="54"/>
      <c r="N676" s="55"/>
      <c r="O676" s="56"/>
      <c r="P676" s="54"/>
      <c r="Q676" s="55"/>
      <c r="R676" s="57"/>
      <c r="S676" s="133"/>
      <c r="T676" s="134">
        <f t="shared" si="23"/>
        <v>0</v>
      </c>
      <c r="U676" s="522">
        <f t="shared" si="24"/>
        <v>9</v>
      </c>
    </row>
    <row r="677" spans="1:21" ht="18" hidden="1" customHeight="1" outlineLevel="1">
      <c r="A677" s="968"/>
      <c r="B677" s="969"/>
      <c r="C677" s="976"/>
      <c r="D677" s="976"/>
      <c r="E677" s="523">
        <v>29</v>
      </c>
      <c r="F677" s="100"/>
      <c r="G677" s="100"/>
      <c r="H677" s="51"/>
      <c r="I677" s="52"/>
      <c r="J677" s="53"/>
      <c r="K677" s="55"/>
      <c r="L677" s="56"/>
      <c r="M677" s="54"/>
      <c r="N677" s="55"/>
      <c r="O677" s="56"/>
      <c r="P677" s="54"/>
      <c r="Q677" s="55"/>
      <c r="R677" s="57"/>
      <c r="S677" s="133"/>
      <c r="T677" s="134">
        <f t="shared" si="23"/>
        <v>0</v>
      </c>
      <c r="U677" s="522">
        <f t="shared" si="24"/>
        <v>9</v>
      </c>
    </row>
    <row r="678" spans="1:21" ht="18" hidden="1" customHeight="1" outlineLevel="1">
      <c r="A678" s="968"/>
      <c r="B678" s="969"/>
      <c r="C678" s="976"/>
      <c r="D678" s="976"/>
      <c r="E678" s="523">
        <v>30</v>
      </c>
      <c r="F678" s="100"/>
      <c r="G678" s="100"/>
      <c r="H678" s="51"/>
      <c r="I678" s="52"/>
      <c r="J678" s="53"/>
      <c r="K678" s="52"/>
      <c r="L678" s="53"/>
      <c r="M678" s="54"/>
      <c r="N678" s="52"/>
      <c r="O678" s="56"/>
      <c r="P678" s="76"/>
      <c r="Q678" s="55"/>
      <c r="R678" s="57"/>
      <c r="S678" s="133"/>
      <c r="T678" s="134">
        <f t="shared" si="23"/>
        <v>0</v>
      </c>
      <c r="U678" s="522">
        <f t="shared" si="24"/>
        <v>9</v>
      </c>
    </row>
    <row r="679" spans="1:21" ht="18" hidden="1" customHeight="1" outlineLevel="2">
      <c r="A679" s="968"/>
      <c r="B679" s="969"/>
      <c r="C679" s="976"/>
      <c r="D679" s="976"/>
      <c r="E679" s="523">
        <v>31</v>
      </c>
      <c r="F679" s="100"/>
      <c r="G679" s="100"/>
      <c r="H679" s="51"/>
      <c r="I679" s="52"/>
      <c r="J679" s="53"/>
      <c r="K679" s="52"/>
      <c r="L679" s="53"/>
      <c r="M679" s="54"/>
      <c r="N679" s="52"/>
      <c r="O679" s="56"/>
      <c r="P679" s="76"/>
      <c r="Q679" s="55"/>
      <c r="R679" s="57"/>
      <c r="S679" s="133"/>
      <c r="T679" s="134">
        <f t="shared" si="23"/>
        <v>0</v>
      </c>
      <c r="U679" s="522">
        <f t="shared" si="24"/>
        <v>9</v>
      </c>
    </row>
    <row r="680" spans="1:21" ht="18" hidden="1" customHeight="1" outlineLevel="2">
      <c r="A680" s="968"/>
      <c r="B680" s="969"/>
      <c r="C680" s="976"/>
      <c r="D680" s="976"/>
      <c r="E680" s="523">
        <v>32</v>
      </c>
      <c r="F680" s="100"/>
      <c r="G680" s="100"/>
      <c r="H680" s="51"/>
      <c r="I680" s="52"/>
      <c r="J680" s="53"/>
      <c r="K680" s="52"/>
      <c r="L680" s="53"/>
      <c r="M680" s="54"/>
      <c r="N680" s="52"/>
      <c r="O680" s="56"/>
      <c r="P680" s="76"/>
      <c r="Q680" s="55"/>
      <c r="R680" s="57"/>
      <c r="S680" s="133"/>
      <c r="T680" s="134">
        <f t="shared" si="23"/>
        <v>0</v>
      </c>
      <c r="U680" s="522">
        <f t="shared" si="24"/>
        <v>9</v>
      </c>
    </row>
    <row r="681" spans="1:21" ht="18" hidden="1" customHeight="1" outlineLevel="2">
      <c r="A681" s="968"/>
      <c r="B681" s="969"/>
      <c r="C681" s="976"/>
      <c r="D681" s="976"/>
      <c r="E681" s="523">
        <v>33</v>
      </c>
      <c r="F681" s="100"/>
      <c r="G681" s="100"/>
      <c r="H681" s="51"/>
      <c r="I681" s="52"/>
      <c r="J681" s="53"/>
      <c r="K681" s="52"/>
      <c r="L681" s="53"/>
      <c r="M681" s="54"/>
      <c r="N681" s="55"/>
      <c r="O681" s="56"/>
      <c r="P681" s="54"/>
      <c r="Q681" s="55"/>
      <c r="R681" s="57"/>
      <c r="S681" s="133"/>
      <c r="T681" s="134">
        <f t="shared" si="23"/>
        <v>0</v>
      </c>
      <c r="U681" s="522">
        <f t="shared" si="24"/>
        <v>9</v>
      </c>
    </row>
    <row r="682" spans="1:21" ht="18" hidden="1" customHeight="1" outlineLevel="2">
      <c r="A682" s="968"/>
      <c r="B682" s="969"/>
      <c r="C682" s="976"/>
      <c r="D682" s="976"/>
      <c r="E682" s="523">
        <v>34</v>
      </c>
      <c r="F682" s="100"/>
      <c r="G682" s="100"/>
      <c r="H682" s="51"/>
      <c r="I682" s="52"/>
      <c r="J682" s="53"/>
      <c r="K682" s="52"/>
      <c r="L682" s="53"/>
      <c r="M682" s="54"/>
      <c r="N682" s="55"/>
      <c r="O682" s="56"/>
      <c r="P682" s="54"/>
      <c r="Q682" s="55"/>
      <c r="R682" s="57"/>
      <c r="S682" s="133"/>
      <c r="T682" s="134">
        <f t="shared" si="23"/>
        <v>0</v>
      </c>
      <c r="U682" s="522">
        <f t="shared" si="24"/>
        <v>9</v>
      </c>
    </row>
    <row r="683" spans="1:21" ht="18" hidden="1" customHeight="1" outlineLevel="2">
      <c r="A683" s="968"/>
      <c r="B683" s="969"/>
      <c r="C683" s="976"/>
      <c r="D683" s="976"/>
      <c r="E683" s="523">
        <v>35</v>
      </c>
      <c r="F683" s="100"/>
      <c r="G683" s="100"/>
      <c r="H683" s="51"/>
      <c r="I683" s="52"/>
      <c r="J683" s="53"/>
      <c r="K683" s="52"/>
      <c r="L683" s="53"/>
      <c r="M683" s="54"/>
      <c r="N683" s="55"/>
      <c r="O683" s="56"/>
      <c r="P683" s="54"/>
      <c r="Q683" s="55"/>
      <c r="R683" s="57"/>
      <c r="S683" s="133"/>
      <c r="T683" s="134">
        <f t="shared" si="23"/>
        <v>0</v>
      </c>
      <c r="U683" s="522">
        <f t="shared" si="24"/>
        <v>9</v>
      </c>
    </row>
    <row r="684" spans="1:21" ht="18" hidden="1" customHeight="1" outlineLevel="2">
      <c r="A684" s="968"/>
      <c r="B684" s="969"/>
      <c r="C684" s="976"/>
      <c r="D684" s="976"/>
      <c r="E684" s="523">
        <v>36</v>
      </c>
      <c r="F684" s="100"/>
      <c r="G684" s="100"/>
      <c r="H684" s="51"/>
      <c r="I684" s="52"/>
      <c r="J684" s="53"/>
      <c r="K684" s="52"/>
      <c r="L684" s="53"/>
      <c r="M684" s="54"/>
      <c r="N684" s="55"/>
      <c r="O684" s="56"/>
      <c r="P684" s="54"/>
      <c r="Q684" s="55"/>
      <c r="R684" s="57"/>
      <c r="S684" s="133"/>
      <c r="T684" s="134">
        <f t="shared" si="23"/>
        <v>0</v>
      </c>
      <c r="U684" s="522">
        <f t="shared" si="24"/>
        <v>9</v>
      </c>
    </row>
    <row r="685" spans="1:21" ht="18" hidden="1" customHeight="1" outlineLevel="2">
      <c r="A685" s="968"/>
      <c r="B685" s="969"/>
      <c r="C685" s="976"/>
      <c r="D685" s="976"/>
      <c r="E685" s="523">
        <v>37</v>
      </c>
      <c r="F685" s="100"/>
      <c r="G685" s="100"/>
      <c r="H685" s="51"/>
      <c r="I685" s="52"/>
      <c r="J685" s="53"/>
      <c r="K685" s="52"/>
      <c r="L685" s="53"/>
      <c r="M685" s="54"/>
      <c r="N685" s="55"/>
      <c r="O685" s="56"/>
      <c r="P685" s="54"/>
      <c r="Q685" s="55"/>
      <c r="R685" s="57"/>
      <c r="S685" s="133"/>
      <c r="T685" s="134">
        <f t="shared" si="23"/>
        <v>0</v>
      </c>
      <c r="U685" s="522">
        <f t="shared" si="24"/>
        <v>9</v>
      </c>
    </row>
    <row r="686" spans="1:21" ht="18" hidden="1" customHeight="1" outlineLevel="2">
      <c r="A686" s="968"/>
      <c r="B686" s="969"/>
      <c r="C686" s="976"/>
      <c r="D686" s="976"/>
      <c r="E686" s="523">
        <v>38</v>
      </c>
      <c r="F686" s="100"/>
      <c r="G686" s="100"/>
      <c r="H686" s="51"/>
      <c r="I686" s="52"/>
      <c r="J686" s="53"/>
      <c r="K686" s="55"/>
      <c r="L686" s="56"/>
      <c r="M686" s="54"/>
      <c r="N686" s="55"/>
      <c r="O686" s="56"/>
      <c r="P686" s="54"/>
      <c r="Q686" s="55"/>
      <c r="R686" s="57"/>
      <c r="S686" s="133"/>
      <c r="T686" s="134">
        <f t="shared" si="23"/>
        <v>0</v>
      </c>
      <c r="U686" s="522">
        <f t="shared" si="24"/>
        <v>9</v>
      </c>
    </row>
    <row r="687" spans="1:21" ht="18" hidden="1" customHeight="1" outlineLevel="2">
      <c r="A687" s="968"/>
      <c r="B687" s="969"/>
      <c r="C687" s="976"/>
      <c r="D687" s="976"/>
      <c r="E687" s="523">
        <v>39</v>
      </c>
      <c r="F687" s="100"/>
      <c r="G687" s="100"/>
      <c r="H687" s="51"/>
      <c r="I687" s="52"/>
      <c r="J687" s="53"/>
      <c r="K687" s="52"/>
      <c r="L687" s="53"/>
      <c r="M687" s="54"/>
      <c r="N687" s="52"/>
      <c r="O687" s="56"/>
      <c r="P687" s="76"/>
      <c r="Q687" s="55"/>
      <c r="R687" s="57"/>
      <c r="S687" s="133"/>
      <c r="T687" s="134">
        <f t="shared" si="23"/>
        <v>0</v>
      </c>
      <c r="U687" s="522">
        <f t="shared" si="24"/>
        <v>9</v>
      </c>
    </row>
    <row r="688" spans="1:21" ht="18" hidden="1" customHeight="1" outlineLevel="2">
      <c r="A688" s="968"/>
      <c r="B688" s="969"/>
      <c r="C688" s="976"/>
      <c r="D688" s="976"/>
      <c r="E688" s="523">
        <v>40</v>
      </c>
      <c r="F688" s="100"/>
      <c r="G688" s="100"/>
      <c r="H688" s="51"/>
      <c r="I688" s="52"/>
      <c r="J688" s="53"/>
      <c r="K688" s="52"/>
      <c r="L688" s="53"/>
      <c r="M688" s="54"/>
      <c r="N688" s="52"/>
      <c r="O688" s="56"/>
      <c r="P688" s="76"/>
      <c r="Q688" s="55"/>
      <c r="R688" s="57"/>
      <c r="S688" s="133"/>
      <c r="T688" s="134">
        <f t="shared" si="23"/>
        <v>0</v>
      </c>
      <c r="U688" s="522">
        <f t="shared" si="24"/>
        <v>9</v>
      </c>
    </row>
    <row r="689" spans="1:21" ht="18" hidden="1" customHeight="1" outlineLevel="2">
      <c r="A689" s="968"/>
      <c r="B689" s="969"/>
      <c r="C689" s="976"/>
      <c r="D689" s="976"/>
      <c r="E689" s="523">
        <v>41</v>
      </c>
      <c r="F689" s="100"/>
      <c r="G689" s="100"/>
      <c r="H689" s="51"/>
      <c r="I689" s="52"/>
      <c r="J689" s="53"/>
      <c r="K689" s="52"/>
      <c r="L689" s="53"/>
      <c r="M689" s="54"/>
      <c r="N689" s="52"/>
      <c r="O689" s="56"/>
      <c r="P689" s="76"/>
      <c r="Q689" s="55"/>
      <c r="R689" s="57"/>
      <c r="S689" s="133"/>
      <c r="T689" s="134">
        <f t="shared" si="23"/>
        <v>0</v>
      </c>
      <c r="U689" s="522">
        <f t="shared" si="24"/>
        <v>9</v>
      </c>
    </row>
    <row r="690" spans="1:21" ht="18" hidden="1" customHeight="1" outlineLevel="2">
      <c r="A690" s="968"/>
      <c r="B690" s="969"/>
      <c r="C690" s="976"/>
      <c r="D690" s="976"/>
      <c r="E690" s="523">
        <v>42</v>
      </c>
      <c r="F690" s="100"/>
      <c r="G690" s="100"/>
      <c r="H690" s="51"/>
      <c r="I690" s="52"/>
      <c r="J690" s="53"/>
      <c r="K690" s="52"/>
      <c r="L690" s="53"/>
      <c r="M690" s="54"/>
      <c r="N690" s="55"/>
      <c r="O690" s="56"/>
      <c r="P690" s="54"/>
      <c r="Q690" s="55"/>
      <c r="R690" s="57"/>
      <c r="S690" s="133"/>
      <c r="T690" s="134">
        <f t="shared" si="23"/>
        <v>0</v>
      </c>
      <c r="U690" s="522">
        <f t="shared" si="24"/>
        <v>9</v>
      </c>
    </row>
    <row r="691" spans="1:21" ht="18" hidden="1" customHeight="1" outlineLevel="2">
      <c r="A691" s="968"/>
      <c r="B691" s="969"/>
      <c r="C691" s="976"/>
      <c r="D691" s="976"/>
      <c r="E691" s="523">
        <v>43</v>
      </c>
      <c r="F691" s="100"/>
      <c r="G691" s="100"/>
      <c r="H691" s="51"/>
      <c r="I691" s="52"/>
      <c r="J691" s="53"/>
      <c r="K691" s="52"/>
      <c r="L691" s="53"/>
      <c r="M691" s="54"/>
      <c r="N691" s="55"/>
      <c r="O691" s="56"/>
      <c r="P691" s="54"/>
      <c r="Q691" s="55"/>
      <c r="R691" s="57"/>
      <c r="S691" s="133"/>
      <c r="T691" s="134">
        <f t="shared" si="23"/>
        <v>0</v>
      </c>
      <c r="U691" s="522">
        <f t="shared" si="24"/>
        <v>9</v>
      </c>
    </row>
    <row r="692" spans="1:21" ht="18" hidden="1" customHeight="1" outlineLevel="2">
      <c r="A692" s="968"/>
      <c r="B692" s="969"/>
      <c r="C692" s="976"/>
      <c r="D692" s="976"/>
      <c r="E692" s="523">
        <v>44</v>
      </c>
      <c r="F692" s="100"/>
      <c r="G692" s="100"/>
      <c r="H692" s="51"/>
      <c r="I692" s="52"/>
      <c r="J692" s="53"/>
      <c r="K692" s="52"/>
      <c r="L692" s="53"/>
      <c r="M692" s="54"/>
      <c r="N692" s="55"/>
      <c r="O692" s="56"/>
      <c r="P692" s="54"/>
      <c r="Q692" s="55"/>
      <c r="R692" s="57"/>
      <c r="S692" s="133"/>
      <c r="T692" s="134">
        <f t="shared" si="23"/>
        <v>0</v>
      </c>
      <c r="U692" s="522">
        <f t="shared" si="24"/>
        <v>9</v>
      </c>
    </row>
    <row r="693" spans="1:21" ht="18" hidden="1" customHeight="1" outlineLevel="2">
      <c r="A693" s="968"/>
      <c r="B693" s="969"/>
      <c r="C693" s="976"/>
      <c r="D693" s="976"/>
      <c r="E693" s="523">
        <v>45</v>
      </c>
      <c r="F693" s="100"/>
      <c r="G693" s="100"/>
      <c r="H693" s="51"/>
      <c r="I693" s="52"/>
      <c r="J693" s="53"/>
      <c r="K693" s="52"/>
      <c r="L693" s="53"/>
      <c r="M693" s="54"/>
      <c r="N693" s="55"/>
      <c r="O693" s="56"/>
      <c r="P693" s="54"/>
      <c r="Q693" s="55"/>
      <c r="R693" s="57"/>
      <c r="S693" s="133"/>
      <c r="T693" s="134">
        <f t="shared" si="23"/>
        <v>0</v>
      </c>
      <c r="U693" s="522">
        <f t="shared" si="24"/>
        <v>9</v>
      </c>
    </row>
    <row r="694" spans="1:21" ht="18" hidden="1" customHeight="1" outlineLevel="2">
      <c r="A694" s="968"/>
      <c r="B694" s="969"/>
      <c r="C694" s="976"/>
      <c r="D694" s="976"/>
      <c r="E694" s="523">
        <v>46</v>
      </c>
      <c r="F694" s="100"/>
      <c r="G694" s="100"/>
      <c r="H694" s="51"/>
      <c r="I694" s="52"/>
      <c r="J694" s="53"/>
      <c r="K694" s="52"/>
      <c r="L694" s="53"/>
      <c r="M694" s="54"/>
      <c r="N694" s="55"/>
      <c r="O694" s="56"/>
      <c r="P694" s="54"/>
      <c r="Q694" s="55"/>
      <c r="R694" s="57"/>
      <c r="S694" s="133"/>
      <c r="T694" s="134">
        <f t="shared" si="23"/>
        <v>0</v>
      </c>
      <c r="U694" s="522">
        <f t="shared" si="24"/>
        <v>9</v>
      </c>
    </row>
    <row r="695" spans="1:21" ht="18" hidden="1" customHeight="1" outlineLevel="2">
      <c r="A695" s="968"/>
      <c r="B695" s="969"/>
      <c r="C695" s="976"/>
      <c r="D695" s="976"/>
      <c r="E695" s="523">
        <v>47</v>
      </c>
      <c r="F695" s="100"/>
      <c r="G695" s="100"/>
      <c r="H695" s="51"/>
      <c r="I695" s="52"/>
      <c r="J695" s="53"/>
      <c r="K695" s="52"/>
      <c r="L695" s="53"/>
      <c r="M695" s="54"/>
      <c r="N695" s="55"/>
      <c r="O695" s="56"/>
      <c r="P695" s="54"/>
      <c r="Q695" s="55"/>
      <c r="R695" s="57"/>
      <c r="S695" s="133"/>
      <c r="T695" s="134">
        <f t="shared" si="23"/>
        <v>0</v>
      </c>
      <c r="U695" s="522">
        <f t="shared" si="24"/>
        <v>9</v>
      </c>
    </row>
    <row r="696" spans="1:21" ht="18" hidden="1" customHeight="1" outlineLevel="2">
      <c r="A696" s="968"/>
      <c r="B696" s="969"/>
      <c r="C696" s="976"/>
      <c r="D696" s="976"/>
      <c r="E696" s="523">
        <v>48</v>
      </c>
      <c r="F696" s="100"/>
      <c r="G696" s="100"/>
      <c r="H696" s="51"/>
      <c r="I696" s="52"/>
      <c r="J696" s="53"/>
      <c r="K696" s="52"/>
      <c r="L696" s="53"/>
      <c r="M696" s="54"/>
      <c r="N696" s="55"/>
      <c r="O696" s="56"/>
      <c r="P696" s="54"/>
      <c r="Q696" s="55"/>
      <c r="R696" s="57"/>
      <c r="S696" s="133"/>
      <c r="T696" s="134">
        <f t="shared" si="23"/>
        <v>0</v>
      </c>
      <c r="U696" s="522">
        <f t="shared" si="24"/>
        <v>9</v>
      </c>
    </row>
    <row r="697" spans="1:21" ht="18" hidden="1" customHeight="1" outlineLevel="2">
      <c r="A697" s="968"/>
      <c r="B697" s="969"/>
      <c r="C697" s="976"/>
      <c r="D697" s="976"/>
      <c r="E697" s="523">
        <v>49</v>
      </c>
      <c r="F697" s="100"/>
      <c r="G697" s="100"/>
      <c r="H697" s="51"/>
      <c r="I697" s="52"/>
      <c r="J697" s="53"/>
      <c r="K697" s="52"/>
      <c r="L697" s="53"/>
      <c r="M697" s="54"/>
      <c r="N697" s="55"/>
      <c r="O697" s="56"/>
      <c r="P697" s="54"/>
      <c r="Q697" s="55"/>
      <c r="R697" s="57"/>
      <c r="S697" s="133"/>
      <c r="T697" s="134">
        <f t="shared" si="23"/>
        <v>0</v>
      </c>
      <c r="U697" s="522">
        <f t="shared" si="24"/>
        <v>9</v>
      </c>
    </row>
    <row r="698" spans="1:21" ht="18" hidden="1" customHeight="1" outlineLevel="2">
      <c r="A698" s="968"/>
      <c r="B698" s="969"/>
      <c r="C698" s="976"/>
      <c r="D698" s="976"/>
      <c r="E698" s="523">
        <v>50</v>
      </c>
      <c r="F698" s="100"/>
      <c r="G698" s="100"/>
      <c r="H698" s="51"/>
      <c r="I698" s="52"/>
      <c r="J698" s="53"/>
      <c r="K698" s="52"/>
      <c r="L698" s="53"/>
      <c r="M698" s="54"/>
      <c r="N698" s="55"/>
      <c r="O698" s="56"/>
      <c r="P698" s="54"/>
      <c r="Q698" s="55"/>
      <c r="R698" s="57"/>
      <c r="S698" s="133"/>
      <c r="T698" s="134">
        <f t="shared" si="23"/>
        <v>0</v>
      </c>
      <c r="U698" s="522">
        <f t="shared" si="24"/>
        <v>9</v>
      </c>
    </row>
    <row r="699" spans="1:21" ht="18" hidden="1" customHeight="1" outlineLevel="2">
      <c r="A699" s="968"/>
      <c r="B699" s="969"/>
      <c r="C699" s="976"/>
      <c r="D699" s="976"/>
      <c r="E699" s="523">
        <v>51</v>
      </c>
      <c r="F699" s="100"/>
      <c r="G699" s="100"/>
      <c r="H699" s="51"/>
      <c r="I699" s="52"/>
      <c r="J699" s="53"/>
      <c r="K699" s="52"/>
      <c r="L699" s="53"/>
      <c r="M699" s="54"/>
      <c r="N699" s="55"/>
      <c r="O699" s="56"/>
      <c r="P699" s="54"/>
      <c r="Q699" s="55"/>
      <c r="R699" s="57"/>
      <c r="S699" s="133"/>
      <c r="T699" s="134">
        <f t="shared" si="23"/>
        <v>0</v>
      </c>
      <c r="U699" s="522">
        <f t="shared" si="24"/>
        <v>9</v>
      </c>
    </row>
    <row r="700" spans="1:21" ht="18" hidden="1" customHeight="1" outlineLevel="2">
      <c r="A700" s="968"/>
      <c r="B700" s="969"/>
      <c r="C700" s="976"/>
      <c r="D700" s="976"/>
      <c r="E700" s="523">
        <v>52</v>
      </c>
      <c r="F700" s="100"/>
      <c r="G700" s="100"/>
      <c r="H700" s="51"/>
      <c r="I700" s="52"/>
      <c r="J700" s="53"/>
      <c r="K700" s="52"/>
      <c r="L700" s="53"/>
      <c r="M700" s="54"/>
      <c r="N700" s="55"/>
      <c r="O700" s="56"/>
      <c r="P700" s="54"/>
      <c r="Q700" s="55"/>
      <c r="R700" s="57"/>
      <c r="S700" s="133"/>
      <c r="T700" s="134">
        <f t="shared" si="23"/>
        <v>0</v>
      </c>
      <c r="U700" s="522">
        <f t="shared" si="24"/>
        <v>9</v>
      </c>
    </row>
    <row r="701" spans="1:21" ht="18" hidden="1" customHeight="1" outlineLevel="2">
      <c r="A701" s="968"/>
      <c r="B701" s="969"/>
      <c r="C701" s="976"/>
      <c r="D701" s="976"/>
      <c r="E701" s="523">
        <v>53</v>
      </c>
      <c r="F701" s="100"/>
      <c r="G701" s="100"/>
      <c r="H701" s="51"/>
      <c r="I701" s="52"/>
      <c r="J701" s="53"/>
      <c r="K701" s="52"/>
      <c r="L701" s="53"/>
      <c r="M701" s="54"/>
      <c r="N701" s="55"/>
      <c r="O701" s="56"/>
      <c r="P701" s="54"/>
      <c r="Q701" s="55"/>
      <c r="R701" s="57"/>
      <c r="S701" s="133"/>
      <c r="T701" s="134">
        <f t="shared" si="23"/>
        <v>0</v>
      </c>
      <c r="U701" s="522">
        <f t="shared" si="24"/>
        <v>9</v>
      </c>
    </row>
    <row r="702" spans="1:21" ht="18" hidden="1" customHeight="1" outlineLevel="2">
      <c r="A702" s="968"/>
      <c r="B702" s="969"/>
      <c r="C702" s="976"/>
      <c r="D702" s="976"/>
      <c r="E702" s="523">
        <v>54</v>
      </c>
      <c r="F702" s="100"/>
      <c r="G702" s="100"/>
      <c r="H702" s="51"/>
      <c r="I702" s="52"/>
      <c r="J702" s="53"/>
      <c r="K702" s="52"/>
      <c r="L702" s="53"/>
      <c r="M702" s="54"/>
      <c r="N702" s="55"/>
      <c r="O702" s="56"/>
      <c r="P702" s="54"/>
      <c r="Q702" s="55"/>
      <c r="R702" s="57"/>
      <c r="S702" s="133"/>
      <c r="T702" s="134">
        <f t="shared" si="23"/>
        <v>0</v>
      </c>
      <c r="U702" s="522">
        <f t="shared" si="24"/>
        <v>9</v>
      </c>
    </row>
    <row r="703" spans="1:21" ht="18" hidden="1" customHeight="1" outlineLevel="2">
      <c r="A703" s="968"/>
      <c r="B703" s="969"/>
      <c r="C703" s="976"/>
      <c r="D703" s="976"/>
      <c r="E703" s="523">
        <v>55</v>
      </c>
      <c r="F703" s="100"/>
      <c r="G703" s="100"/>
      <c r="H703" s="51"/>
      <c r="I703" s="52"/>
      <c r="J703" s="53"/>
      <c r="K703" s="52"/>
      <c r="L703" s="53"/>
      <c r="M703" s="54"/>
      <c r="N703" s="55"/>
      <c r="O703" s="56"/>
      <c r="P703" s="54"/>
      <c r="Q703" s="55"/>
      <c r="R703" s="57"/>
      <c r="S703" s="133"/>
      <c r="T703" s="134">
        <f t="shared" si="23"/>
        <v>0</v>
      </c>
      <c r="U703" s="522">
        <f t="shared" si="24"/>
        <v>9</v>
      </c>
    </row>
    <row r="704" spans="1:21" ht="18" hidden="1" customHeight="1" outlineLevel="2">
      <c r="A704" s="968"/>
      <c r="B704" s="969"/>
      <c r="C704" s="976"/>
      <c r="D704" s="976"/>
      <c r="E704" s="523">
        <v>56</v>
      </c>
      <c r="F704" s="100"/>
      <c r="G704" s="100"/>
      <c r="H704" s="51"/>
      <c r="I704" s="52"/>
      <c r="J704" s="53"/>
      <c r="K704" s="52"/>
      <c r="L704" s="53"/>
      <c r="M704" s="54"/>
      <c r="N704" s="55"/>
      <c r="O704" s="56"/>
      <c r="P704" s="54"/>
      <c r="Q704" s="55"/>
      <c r="R704" s="57"/>
      <c r="S704" s="133"/>
      <c r="T704" s="134">
        <f t="shared" si="23"/>
        <v>0</v>
      </c>
      <c r="U704" s="522">
        <f t="shared" si="24"/>
        <v>9</v>
      </c>
    </row>
    <row r="705" spans="1:21" ht="18" hidden="1" customHeight="1" outlineLevel="2">
      <c r="A705" s="968"/>
      <c r="B705" s="969"/>
      <c r="C705" s="976"/>
      <c r="D705" s="976"/>
      <c r="E705" s="523">
        <v>57</v>
      </c>
      <c r="F705" s="100"/>
      <c r="G705" s="100"/>
      <c r="H705" s="51"/>
      <c r="I705" s="52"/>
      <c r="J705" s="53"/>
      <c r="K705" s="52"/>
      <c r="L705" s="53"/>
      <c r="M705" s="54"/>
      <c r="N705" s="55"/>
      <c r="O705" s="56"/>
      <c r="P705" s="54"/>
      <c r="Q705" s="55"/>
      <c r="R705" s="57"/>
      <c r="S705" s="133"/>
      <c r="T705" s="134">
        <f t="shared" si="23"/>
        <v>0</v>
      </c>
      <c r="U705" s="522">
        <f t="shared" si="24"/>
        <v>9</v>
      </c>
    </row>
    <row r="706" spans="1:21" ht="18" hidden="1" customHeight="1" outlineLevel="2">
      <c r="A706" s="968"/>
      <c r="B706" s="969"/>
      <c r="C706" s="976"/>
      <c r="D706" s="976"/>
      <c r="E706" s="523">
        <v>58</v>
      </c>
      <c r="F706" s="100"/>
      <c r="G706" s="100"/>
      <c r="H706" s="51"/>
      <c r="I706" s="52"/>
      <c r="J706" s="53"/>
      <c r="K706" s="52"/>
      <c r="L706" s="53"/>
      <c r="M706" s="54"/>
      <c r="N706" s="55"/>
      <c r="O706" s="56"/>
      <c r="P706" s="54"/>
      <c r="Q706" s="55"/>
      <c r="R706" s="57"/>
      <c r="S706" s="133"/>
      <c r="T706" s="134">
        <f t="shared" si="23"/>
        <v>0</v>
      </c>
      <c r="U706" s="522">
        <f t="shared" si="24"/>
        <v>9</v>
      </c>
    </row>
    <row r="707" spans="1:21" ht="18" hidden="1" customHeight="1" outlineLevel="2">
      <c r="A707" s="968"/>
      <c r="B707" s="969"/>
      <c r="C707" s="976"/>
      <c r="D707" s="976"/>
      <c r="E707" s="523">
        <v>59</v>
      </c>
      <c r="F707" s="100"/>
      <c r="G707" s="100"/>
      <c r="H707" s="51"/>
      <c r="I707" s="52"/>
      <c r="J707" s="53"/>
      <c r="K707" s="52"/>
      <c r="L707" s="53"/>
      <c r="M707" s="54"/>
      <c r="N707" s="55"/>
      <c r="O707" s="56"/>
      <c r="P707" s="54"/>
      <c r="Q707" s="55"/>
      <c r="R707" s="57"/>
      <c r="S707" s="133"/>
      <c r="T707" s="134">
        <f t="shared" si="23"/>
        <v>0</v>
      </c>
      <c r="U707" s="522">
        <f t="shared" si="24"/>
        <v>9</v>
      </c>
    </row>
    <row r="708" spans="1:21" ht="18" hidden="1" customHeight="1" outlineLevel="2">
      <c r="A708" s="968"/>
      <c r="B708" s="969"/>
      <c r="C708" s="976"/>
      <c r="D708" s="976"/>
      <c r="E708" s="523">
        <v>60</v>
      </c>
      <c r="F708" s="100"/>
      <c r="G708" s="100"/>
      <c r="H708" s="51"/>
      <c r="I708" s="52"/>
      <c r="J708" s="53"/>
      <c r="K708" s="52"/>
      <c r="L708" s="53"/>
      <c r="M708" s="54"/>
      <c r="N708" s="55"/>
      <c r="O708" s="56"/>
      <c r="P708" s="54"/>
      <c r="Q708" s="55"/>
      <c r="R708" s="57"/>
      <c r="S708" s="133"/>
      <c r="T708" s="134">
        <f t="shared" ref="T708:T771" si="25">IF(J708="",0,INT(SUM(PRODUCT(J708,L708,O708),R708)))</f>
        <v>0</v>
      </c>
      <c r="U708" s="522">
        <f t="shared" si="24"/>
        <v>9</v>
      </c>
    </row>
    <row r="709" spans="1:21" ht="18" hidden="1" customHeight="1" outlineLevel="2">
      <c r="A709" s="968"/>
      <c r="B709" s="969"/>
      <c r="C709" s="976"/>
      <c r="D709" s="976"/>
      <c r="E709" s="523">
        <v>61</v>
      </c>
      <c r="F709" s="100"/>
      <c r="G709" s="100"/>
      <c r="H709" s="51"/>
      <c r="I709" s="52"/>
      <c r="J709" s="53"/>
      <c r="K709" s="55"/>
      <c r="L709" s="56"/>
      <c r="M709" s="54"/>
      <c r="N709" s="55"/>
      <c r="O709" s="56"/>
      <c r="P709" s="54"/>
      <c r="Q709" s="55"/>
      <c r="R709" s="57"/>
      <c r="S709" s="133"/>
      <c r="T709" s="134">
        <f t="shared" si="25"/>
        <v>0</v>
      </c>
      <c r="U709" s="522">
        <f t="shared" si="24"/>
        <v>9</v>
      </c>
    </row>
    <row r="710" spans="1:21" ht="18" hidden="1" customHeight="1" outlineLevel="2">
      <c r="A710" s="968"/>
      <c r="B710" s="969"/>
      <c r="C710" s="976"/>
      <c r="D710" s="976"/>
      <c r="E710" s="523">
        <v>62</v>
      </c>
      <c r="F710" s="100"/>
      <c r="G710" s="100"/>
      <c r="H710" s="51"/>
      <c r="I710" s="52"/>
      <c r="J710" s="53"/>
      <c r="K710" s="55"/>
      <c r="L710" s="56"/>
      <c r="M710" s="54"/>
      <c r="N710" s="55"/>
      <c r="O710" s="56"/>
      <c r="P710" s="54"/>
      <c r="Q710" s="55"/>
      <c r="R710" s="57"/>
      <c r="S710" s="133"/>
      <c r="T710" s="134">
        <f t="shared" si="25"/>
        <v>0</v>
      </c>
      <c r="U710" s="522">
        <f t="shared" si="24"/>
        <v>9</v>
      </c>
    </row>
    <row r="711" spans="1:21" ht="18" hidden="1" customHeight="1" outlineLevel="2">
      <c r="A711" s="968"/>
      <c r="B711" s="969"/>
      <c r="C711" s="976"/>
      <c r="D711" s="976"/>
      <c r="E711" s="523">
        <v>63</v>
      </c>
      <c r="F711" s="100"/>
      <c r="G711" s="100"/>
      <c r="H711" s="51"/>
      <c r="I711" s="52"/>
      <c r="J711" s="53"/>
      <c r="K711" s="55"/>
      <c r="L711" s="56"/>
      <c r="M711" s="54"/>
      <c r="N711" s="55"/>
      <c r="O711" s="56"/>
      <c r="P711" s="54"/>
      <c r="Q711" s="55"/>
      <c r="R711" s="57"/>
      <c r="S711" s="133"/>
      <c r="T711" s="134">
        <f t="shared" si="25"/>
        <v>0</v>
      </c>
      <c r="U711" s="522">
        <f t="shared" si="24"/>
        <v>9</v>
      </c>
    </row>
    <row r="712" spans="1:21" ht="18" hidden="1" customHeight="1" outlineLevel="2">
      <c r="A712" s="968"/>
      <c r="B712" s="969"/>
      <c r="C712" s="976"/>
      <c r="D712" s="976"/>
      <c r="E712" s="523">
        <v>64</v>
      </c>
      <c r="F712" s="100"/>
      <c r="G712" s="100"/>
      <c r="H712" s="51"/>
      <c r="I712" s="52"/>
      <c r="J712" s="53"/>
      <c r="K712" s="55"/>
      <c r="L712" s="56"/>
      <c r="M712" s="54"/>
      <c r="N712" s="55"/>
      <c r="O712" s="56"/>
      <c r="P712" s="54"/>
      <c r="Q712" s="55"/>
      <c r="R712" s="57"/>
      <c r="S712" s="133"/>
      <c r="T712" s="134">
        <f t="shared" si="25"/>
        <v>0</v>
      </c>
      <c r="U712" s="522">
        <f t="shared" si="24"/>
        <v>9</v>
      </c>
    </row>
    <row r="713" spans="1:21" ht="18" hidden="1" customHeight="1" outlineLevel="2">
      <c r="A713" s="968"/>
      <c r="B713" s="969"/>
      <c r="C713" s="976"/>
      <c r="D713" s="976"/>
      <c r="E713" s="523">
        <v>65</v>
      </c>
      <c r="F713" s="100"/>
      <c r="G713" s="100"/>
      <c r="H713" s="51"/>
      <c r="I713" s="52"/>
      <c r="J713" s="53"/>
      <c r="K713" s="52"/>
      <c r="L713" s="53"/>
      <c r="M713" s="54"/>
      <c r="N713" s="52"/>
      <c r="O713" s="56"/>
      <c r="P713" s="76"/>
      <c r="Q713" s="55"/>
      <c r="R713" s="57"/>
      <c r="S713" s="133"/>
      <c r="T713" s="134">
        <f t="shared" si="25"/>
        <v>0</v>
      </c>
      <c r="U713" s="522">
        <f t="shared" ref="U713:U728" si="26">$A$649</f>
        <v>9</v>
      </c>
    </row>
    <row r="714" spans="1:21" ht="18" hidden="1" customHeight="1" outlineLevel="2">
      <c r="A714" s="968"/>
      <c r="B714" s="969"/>
      <c r="C714" s="976"/>
      <c r="D714" s="976"/>
      <c r="E714" s="523">
        <v>66</v>
      </c>
      <c r="F714" s="100"/>
      <c r="G714" s="100"/>
      <c r="H714" s="51"/>
      <c r="I714" s="52"/>
      <c r="J714" s="53"/>
      <c r="K714" s="52"/>
      <c r="L714" s="53"/>
      <c r="M714" s="54"/>
      <c r="N714" s="52"/>
      <c r="O714" s="56"/>
      <c r="P714" s="76"/>
      <c r="Q714" s="55"/>
      <c r="R714" s="57"/>
      <c r="S714" s="133"/>
      <c r="T714" s="134">
        <f t="shared" si="25"/>
        <v>0</v>
      </c>
      <c r="U714" s="522">
        <f t="shared" si="26"/>
        <v>9</v>
      </c>
    </row>
    <row r="715" spans="1:21" ht="18" hidden="1" customHeight="1" outlineLevel="2">
      <c r="A715" s="968"/>
      <c r="B715" s="969"/>
      <c r="C715" s="976"/>
      <c r="D715" s="976"/>
      <c r="E715" s="523">
        <v>67</v>
      </c>
      <c r="F715" s="100"/>
      <c r="G715" s="100"/>
      <c r="H715" s="51"/>
      <c r="I715" s="52"/>
      <c r="J715" s="53"/>
      <c r="K715" s="52"/>
      <c r="L715" s="53"/>
      <c r="M715" s="54"/>
      <c r="N715" s="52"/>
      <c r="O715" s="56"/>
      <c r="P715" s="76"/>
      <c r="Q715" s="55"/>
      <c r="R715" s="57"/>
      <c r="S715" s="133"/>
      <c r="T715" s="134">
        <f t="shared" si="25"/>
        <v>0</v>
      </c>
      <c r="U715" s="522">
        <f t="shared" si="26"/>
        <v>9</v>
      </c>
    </row>
    <row r="716" spans="1:21" ht="18" hidden="1" customHeight="1" outlineLevel="2">
      <c r="A716" s="968"/>
      <c r="B716" s="969"/>
      <c r="C716" s="976"/>
      <c r="D716" s="976"/>
      <c r="E716" s="523">
        <v>68</v>
      </c>
      <c r="F716" s="100"/>
      <c r="G716" s="100"/>
      <c r="H716" s="51"/>
      <c r="I716" s="52"/>
      <c r="J716" s="53"/>
      <c r="K716" s="52"/>
      <c r="L716" s="53"/>
      <c r="M716" s="54"/>
      <c r="N716" s="55"/>
      <c r="O716" s="56"/>
      <c r="P716" s="54"/>
      <c r="Q716" s="55"/>
      <c r="R716" s="57"/>
      <c r="S716" s="133"/>
      <c r="T716" s="134">
        <f t="shared" si="25"/>
        <v>0</v>
      </c>
      <c r="U716" s="522">
        <f t="shared" si="26"/>
        <v>9</v>
      </c>
    </row>
    <row r="717" spans="1:21" ht="18" hidden="1" customHeight="1" outlineLevel="2">
      <c r="A717" s="968"/>
      <c r="B717" s="969"/>
      <c r="C717" s="976"/>
      <c r="D717" s="976"/>
      <c r="E717" s="523">
        <v>69</v>
      </c>
      <c r="F717" s="100"/>
      <c r="G717" s="100"/>
      <c r="H717" s="51"/>
      <c r="I717" s="52"/>
      <c r="J717" s="53"/>
      <c r="K717" s="52"/>
      <c r="L717" s="53"/>
      <c r="M717" s="54"/>
      <c r="N717" s="55"/>
      <c r="O717" s="56"/>
      <c r="P717" s="54"/>
      <c r="Q717" s="55"/>
      <c r="R717" s="57"/>
      <c r="S717" s="133"/>
      <c r="T717" s="134">
        <f t="shared" si="25"/>
        <v>0</v>
      </c>
      <c r="U717" s="522">
        <f t="shared" si="26"/>
        <v>9</v>
      </c>
    </row>
    <row r="718" spans="1:21" ht="18" hidden="1" customHeight="1" outlineLevel="2">
      <c r="A718" s="968"/>
      <c r="B718" s="969"/>
      <c r="C718" s="976"/>
      <c r="D718" s="976"/>
      <c r="E718" s="523">
        <v>70</v>
      </c>
      <c r="F718" s="100"/>
      <c r="G718" s="100"/>
      <c r="H718" s="51"/>
      <c r="I718" s="52"/>
      <c r="J718" s="53"/>
      <c r="K718" s="52"/>
      <c r="L718" s="53"/>
      <c r="M718" s="54"/>
      <c r="N718" s="55"/>
      <c r="O718" s="56"/>
      <c r="P718" s="54"/>
      <c r="Q718" s="55"/>
      <c r="R718" s="57"/>
      <c r="S718" s="133"/>
      <c r="T718" s="134">
        <f t="shared" si="25"/>
        <v>0</v>
      </c>
      <c r="U718" s="522">
        <f t="shared" si="26"/>
        <v>9</v>
      </c>
    </row>
    <row r="719" spans="1:21" ht="18" hidden="1" customHeight="1" outlineLevel="2">
      <c r="A719" s="968"/>
      <c r="B719" s="969"/>
      <c r="C719" s="976"/>
      <c r="D719" s="976"/>
      <c r="E719" s="523">
        <v>71</v>
      </c>
      <c r="F719" s="100"/>
      <c r="G719" s="100"/>
      <c r="H719" s="51"/>
      <c r="I719" s="52"/>
      <c r="J719" s="53"/>
      <c r="K719" s="52"/>
      <c r="L719" s="53"/>
      <c r="M719" s="54"/>
      <c r="N719" s="55"/>
      <c r="O719" s="56"/>
      <c r="P719" s="54"/>
      <c r="Q719" s="55"/>
      <c r="R719" s="57"/>
      <c r="S719" s="133"/>
      <c r="T719" s="134">
        <f t="shared" si="25"/>
        <v>0</v>
      </c>
      <c r="U719" s="522">
        <f t="shared" si="26"/>
        <v>9</v>
      </c>
    </row>
    <row r="720" spans="1:21" ht="18" hidden="1" customHeight="1" outlineLevel="2">
      <c r="A720" s="968"/>
      <c r="B720" s="969"/>
      <c r="C720" s="976"/>
      <c r="D720" s="976"/>
      <c r="E720" s="523">
        <v>72</v>
      </c>
      <c r="F720" s="100"/>
      <c r="G720" s="100"/>
      <c r="H720" s="51"/>
      <c r="I720" s="52"/>
      <c r="J720" s="53"/>
      <c r="K720" s="52"/>
      <c r="L720" s="53"/>
      <c r="M720" s="54"/>
      <c r="N720" s="55"/>
      <c r="O720" s="56"/>
      <c r="P720" s="54"/>
      <c r="Q720" s="55"/>
      <c r="R720" s="57"/>
      <c r="S720" s="133"/>
      <c r="T720" s="134">
        <f t="shared" si="25"/>
        <v>0</v>
      </c>
      <c r="U720" s="522">
        <f t="shared" si="26"/>
        <v>9</v>
      </c>
    </row>
    <row r="721" spans="1:21" ht="18" hidden="1" customHeight="1" outlineLevel="2">
      <c r="A721" s="968"/>
      <c r="B721" s="969"/>
      <c r="C721" s="976"/>
      <c r="D721" s="976"/>
      <c r="E721" s="523">
        <v>73</v>
      </c>
      <c r="F721" s="100"/>
      <c r="G721" s="100"/>
      <c r="H721" s="51"/>
      <c r="I721" s="52"/>
      <c r="J721" s="53"/>
      <c r="K721" s="52"/>
      <c r="L721" s="53"/>
      <c r="M721" s="54"/>
      <c r="N721" s="55"/>
      <c r="O721" s="56"/>
      <c r="P721" s="54"/>
      <c r="Q721" s="55"/>
      <c r="R721" s="57"/>
      <c r="S721" s="133"/>
      <c r="T721" s="134">
        <f t="shared" si="25"/>
        <v>0</v>
      </c>
      <c r="U721" s="522">
        <f t="shared" si="26"/>
        <v>9</v>
      </c>
    </row>
    <row r="722" spans="1:21" ht="18" hidden="1" customHeight="1" outlineLevel="2">
      <c r="A722" s="968"/>
      <c r="B722" s="969"/>
      <c r="C722" s="976"/>
      <c r="D722" s="976"/>
      <c r="E722" s="523">
        <v>74</v>
      </c>
      <c r="F722" s="100"/>
      <c r="G722" s="100"/>
      <c r="H722" s="51"/>
      <c r="I722" s="52"/>
      <c r="J722" s="53"/>
      <c r="K722" s="52"/>
      <c r="L722" s="53"/>
      <c r="M722" s="54"/>
      <c r="N722" s="55"/>
      <c r="O722" s="56"/>
      <c r="P722" s="54"/>
      <c r="Q722" s="55"/>
      <c r="R722" s="57"/>
      <c r="S722" s="133"/>
      <c r="T722" s="134">
        <f t="shared" si="25"/>
        <v>0</v>
      </c>
      <c r="U722" s="522">
        <f t="shared" si="26"/>
        <v>9</v>
      </c>
    </row>
    <row r="723" spans="1:21" ht="18" hidden="1" customHeight="1" outlineLevel="2">
      <c r="A723" s="968"/>
      <c r="B723" s="969"/>
      <c r="C723" s="976"/>
      <c r="D723" s="976"/>
      <c r="E723" s="523">
        <v>75</v>
      </c>
      <c r="F723" s="100"/>
      <c r="G723" s="100"/>
      <c r="H723" s="51"/>
      <c r="I723" s="52"/>
      <c r="J723" s="53"/>
      <c r="K723" s="52"/>
      <c r="L723" s="53"/>
      <c r="M723" s="54"/>
      <c r="N723" s="55"/>
      <c r="O723" s="56"/>
      <c r="P723" s="54"/>
      <c r="Q723" s="55"/>
      <c r="R723" s="57"/>
      <c r="S723" s="133"/>
      <c r="T723" s="134">
        <f t="shared" si="25"/>
        <v>0</v>
      </c>
      <c r="U723" s="522">
        <f t="shared" si="26"/>
        <v>9</v>
      </c>
    </row>
    <row r="724" spans="1:21" ht="18" hidden="1" customHeight="1" outlineLevel="2">
      <c r="A724" s="968"/>
      <c r="B724" s="969"/>
      <c r="C724" s="976"/>
      <c r="D724" s="976"/>
      <c r="E724" s="523">
        <v>76</v>
      </c>
      <c r="F724" s="100"/>
      <c r="G724" s="100"/>
      <c r="H724" s="51"/>
      <c r="I724" s="52"/>
      <c r="J724" s="53"/>
      <c r="K724" s="52"/>
      <c r="L724" s="53"/>
      <c r="M724" s="54"/>
      <c r="N724" s="55"/>
      <c r="O724" s="56"/>
      <c r="P724" s="54"/>
      <c r="Q724" s="55"/>
      <c r="R724" s="57"/>
      <c r="S724" s="133"/>
      <c r="T724" s="134">
        <f t="shared" si="25"/>
        <v>0</v>
      </c>
      <c r="U724" s="522">
        <f t="shared" si="26"/>
        <v>9</v>
      </c>
    </row>
    <row r="725" spans="1:21" ht="18" hidden="1" customHeight="1" outlineLevel="2">
      <c r="A725" s="968"/>
      <c r="B725" s="969"/>
      <c r="C725" s="976"/>
      <c r="D725" s="976"/>
      <c r="E725" s="523">
        <v>77</v>
      </c>
      <c r="F725" s="100"/>
      <c r="G725" s="100"/>
      <c r="H725" s="51"/>
      <c r="I725" s="52"/>
      <c r="J725" s="53"/>
      <c r="K725" s="52"/>
      <c r="L725" s="53"/>
      <c r="M725" s="54"/>
      <c r="N725" s="55"/>
      <c r="O725" s="56"/>
      <c r="P725" s="54"/>
      <c r="Q725" s="55"/>
      <c r="R725" s="57"/>
      <c r="S725" s="133"/>
      <c r="T725" s="134">
        <f t="shared" si="25"/>
        <v>0</v>
      </c>
      <c r="U725" s="522">
        <f t="shared" si="26"/>
        <v>9</v>
      </c>
    </row>
    <row r="726" spans="1:21" ht="18" hidden="1" customHeight="1" outlineLevel="2">
      <c r="A726" s="968"/>
      <c r="B726" s="969"/>
      <c r="C726" s="976"/>
      <c r="D726" s="976"/>
      <c r="E726" s="523">
        <v>78</v>
      </c>
      <c r="F726" s="100"/>
      <c r="G726" s="100"/>
      <c r="H726" s="51"/>
      <c r="I726" s="52"/>
      <c r="J726" s="53"/>
      <c r="K726" s="52"/>
      <c r="L726" s="53"/>
      <c r="M726" s="54"/>
      <c r="N726" s="55"/>
      <c r="O726" s="56"/>
      <c r="P726" s="54"/>
      <c r="Q726" s="55"/>
      <c r="R726" s="57"/>
      <c r="S726" s="133"/>
      <c r="T726" s="134">
        <f t="shared" si="25"/>
        <v>0</v>
      </c>
      <c r="U726" s="522">
        <f t="shared" si="26"/>
        <v>9</v>
      </c>
    </row>
    <row r="727" spans="1:21" ht="18" hidden="1" customHeight="1" outlineLevel="2">
      <c r="A727" s="968"/>
      <c r="B727" s="969"/>
      <c r="C727" s="976"/>
      <c r="D727" s="976"/>
      <c r="E727" s="523">
        <v>79</v>
      </c>
      <c r="F727" s="100"/>
      <c r="G727" s="100"/>
      <c r="H727" s="51"/>
      <c r="I727" s="52"/>
      <c r="J727" s="53"/>
      <c r="K727" s="52"/>
      <c r="L727" s="53"/>
      <c r="M727" s="54"/>
      <c r="N727" s="55"/>
      <c r="O727" s="56"/>
      <c r="P727" s="54"/>
      <c r="Q727" s="55"/>
      <c r="R727" s="57"/>
      <c r="S727" s="133"/>
      <c r="T727" s="134">
        <f t="shared" si="25"/>
        <v>0</v>
      </c>
      <c r="U727" s="522">
        <f t="shared" si="26"/>
        <v>9</v>
      </c>
    </row>
    <row r="728" spans="1:21" ht="18" hidden="1" customHeight="1" outlineLevel="2">
      <c r="A728" s="996"/>
      <c r="B728" s="997"/>
      <c r="C728" s="999"/>
      <c r="D728" s="999"/>
      <c r="E728" s="525">
        <v>80</v>
      </c>
      <c r="F728" s="526"/>
      <c r="G728" s="526"/>
      <c r="H728" s="69"/>
      <c r="I728" s="70"/>
      <c r="J728" s="71"/>
      <c r="K728" s="70"/>
      <c r="L728" s="71"/>
      <c r="M728" s="72"/>
      <c r="N728" s="73"/>
      <c r="O728" s="74"/>
      <c r="P728" s="72"/>
      <c r="Q728" s="73"/>
      <c r="R728" s="75"/>
      <c r="S728" s="135"/>
      <c r="T728" s="136">
        <f t="shared" si="25"/>
        <v>0</v>
      </c>
      <c r="U728" s="522">
        <f t="shared" si="26"/>
        <v>9</v>
      </c>
    </row>
    <row r="729" spans="1:21" ht="18" hidden="1" customHeight="1" outlineLevel="1">
      <c r="A729" s="966">
        <v>10</v>
      </c>
      <c r="B729" s="967"/>
      <c r="C729" s="975" t="str">
        <f>IF('B-１地域番号③'!$B61="","",'B-１地域番号③'!$B61)</f>
        <v/>
      </c>
      <c r="D729" s="975" t="str">
        <f>IF('B-１地域番号③'!$E63="","",'B-１地域番号③'!$E63)</f>
        <v/>
      </c>
      <c r="E729" s="40">
        <v>1</v>
      </c>
      <c r="F729" s="68"/>
      <c r="G729" s="68"/>
      <c r="H729" s="41"/>
      <c r="I729" s="42"/>
      <c r="J729" s="43"/>
      <c r="K729" s="45"/>
      <c r="L729" s="46"/>
      <c r="M729" s="44"/>
      <c r="N729" s="45"/>
      <c r="O729" s="46"/>
      <c r="P729" s="44"/>
      <c r="Q729" s="45"/>
      <c r="R729" s="47"/>
      <c r="S729" s="131"/>
      <c r="T729" s="132">
        <f t="shared" si="25"/>
        <v>0</v>
      </c>
      <c r="U729" s="522">
        <f t="shared" ref="U729:U792" si="27">$A$729</f>
        <v>10</v>
      </c>
    </row>
    <row r="730" spans="1:21" ht="18" hidden="1" customHeight="1" outlineLevel="1">
      <c r="A730" s="968"/>
      <c r="B730" s="969"/>
      <c r="C730" s="976"/>
      <c r="D730" s="976"/>
      <c r="E730" s="523">
        <v>2</v>
      </c>
      <c r="F730" s="100"/>
      <c r="G730" s="100"/>
      <c r="H730" s="51"/>
      <c r="I730" s="52"/>
      <c r="J730" s="53"/>
      <c r="K730" s="55"/>
      <c r="L730" s="56"/>
      <c r="M730" s="54"/>
      <c r="N730" s="55"/>
      <c r="O730" s="56"/>
      <c r="P730" s="54"/>
      <c r="Q730" s="55"/>
      <c r="R730" s="57"/>
      <c r="S730" s="133"/>
      <c r="T730" s="134">
        <f t="shared" si="25"/>
        <v>0</v>
      </c>
      <c r="U730" s="522">
        <f t="shared" si="27"/>
        <v>10</v>
      </c>
    </row>
    <row r="731" spans="1:21" ht="18" hidden="1" customHeight="1" outlineLevel="1">
      <c r="A731" s="968"/>
      <c r="B731" s="969"/>
      <c r="C731" s="976"/>
      <c r="D731" s="976"/>
      <c r="E731" s="523">
        <v>3</v>
      </c>
      <c r="F731" s="100"/>
      <c r="G731" s="100"/>
      <c r="H731" s="51"/>
      <c r="I731" s="52"/>
      <c r="J731" s="53"/>
      <c r="K731" s="55"/>
      <c r="L731" s="56"/>
      <c r="M731" s="54"/>
      <c r="N731" s="55"/>
      <c r="O731" s="56"/>
      <c r="P731" s="54"/>
      <c r="Q731" s="55"/>
      <c r="R731" s="57"/>
      <c r="S731" s="133"/>
      <c r="T731" s="134">
        <f t="shared" si="25"/>
        <v>0</v>
      </c>
      <c r="U731" s="522">
        <f t="shared" si="27"/>
        <v>10</v>
      </c>
    </row>
    <row r="732" spans="1:21" ht="18" hidden="1" customHeight="1" outlineLevel="1">
      <c r="A732" s="968"/>
      <c r="B732" s="969"/>
      <c r="C732" s="976"/>
      <c r="D732" s="976"/>
      <c r="E732" s="523">
        <v>4</v>
      </c>
      <c r="F732" s="100"/>
      <c r="G732" s="100"/>
      <c r="H732" s="51"/>
      <c r="I732" s="52"/>
      <c r="J732" s="53"/>
      <c r="K732" s="55"/>
      <c r="L732" s="56"/>
      <c r="M732" s="54"/>
      <c r="N732" s="55"/>
      <c r="O732" s="56"/>
      <c r="P732" s="54"/>
      <c r="Q732" s="55"/>
      <c r="R732" s="57"/>
      <c r="S732" s="133"/>
      <c r="T732" s="134">
        <f t="shared" si="25"/>
        <v>0</v>
      </c>
      <c r="U732" s="522">
        <f t="shared" si="27"/>
        <v>10</v>
      </c>
    </row>
    <row r="733" spans="1:21" ht="18" hidden="1" customHeight="1" outlineLevel="1">
      <c r="A733" s="968"/>
      <c r="B733" s="969"/>
      <c r="C733" s="976"/>
      <c r="D733" s="976"/>
      <c r="E733" s="523">
        <v>5</v>
      </c>
      <c r="F733" s="100"/>
      <c r="G733" s="100"/>
      <c r="H733" s="51"/>
      <c r="I733" s="52"/>
      <c r="J733" s="53"/>
      <c r="K733" s="52"/>
      <c r="L733" s="53"/>
      <c r="M733" s="54"/>
      <c r="N733" s="52"/>
      <c r="O733" s="56"/>
      <c r="P733" s="76"/>
      <c r="Q733" s="55"/>
      <c r="R733" s="57"/>
      <c r="S733" s="133"/>
      <c r="T733" s="134">
        <f t="shared" si="25"/>
        <v>0</v>
      </c>
      <c r="U733" s="522">
        <f t="shared" si="27"/>
        <v>10</v>
      </c>
    </row>
    <row r="734" spans="1:21" ht="18" hidden="1" customHeight="1" outlineLevel="1">
      <c r="A734" s="968"/>
      <c r="B734" s="969"/>
      <c r="C734" s="976"/>
      <c r="D734" s="976"/>
      <c r="E734" s="523">
        <v>6</v>
      </c>
      <c r="F734" s="100"/>
      <c r="G734" s="100"/>
      <c r="H734" s="51"/>
      <c r="I734" s="52"/>
      <c r="J734" s="53"/>
      <c r="K734" s="52"/>
      <c r="L734" s="53"/>
      <c r="M734" s="54"/>
      <c r="N734" s="52"/>
      <c r="O734" s="56"/>
      <c r="P734" s="76"/>
      <c r="Q734" s="55"/>
      <c r="R734" s="57"/>
      <c r="S734" s="133"/>
      <c r="T734" s="134">
        <f t="shared" si="25"/>
        <v>0</v>
      </c>
      <c r="U734" s="522">
        <f t="shared" si="27"/>
        <v>10</v>
      </c>
    </row>
    <row r="735" spans="1:21" ht="18" hidden="1" customHeight="1" outlineLevel="1">
      <c r="A735" s="968"/>
      <c r="B735" s="969"/>
      <c r="C735" s="976"/>
      <c r="D735" s="976"/>
      <c r="E735" s="523">
        <v>7</v>
      </c>
      <c r="F735" s="100"/>
      <c r="G735" s="100"/>
      <c r="H735" s="51"/>
      <c r="I735" s="52"/>
      <c r="J735" s="53"/>
      <c r="K735" s="52"/>
      <c r="L735" s="53"/>
      <c r="M735" s="54"/>
      <c r="N735" s="52"/>
      <c r="O735" s="56"/>
      <c r="P735" s="76"/>
      <c r="Q735" s="55"/>
      <c r="R735" s="57"/>
      <c r="S735" s="133"/>
      <c r="T735" s="134">
        <f t="shared" si="25"/>
        <v>0</v>
      </c>
      <c r="U735" s="522">
        <f t="shared" si="27"/>
        <v>10</v>
      </c>
    </row>
    <row r="736" spans="1:21" ht="18" hidden="1" customHeight="1" outlineLevel="1">
      <c r="A736" s="968"/>
      <c r="B736" s="969"/>
      <c r="C736" s="976"/>
      <c r="D736" s="976"/>
      <c r="E736" s="523">
        <v>8</v>
      </c>
      <c r="F736" s="100"/>
      <c r="G736" s="100"/>
      <c r="H736" s="51"/>
      <c r="I736" s="52"/>
      <c r="J736" s="53"/>
      <c r="K736" s="52"/>
      <c r="L736" s="53"/>
      <c r="M736" s="54"/>
      <c r="N736" s="55"/>
      <c r="O736" s="56"/>
      <c r="P736" s="54"/>
      <c r="Q736" s="55"/>
      <c r="R736" s="57"/>
      <c r="S736" s="133"/>
      <c r="T736" s="134">
        <f t="shared" si="25"/>
        <v>0</v>
      </c>
      <c r="U736" s="522">
        <f t="shared" si="27"/>
        <v>10</v>
      </c>
    </row>
    <row r="737" spans="1:21" ht="18" hidden="1" customHeight="1" outlineLevel="1">
      <c r="A737" s="968"/>
      <c r="B737" s="969"/>
      <c r="C737" s="976"/>
      <c r="D737" s="976"/>
      <c r="E737" s="523">
        <v>9</v>
      </c>
      <c r="F737" s="100"/>
      <c r="G737" s="100"/>
      <c r="H737" s="51"/>
      <c r="I737" s="52"/>
      <c r="J737" s="53"/>
      <c r="K737" s="52"/>
      <c r="L737" s="53"/>
      <c r="M737" s="54"/>
      <c r="N737" s="55"/>
      <c r="O737" s="56"/>
      <c r="P737" s="54"/>
      <c r="Q737" s="55"/>
      <c r="R737" s="57"/>
      <c r="S737" s="133"/>
      <c r="T737" s="134">
        <f t="shared" si="25"/>
        <v>0</v>
      </c>
      <c r="U737" s="522">
        <f t="shared" si="27"/>
        <v>10</v>
      </c>
    </row>
    <row r="738" spans="1:21" ht="18" hidden="1" customHeight="1" outlineLevel="1">
      <c r="A738" s="968"/>
      <c r="B738" s="969"/>
      <c r="C738" s="976"/>
      <c r="D738" s="976"/>
      <c r="E738" s="523">
        <v>10</v>
      </c>
      <c r="F738" s="100"/>
      <c r="G738" s="100"/>
      <c r="H738" s="51"/>
      <c r="I738" s="52"/>
      <c r="J738" s="53"/>
      <c r="K738" s="52"/>
      <c r="L738" s="53"/>
      <c r="M738" s="54"/>
      <c r="N738" s="55"/>
      <c r="O738" s="56"/>
      <c r="P738" s="54"/>
      <c r="Q738" s="55"/>
      <c r="R738" s="57"/>
      <c r="S738" s="133"/>
      <c r="T738" s="134">
        <f t="shared" si="25"/>
        <v>0</v>
      </c>
      <c r="U738" s="522">
        <f t="shared" si="27"/>
        <v>10</v>
      </c>
    </row>
    <row r="739" spans="1:21" ht="18" hidden="1" customHeight="1" outlineLevel="1">
      <c r="A739" s="968"/>
      <c r="B739" s="969"/>
      <c r="C739" s="976"/>
      <c r="D739" s="976"/>
      <c r="E739" s="523">
        <v>11</v>
      </c>
      <c r="F739" s="100"/>
      <c r="G739" s="100"/>
      <c r="H739" s="51"/>
      <c r="I739" s="52"/>
      <c r="J739" s="53"/>
      <c r="K739" s="52"/>
      <c r="L739" s="53"/>
      <c r="M739" s="54"/>
      <c r="N739" s="55"/>
      <c r="O739" s="56"/>
      <c r="P739" s="54"/>
      <c r="Q739" s="55"/>
      <c r="R739" s="57"/>
      <c r="S739" s="133"/>
      <c r="T739" s="134">
        <f t="shared" si="25"/>
        <v>0</v>
      </c>
      <c r="U739" s="522">
        <f t="shared" si="27"/>
        <v>10</v>
      </c>
    </row>
    <row r="740" spans="1:21" ht="18" hidden="1" customHeight="1" outlineLevel="1">
      <c r="A740" s="968"/>
      <c r="B740" s="969"/>
      <c r="C740" s="976"/>
      <c r="D740" s="976"/>
      <c r="E740" s="523">
        <v>12</v>
      </c>
      <c r="F740" s="100"/>
      <c r="G740" s="100"/>
      <c r="H740" s="51"/>
      <c r="I740" s="52"/>
      <c r="J740" s="53"/>
      <c r="K740" s="52"/>
      <c r="L740" s="53"/>
      <c r="M740" s="54"/>
      <c r="N740" s="55"/>
      <c r="O740" s="56"/>
      <c r="P740" s="54"/>
      <c r="Q740" s="55"/>
      <c r="R740" s="57"/>
      <c r="S740" s="133"/>
      <c r="T740" s="134">
        <f t="shared" si="25"/>
        <v>0</v>
      </c>
      <c r="U740" s="522">
        <f t="shared" si="27"/>
        <v>10</v>
      </c>
    </row>
    <row r="741" spans="1:21" ht="18" hidden="1" customHeight="1" outlineLevel="1">
      <c r="A741" s="968"/>
      <c r="B741" s="969"/>
      <c r="C741" s="976"/>
      <c r="D741" s="976"/>
      <c r="E741" s="523">
        <v>13</v>
      </c>
      <c r="F741" s="100"/>
      <c r="G741" s="100"/>
      <c r="H741" s="51"/>
      <c r="I741" s="52"/>
      <c r="J741" s="53"/>
      <c r="K741" s="52"/>
      <c r="L741" s="53"/>
      <c r="M741" s="54"/>
      <c r="N741" s="55"/>
      <c r="O741" s="56"/>
      <c r="P741" s="54"/>
      <c r="Q741" s="55"/>
      <c r="R741" s="57"/>
      <c r="S741" s="133"/>
      <c r="T741" s="134">
        <f t="shared" si="25"/>
        <v>0</v>
      </c>
      <c r="U741" s="522">
        <f t="shared" si="27"/>
        <v>10</v>
      </c>
    </row>
    <row r="742" spans="1:21" ht="18" hidden="1" customHeight="1" outlineLevel="1">
      <c r="A742" s="968"/>
      <c r="B742" s="969"/>
      <c r="C742" s="976"/>
      <c r="D742" s="976"/>
      <c r="E742" s="523">
        <v>14</v>
      </c>
      <c r="F742" s="100"/>
      <c r="G742" s="100"/>
      <c r="H742" s="51"/>
      <c r="I742" s="52"/>
      <c r="J742" s="53"/>
      <c r="K742" s="52"/>
      <c r="L742" s="53"/>
      <c r="M742" s="54"/>
      <c r="N742" s="55"/>
      <c r="O742" s="56"/>
      <c r="P742" s="54"/>
      <c r="Q742" s="55"/>
      <c r="R742" s="57"/>
      <c r="S742" s="133"/>
      <c r="T742" s="134">
        <f t="shared" si="25"/>
        <v>0</v>
      </c>
      <c r="U742" s="522">
        <f t="shared" si="27"/>
        <v>10</v>
      </c>
    </row>
    <row r="743" spans="1:21" ht="18" hidden="1" customHeight="1" outlineLevel="1">
      <c r="A743" s="968"/>
      <c r="B743" s="969"/>
      <c r="C743" s="976"/>
      <c r="D743" s="976"/>
      <c r="E743" s="523">
        <v>15</v>
      </c>
      <c r="F743" s="100"/>
      <c r="G743" s="100"/>
      <c r="H743" s="51"/>
      <c r="I743" s="52"/>
      <c r="J743" s="53"/>
      <c r="K743" s="52"/>
      <c r="L743" s="53"/>
      <c r="M743" s="54"/>
      <c r="N743" s="55"/>
      <c r="O743" s="56"/>
      <c r="P743" s="54"/>
      <c r="Q743" s="55"/>
      <c r="R743" s="57"/>
      <c r="S743" s="133"/>
      <c r="T743" s="134">
        <f t="shared" si="25"/>
        <v>0</v>
      </c>
      <c r="U743" s="522">
        <f t="shared" si="27"/>
        <v>10</v>
      </c>
    </row>
    <row r="744" spans="1:21" ht="18" hidden="1" customHeight="1" outlineLevel="1">
      <c r="A744" s="968"/>
      <c r="B744" s="969"/>
      <c r="C744" s="976"/>
      <c r="D744" s="976"/>
      <c r="E744" s="523">
        <v>16</v>
      </c>
      <c r="F744" s="100"/>
      <c r="G744" s="100"/>
      <c r="H744" s="51"/>
      <c r="I744" s="52"/>
      <c r="J744" s="53"/>
      <c r="K744" s="52"/>
      <c r="L744" s="53"/>
      <c r="M744" s="54"/>
      <c r="N744" s="55"/>
      <c r="O744" s="56"/>
      <c r="P744" s="54"/>
      <c r="Q744" s="55"/>
      <c r="R744" s="57"/>
      <c r="S744" s="133"/>
      <c r="T744" s="134">
        <f t="shared" si="25"/>
        <v>0</v>
      </c>
      <c r="U744" s="522">
        <f t="shared" si="27"/>
        <v>10</v>
      </c>
    </row>
    <row r="745" spans="1:21" ht="18" hidden="1" customHeight="1" outlineLevel="1">
      <c r="A745" s="968"/>
      <c r="B745" s="969"/>
      <c r="C745" s="976"/>
      <c r="D745" s="976"/>
      <c r="E745" s="523">
        <v>17</v>
      </c>
      <c r="F745" s="100"/>
      <c r="G745" s="100"/>
      <c r="H745" s="51"/>
      <c r="I745" s="52"/>
      <c r="J745" s="53"/>
      <c r="K745" s="52"/>
      <c r="L745" s="53"/>
      <c r="M745" s="54"/>
      <c r="N745" s="55"/>
      <c r="O745" s="56"/>
      <c r="P745" s="54"/>
      <c r="Q745" s="55"/>
      <c r="R745" s="57"/>
      <c r="S745" s="133"/>
      <c r="T745" s="134">
        <f t="shared" si="25"/>
        <v>0</v>
      </c>
      <c r="U745" s="522">
        <f t="shared" si="27"/>
        <v>10</v>
      </c>
    </row>
    <row r="746" spans="1:21" ht="18" hidden="1" customHeight="1" outlineLevel="1">
      <c r="A746" s="968"/>
      <c r="B746" s="969"/>
      <c r="C746" s="976"/>
      <c r="D746" s="976"/>
      <c r="E746" s="523">
        <v>18</v>
      </c>
      <c r="F746" s="100"/>
      <c r="G746" s="100"/>
      <c r="H746" s="51"/>
      <c r="I746" s="52"/>
      <c r="J746" s="53"/>
      <c r="K746" s="52"/>
      <c r="L746" s="53"/>
      <c r="M746" s="54"/>
      <c r="N746" s="55"/>
      <c r="O746" s="56"/>
      <c r="P746" s="54"/>
      <c r="Q746" s="55"/>
      <c r="R746" s="57"/>
      <c r="S746" s="133"/>
      <c r="T746" s="134">
        <f t="shared" si="25"/>
        <v>0</v>
      </c>
      <c r="U746" s="522">
        <f t="shared" si="27"/>
        <v>10</v>
      </c>
    </row>
    <row r="747" spans="1:21" ht="18" hidden="1" customHeight="1" outlineLevel="1">
      <c r="A747" s="968"/>
      <c r="B747" s="969"/>
      <c r="C747" s="976"/>
      <c r="D747" s="976"/>
      <c r="E747" s="523">
        <v>19</v>
      </c>
      <c r="F747" s="100"/>
      <c r="G747" s="100"/>
      <c r="H747" s="51"/>
      <c r="I747" s="52"/>
      <c r="J747" s="53"/>
      <c r="K747" s="52"/>
      <c r="L747" s="53"/>
      <c r="M747" s="54"/>
      <c r="N747" s="55"/>
      <c r="O747" s="56"/>
      <c r="P747" s="54"/>
      <c r="Q747" s="55"/>
      <c r="R747" s="57"/>
      <c r="S747" s="133"/>
      <c r="T747" s="134">
        <f t="shared" si="25"/>
        <v>0</v>
      </c>
      <c r="U747" s="522">
        <f t="shared" si="27"/>
        <v>10</v>
      </c>
    </row>
    <row r="748" spans="1:21" ht="18" hidden="1" customHeight="1" outlineLevel="1">
      <c r="A748" s="968"/>
      <c r="B748" s="969"/>
      <c r="C748" s="976"/>
      <c r="D748" s="976"/>
      <c r="E748" s="523">
        <v>20</v>
      </c>
      <c r="F748" s="100"/>
      <c r="G748" s="100"/>
      <c r="H748" s="51"/>
      <c r="I748" s="52"/>
      <c r="J748" s="53"/>
      <c r="K748" s="52"/>
      <c r="L748" s="53"/>
      <c r="M748" s="54"/>
      <c r="N748" s="55"/>
      <c r="O748" s="56"/>
      <c r="P748" s="54"/>
      <c r="Q748" s="55"/>
      <c r="R748" s="57"/>
      <c r="S748" s="133"/>
      <c r="T748" s="134">
        <f t="shared" si="25"/>
        <v>0</v>
      </c>
      <c r="U748" s="522">
        <f t="shared" si="27"/>
        <v>10</v>
      </c>
    </row>
    <row r="749" spans="1:21" ht="18" hidden="1" customHeight="1" outlineLevel="1">
      <c r="A749" s="968"/>
      <c r="B749" s="969"/>
      <c r="C749" s="976"/>
      <c r="D749" s="976"/>
      <c r="E749" s="523">
        <v>21</v>
      </c>
      <c r="F749" s="100"/>
      <c r="G749" s="100"/>
      <c r="H749" s="51"/>
      <c r="I749" s="52"/>
      <c r="J749" s="53"/>
      <c r="K749" s="52"/>
      <c r="L749" s="53"/>
      <c r="M749" s="54"/>
      <c r="N749" s="55"/>
      <c r="O749" s="56"/>
      <c r="P749" s="54"/>
      <c r="Q749" s="55"/>
      <c r="R749" s="57"/>
      <c r="S749" s="133"/>
      <c r="T749" s="134">
        <f t="shared" si="25"/>
        <v>0</v>
      </c>
      <c r="U749" s="522">
        <f t="shared" si="27"/>
        <v>10</v>
      </c>
    </row>
    <row r="750" spans="1:21" ht="18" hidden="1" customHeight="1" outlineLevel="1">
      <c r="A750" s="968"/>
      <c r="B750" s="969"/>
      <c r="C750" s="976"/>
      <c r="D750" s="976"/>
      <c r="E750" s="523">
        <v>22</v>
      </c>
      <c r="F750" s="100"/>
      <c r="G750" s="100"/>
      <c r="H750" s="51"/>
      <c r="I750" s="52"/>
      <c r="J750" s="53"/>
      <c r="K750" s="52"/>
      <c r="L750" s="53"/>
      <c r="M750" s="54"/>
      <c r="N750" s="55"/>
      <c r="O750" s="56"/>
      <c r="P750" s="54"/>
      <c r="Q750" s="55"/>
      <c r="R750" s="57"/>
      <c r="S750" s="133"/>
      <c r="T750" s="134">
        <f t="shared" si="25"/>
        <v>0</v>
      </c>
      <c r="U750" s="522">
        <f t="shared" si="27"/>
        <v>10</v>
      </c>
    </row>
    <row r="751" spans="1:21" ht="18" hidden="1" customHeight="1" outlineLevel="1">
      <c r="A751" s="968"/>
      <c r="B751" s="969"/>
      <c r="C751" s="976"/>
      <c r="D751" s="976"/>
      <c r="E751" s="523">
        <v>23</v>
      </c>
      <c r="F751" s="100"/>
      <c r="G751" s="100"/>
      <c r="H751" s="51"/>
      <c r="I751" s="52"/>
      <c r="J751" s="53"/>
      <c r="K751" s="52"/>
      <c r="L751" s="53"/>
      <c r="M751" s="54"/>
      <c r="N751" s="55"/>
      <c r="O751" s="56"/>
      <c r="P751" s="54"/>
      <c r="Q751" s="55"/>
      <c r="R751" s="57"/>
      <c r="S751" s="133"/>
      <c r="T751" s="134">
        <f t="shared" si="25"/>
        <v>0</v>
      </c>
      <c r="U751" s="522">
        <f t="shared" si="27"/>
        <v>10</v>
      </c>
    </row>
    <row r="752" spans="1:21" ht="18" hidden="1" customHeight="1" outlineLevel="1">
      <c r="A752" s="968"/>
      <c r="B752" s="969"/>
      <c r="C752" s="976"/>
      <c r="D752" s="976"/>
      <c r="E752" s="523">
        <v>24</v>
      </c>
      <c r="F752" s="100"/>
      <c r="G752" s="100"/>
      <c r="H752" s="51"/>
      <c r="I752" s="52"/>
      <c r="J752" s="53"/>
      <c r="K752" s="52"/>
      <c r="L752" s="53"/>
      <c r="M752" s="54"/>
      <c r="N752" s="55"/>
      <c r="O752" s="56"/>
      <c r="P752" s="54"/>
      <c r="Q752" s="55"/>
      <c r="R752" s="57"/>
      <c r="S752" s="133"/>
      <c r="T752" s="134">
        <f t="shared" si="25"/>
        <v>0</v>
      </c>
      <c r="U752" s="522">
        <f t="shared" si="27"/>
        <v>10</v>
      </c>
    </row>
    <row r="753" spans="1:21" ht="18" hidden="1" customHeight="1" outlineLevel="1">
      <c r="A753" s="968"/>
      <c r="B753" s="969"/>
      <c r="C753" s="976"/>
      <c r="D753" s="976"/>
      <c r="E753" s="523">
        <v>25</v>
      </c>
      <c r="F753" s="100"/>
      <c r="G753" s="100"/>
      <c r="H753" s="51"/>
      <c r="I753" s="52"/>
      <c r="J753" s="53"/>
      <c r="K753" s="52"/>
      <c r="L753" s="53"/>
      <c r="M753" s="54"/>
      <c r="N753" s="55"/>
      <c r="O753" s="56"/>
      <c r="P753" s="54"/>
      <c r="Q753" s="55"/>
      <c r="R753" s="57"/>
      <c r="S753" s="133"/>
      <c r="T753" s="134">
        <f t="shared" si="25"/>
        <v>0</v>
      </c>
      <c r="U753" s="522">
        <f t="shared" si="27"/>
        <v>10</v>
      </c>
    </row>
    <row r="754" spans="1:21" ht="18" hidden="1" customHeight="1" outlineLevel="1">
      <c r="A754" s="968"/>
      <c r="B754" s="969"/>
      <c r="C754" s="976"/>
      <c r="D754" s="976"/>
      <c r="E754" s="523">
        <v>26</v>
      </c>
      <c r="F754" s="100"/>
      <c r="G754" s="100"/>
      <c r="H754" s="51"/>
      <c r="I754" s="52"/>
      <c r="J754" s="53"/>
      <c r="K754" s="52"/>
      <c r="L754" s="53"/>
      <c r="M754" s="54"/>
      <c r="N754" s="55"/>
      <c r="O754" s="56"/>
      <c r="P754" s="54"/>
      <c r="Q754" s="55"/>
      <c r="R754" s="57"/>
      <c r="S754" s="133"/>
      <c r="T754" s="134">
        <f t="shared" si="25"/>
        <v>0</v>
      </c>
      <c r="U754" s="522">
        <f t="shared" si="27"/>
        <v>10</v>
      </c>
    </row>
    <row r="755" spans="1:21" ht="18" hidden="1" customHeight="1" outlineLevel="1">
      <c r="A755" s="968"/>
      <c r="B755" s="969"/>
      <c r="C755" s="976"/>
      <c r="D755" s="976"/>
      <c r="E755" s="523">
        <v>27</v>
      </c>
      <c r="F755" s="100"/>
      <c r="G755" s="100"/>
      <c r="H755" s="51"/>
      <c r="I755" s="52"/>
      <c r="J755" s="53"/>
      <c r="K755" s="52"/>
      <c r="L755" s="53"/>
      <c r="M755" s="54"/>
      <c r="N755" s="55"/>
      <c r="O755" s="56"/>
      <c r="P755" s="54"/>
      <c r="Q755" s="55"/>
      <c r="R755" s="57"/>
      <c r="S755" s="133"/>
      <c r="T755" s="134">
        <f t="shared" si="25"/>
        <v>0</v>
      </c>
      <c r="U755" s="522">
        <f t="shared" si="27"/>
        <v>10</v>
      </c>
    </row>
    <row r="756" spans="1:21" ht="18" hidden="1" customHeight="1" outlineLevel="1">
      <c r="A756" s="968"/>
      <c r="B756" s="969"/>
      <c r="C756" s="976"/>
      <c r="D756" s="976"/>
      <c r="E756" s="523">
        <v>28</v>
      </c>
      <c r="F756" s="100"/>
      <c r="G756" s="100"/>
      <c r="H756" s="51"/>
      <c r="I756" s="52"/>
      <c r="J756" s="53"/>
      <c r="K756" s="52"/>
      <c r="L756" s="53"/>
      <c r="M756" s="54"/>
      <c r="N756" s="55"/>
      <c r="O756" s="56"/>
      <c r="P756" s="54"/>
      <c r="Q756" s="55"/>
      <c r="R756" s="57"/>
      <c r="S756" s="133"/>
      <c r="T756" s="134">
        <f t="shared" si="25"/>
        <v>0</v>
      </c>
      <c r="U756" s="522">
        <f t="shared" si="27"/>
        <v>10</v>
      </c>
    </row>
    <row r="757" spans="1:21" ht="18" hidden="1" customHeight="1" outlineLevel="1">
      <c r="A757" s="968"/>
      <c r="B757" s="969"/>
      <c r="C757" s="976"/>
      <c r="D757" s="976"/>
      <c r="E757" s="523">
        <v>29</v>
      </c>
      <c r="F757" s="100"/>
      <c r="G757" s="100"/>
      <c r="H757" s="51"/>
      <c r="I757" s="52"/>
      <c r="J757" s="53"/>
      <c r="K757" s="55"/>
      <c r="L757" s="56"/>
      <c r="M757" s="54"/>
      <c r="N757" s="55"/>
      <c r="O757" s="56"/>
      <c r="P757" s="54"/>
      <c r="Q757" s="55"/>
      <c r="R757" s="57"/>
      <c r="S757" s="133"/>
      <c r="T757" s="134">
        <f t="shared" si="25"/>
        <v>0</v>
      </c>
      <c r="U757" s="522">
        <f t="shared" si="27"/>
        <v>10</v>
      </c>
    </row>
    <row r="758" spans="1:21" ht="18" hidden="1" customHeight="1" outlineLevel="1">
      <c r="A758" s="968"/>
      <c r="B758" s="969"/>
      <c r="C758" s="976"/>
      <c r="D758" s="976"/>
      <c r="E758" s="523">
        <v>30</v>
      </c>
      <c r="F758" s="100"/>
      <c r="G758" s="100"/>
      <c r="H758" s="51"/>
      <c r="I758" s="52"/>
      <c r="J758" s="53"/>
      <c r="K758" s="55"/>
      <c r="L758" s="56"/>
      <c r="M758" s="54"/>
      <c r="N758" s="55"/>
      <c r="O758" s="56"/>
      <c r="P758" s="54"/>
      <c r="Q758" s="55"/>
      <c r="R758" s="57"/>
      <c r="S758" s="133"/>
      <c r="T758" s="134">
        <f t="shared" si="25"/>
        <v>0</v>
      </c>
      <c r="U758" s="522">
        <f t="shared" si="27"/>
        <v>10</v>
      </c>
    </row>
    <row r="759" spans="1:21" ht="18" hidden="1" customHeight="1" outlineLevel="2">
      <c r="A759" s="968"/>
      <c r="B759" s="969"/>
      <c r="C759" s="976"/>
      <c r="D759" s="976"/>
      <c r="E759" s="523">
        <v>31</v>
      </c>
      <c r="F759" s="100"/>
      <c r="G759" s="100"/>
      <c r="H759" s="51"/>
      <c r="I759" s="52"/>
      <c r="J759" s="53"/>
      <c r="K759" s="55"/>
      <c r="L759" s="56"/>
      <c r="M759" s="54"/>
      <c r="N759" s="55"/>
      <c r="O759" s="56"/>
      <c r="P759" s="54"/>
      <c r="Q759" s="55"/>
      <c r="R759" s="57"/>
      <c r="S759" s="133"/>
      <c r="T759" s="134">
        <f t="shared" si="25"/>
        <v>0</v>
      </c>
      <c r="U759" s="522">
        <f t="shared" si="27"/>
        <v>10</v>
      </c>
    </row>
    <row r="760" spans="1:21" ht="18" hidden="1" customHeight="1" outlineLevel="2">
      <c r="A760" s="968"/>
      <c r="B760" s="969"/>
      <c r="C760" s="976"/>
      <c r="D760" s="976"/>
      <c r="E760" s="523">
        <v>32</v>
      </c>
      <c r="F760" s="100"/>
      <c r="G760" s="100"/>
      <c r="H760" s="51"/>
      <c r="I760" s="52"/>
      <c r="J760" s="53"/>
      <c r="K760" s="55"/>
      <c r="L760" s="56"/>
      <c r="M760" s="54"/>
      <c r="N760" s="55"/>
      <c r="O760" s="56"/>
      <c r="P760" s="54"/>
      <c r="Q760" s="55"/>
      <c r="R760" s="57"/>
      <c r="S760" s="133"/>
      <c r="T760" s="134">
        <f t="shared" si="25"/>
        <v>0</v>
      </c>
      <c r="U760" s="522">
        <f t="shared" si="27"/>
        <v>10</v>
      </c>
    </row>
    <row r="761" spans="1:21" ht="18" hidden="1" customHeight="1" outlineLevel="2">
      <c r="A761" s="968"/>
      <c r="B761" s="969"/>
      <c r="C761" s="976"/>
      <c r="D761" s="976"/>
      <c r="E761" s="523">
        <v>33</v>
      </c>
      <c r="F761" s="100"/>
      <c r="G761" s="100"/>
      <c r="H761" s="51"/>
      <c r="I761" s="52"/>
      <c r="J761" s="53"/>
      <c r="K761" s="52"/>
      <c r="L761" s="53"/>
      <c r="M761" s="54"/>
      <c r="N761" s="52"/>
      <c r="O761" s="56"/>
      <c r="P761" s="76"/>
      <c r="Q761" s="55"/>
      <c r="R761" s="57"/>
      <c r="S761" s="133"/>
      <c r="T761" s="134">
        <f t="shared" si="25"/>
        <v>0</v>
      </c>
      <c r="U761" s="522">
        <f t="shared" si="27"/>
        <v>10</v>
      </c>
    </row>
    <row r="762" spans="1:21" ht="18" hidden="1" customHeight="1" outlineLevel="2">
      <c r="A762" s="968"/>
      <c r="B762" s="969"/>
      <c r="C762" s="976"/>
      <c r="D762" s="976"/>
      <c r="E762" s="523">
        <v>34</v>
      </c>
      <c r="F762" s="100"/>
      <c r="G762" s="100"/>
      <c r="H762" s="51"/>
      <c r="I762" s="52"/>
      <c r="J762" s="53"/>
      <c r="K762" s="52"/>
      <c r="L762" s="53"/>
      <c r="M762" s="54"/>
      <c r="N762" s="52"/>
      <c r="O762" s="56"/>
      <c r="P762" s="76"/>
      <c r="Q762" s="55"/>
      <c r="R762" s="57"/>
      <c r="S762" s="133"/>
      <c r="T762" s="134">
        <f t="shared" si="25"/>
        <v>0</v>
      </c>
      <c r="U762" s="522">
        <f t="shared" si="27"/>
        <v>10</v>
      </c>
    </row>
    <row r="763" spans="1:21" ht="18" hidden="1" customHeight="1" outlineLevel="2">
      <c r="A763" s="968"/>
      <c r="B763" s="969"/>
      <c r="C763" s="976"/>
      <c r="D763" s="976"/>
      <c r="E763" s="523">
        <v>35</v>
      </c>
      <c r="F763" s="100"/>
      <c r="G763" s="100"/>
      <c r="H763" s="51"/>
      <c r="I763" s="52"/>
      <c r="J763" s="53"/>
      <c r="K763" s="52"/>
      <c r="L763" s="53"/>
      <c r="M763" s="54"/>
      <c r="N763" s="52"/>
      <c r="O763" s="56"/>
      <c r="P763" s="76"/>
      <c r="Q763" s="55"/>
      <c r="R763" s="57"/>
      <c r="S763" s="133"/>
      <c r="T763" s="134">
        <f t="shared" si="25"/>
        <v>0</v>
      </c>
      <c r="U763" s="522">
        <f t="shared" si="27"/>
        <v>10</v>
      </c>
    </row>
    <row r="764" spans="1:21" ht="18" hidden="1" customHeight="1" outlineLevel="2">
      <c r="A764" s="968"/>
      <c r="B764" s="969"/>
      <c r="C764" s="976"/>
      <c r="D764" s="976"/>
      <c r="E764" s="523">
        <v>36</v>
      </c>
      <c r="F764" s="100"/>
      <c r="G764" s="100"/>
      <c r="H764" s="51"/>
      <c r="I764" s="52"/>
      <c r="J764" s="53"/>
      <c r="K764" s="52"/>
      <c r="L764" s="53"/>
      <c r="M764" s="54"/>
      <c r="N764" s="55"/>
      <c r="O764" s="56"/>
      <c r="P764" s="54"/>
      <c r="Q764" s="55"/>
      <c r="R764" s="57"/>
      <c r="S764" s="133"/>
      <c r="T764" s="134">
        <f t="shared" si="25"/>
        <v>0</v>
      </c>
      <c r="U764" s="522">
        <f t="shared" si="27"/>
        <v>10</v>
      </c>
    </row>
    <row r="765" spans="1:21" ht="18" hidden="1" customHeight="1" outlineLevel="2">
      <c r="A765" s="968"/>
      <c r="B765" s="969"/>
      <c r="C765" s="976"/>
      <c r="D765" s="976"/>
      <c r="E765" s="523">
        <v>37</v>
      </c>
      <c r="F765" s="100"/>
      <c r="G765" s="100"/>
      <c r="H765" s="51"/>
      <c r="I765" s="52"/>
      <c r="J765" s="53"/>
      <c r="K765" s="55"/>
      <c r="L765" s="56"/>
      <c r="M765" s="54"/>
      <c r="N765" s="55"/>
      <c r="O765" s="56"/>
      <c r="P765" s="54"/>
      <c r="Q765" s="55"/>
      <c r="R765" s="57"/>
      <c r="S765" s="133"/>
      <c r="T765" s="134">
        <f t="shared" si="25"/>
        <v>0</v>
      </c>
      <c r="U765" s="522">
        <f t="shared" si="27"/>
        <v>10</v>
      </c>
    </row>
    <row r="766" spans="1:21" ht="18" hidden="1" customHeight="1" outlineLevel="2">
      <c r="A766" s="968"/>
      <c r="B766" s="969"/>
      <c r="C766" s="976"/>
      <c r="D766" s="976"/>
      <c r="E766" s="523">
        <v>38</v>
      </c>
      <c r="F766" s="100"/>
      <c r="G766" s="100"/>
      <c r="H766" s="51"/>
      <c r="I766" s="52"/>
      <c r="J766" s="53"/>
      <c r="K766" s="55"/>
      <c r="L766" s="56"/>
      <c r="M766" s="54"/>
      <c r="N766" s="55"/>
      <c r="O766" s="56"/>
      <c r="P766" s="54"/>
      <c r="Q766" s="55"/>
      <c r="R766" s="57"/>
      <c r="S766" s="133"/>
      <c r="T766" s="134">
        <f t="shared" si="25"/>
        <v>0</v>
      </c>
      <c r="U766" s="522">
        <f t="shared" si="27"/>
        <v>10</v>
      </c>
    </row>
    <row r="767" spans="1:21" ht="18" hidden="1" customHeight="1" outlineLevel="2">
      <c r="A767" s="968"/>
      <c r="B767" s="969"/>
      <c r="C767" s="976"/>
      <c r="D767" s="976"/>
      <c r="E767" s="523">
        <v>39</v>
      </c>
      <c r="F767" s="100"/>
      <c r="G767" s="100"/>
      <c r="H767" s="51"/>
      <c r="I767" s="52"/>
      <c r="J767" s="53"/>
      <c r="K767" s="55"/>
      <c r="L767" s="56"/>
      <c r="M767" s="54"/>
      <c r="N767" s="55"/>
      <c r="O767" s="56"/>
      <c r="P767" s="54"/>
      <c r="Q767" s="55"/>
      <c r="R767" s="57"/>
      <c r="S767" s="133"/>
      <c r="T767" s="134">
        <f t="shared" si="25"/>
        <v>0</v>
      </c>
      <c r="U767" s="522">
        <f t="shared" si="27"/>
        <v>10</v>
      </c>
    </row>
    <row r="768" spans="1:21" ht="18" hidden="1" customHeight="1" outlineLevel="2">
      <c r="A768" s="968"/>
      <c r="B768" s="969"/>
      <c r="C768" s="976"/>
      <c r="D768" s="976"/>
      <c r="E768" s="523">
        <v>40</v>
      </c>
      <c r="F768" s="100"/>
      <c r="G768" s="100"/>
      <c r="H768" s="51"/>
      <c r="I768" s="52"/>
      <c r="J768" s="53"/>
      <c r="K768" s="52"/>
      <c r="L768" s="53"/>
      <c r="M768" s="54"/>
      <c r="N768" s="52"/>
      <c r="O768" s="56"/>
      <c r="P768" s="76"/>
      <c r="Q768" s="55"/>
      <c r="R768" s="57"/>
      <c r="S768" s="133"/>
      <c r="T768" s="134">
        <f t="shared" si="25"/>
        <v>0</v>
      </c>
      <c r="U768" s="522">
        <f t="shared" si="27"/>
        <v>10</v>
      </c>
    </row>
    <row r="769" spans="1:21" ht="18" hidden="1" customHeight="1" outlineLevel="2">
      <c r="A769" s="968"/>
      <c r="B769" s="969"/>
      <c r="C769" s="976"/>
      <c r="D769" s="976"/>
      <c r="E769" s="523">
        <v>41</v>
      </c>
      <c r="F769" s="100"/>
      <c r="G769" s="100"/>
      <c r="H769" s="51"/>
      <c r="I769" s="52"/>
      <c r="J769" s="53"/>
      <c r="K769" s="52"/>
      <c r="L769" s="53"/>
      <c r="M769" s="54"/>
      <c r="N769" s="52"/>
      <c r="O769" s="56"/>
      <c r="P769" s="76"/>
      <c r="Q769" s="55"/>
      <c r="R769" s="57"/>
      <c r="S769" s="133"/>
      <c r="T769" s="134">
        <f t="shared" si="25"/>
        <v>0</v>
      </c>
      <c r="U769" s="522">
        <f t="shared" si="27"/>
        <v>10</v>
      </c>
    </row>
    <row r="770" spans="1:21" ht="18" hidden="1" customHeight="1" outlineLevel="2">
      <c r="A770" s="968"/>
      <c r="B770" s="969"/>
      <c r="C770" s="976"/>
      <c r="D770" s="976"/>
      <c r="E770" s="523">
        <v>42</v>
      </c>
      <c r="F770" s="100"/>
      <c r="G770" s="100"/>
      <c r="H770" s="51"/>
      <c r="I770" s="52"/>
      <c r="J770" s="53"/>
      <c r="K770" s="52"/>
      <c r="L770" s="53"/>
      <c r="M770" s="54"/>
      <c r="N770" s="52"/>
      <c r="O770" s="56"/>
      <c r="P770" s="76"/>
      <c r="Q770" s="55"/>
      <c r="R770" s="57"/>
      <c r="S770" s="133"/>
      <c r="T770" s="134">
        <f t="shared" si="25"/>
        <v>0</v>
      </c>
      <c r="U770" s="522">
        <f t="shared" si="27"/>
        <v>10</v>
      </c>
    </row>
    <row r="771" spans="1:21" ht="18" hidden="1" customHeight="1" outlineLevel="2">
      <c r="A771" s="968"/>
      <c r="B771" s="969"/>
      <c r="C771" s="976"/>
      <c r="D771" s="976"/>
      <c r="E771" s="523">
        <v>43</v>
      </c>
      <c r="F771" s="100"/>
      <c r="G771" s="100"/>
      <c r="H771" s="51"/>
      <c r="I771" s="52"/>
      <c r="J771" s="53"/>
      <c r="K771" s="52"/>
      <c r="L771" s="53"/>
      <c r="M771" s="54"/>
      <c r="N771" s="55"/>
      <c r="O771" s="56"/>
      <c r="P771" s="54"/>
      <c r="Q771" s="55"/>
      <c r="R771" s="57"/>
      <c r="S771" s="133"/>
      <c r="T771" s="134">
        <f t="shared" si="25"/>
        <v>0</v>
      </c>
      <c r="U771" s="522">
        <f t="shared" si="27"/>
        <v>10</v>
      </c>
    </row>
    <row r="772" spans="1:21" ht="18" hidden="1" customHeight="1" outlineLevel="2">
      <c r="A772" s="968"/>
      <c r="B772" s="969"/>
      <c r="C772" s="976"/>
      <c r="D772" s="976"/>
      <c r="E772" s="523">
        <v>44</v>
      </c>
      <c r="F772" s="100"/>
      <c r="G772" s="100"/>
      <c r="H772" s="51"/>
      <c r="I772" s="52"/>
      <c r="J772" s="53"/>
      <c r="K772" s="52"/>
      <c r="L772" s="53"/>
      <c r="M772" s="54"/>
      <c r="N772" s="55"/>
      <c r="O772" s="56"/>
      <c r="P772" s="54"/>
      <c r="Q772" s="55"/>
      <c r="R772" s="57"/>
      <c r="S772" s="133"/>
      <c r="T772" s="134">
        <f t="shared" ref="T772:T835" si="28">IF(J772="",0,INT(SUM(PRODUCT(J772,L772,O772),R772)))</f>
        <v>0</v>
      </c>
      <c r="U772" s="522">
        <f t="shared" si="27"/>
        <v>10</v>
      </c>
    </row>
    <row r="773" spans="1:21" ht="18" hidden="1" customHeight="1" outlineLevel="2">
      <c r="A773" s="968"/>
      <c r="B773" s="969"/>
      <c r="C773" s="976"/>
      <c r="D773" s="976"/>
      <c r="E773" s="523">
        <v>45</v>
      </c>
      <c r="F773" s="100"/>
      <c r="G773" s="100"/>
      <c r="H773" s="51"/>
      <c r="I773" s="52"/>
      <c r="J773" s="53"/>
      <c r="K773" s="52"/>
      <c r="L773" s="53"/>
      <c r="M773" s="54"/>
      <c r="N773" s="55"/>
      <c r="O773" s="56"/>
      <c r="P773" s="54"/>
      <c r="Q773" s="55"/>
      <c r="R773" s="57"/>
      <c r="S773" s="133"/>
      <c r="T773" s="134">
        <f t="shared" si="28"/>
        <v>0</v>
      </c>
      <c r="U773" s="522">
        <f t="shared" si="27"/>
        <v>10</v>
      </c>
    </row>
    <row r="774" spans="1:21" ht="18" hidden="1" customHeight="1" outlineLevel="2">
      <c r="A774" s="968"/>
      <c r="B774" s="969"/>
      <c r="C774" s="976"/>
      <c r="D774" s="976"/>
      <c r="E774" s="523">
        <v>46</v>
      </c>
      <c r="F774" s="100"/>
      <c r="G774" s="100"/>
      <c r="H774" s="51"/>
      <c r="I774" s="52"/>
      <c r="J774" s="53"/>
      <c r="K774" s="52"/>
      <c r="L774" s="53"/>
      <c r="M774" s="54"/>
      <c r="N774" s="55"/>
      <c r="O774" s="56"/>
      <c r="P774" s="54"/>
      <c r="Q774" s="55"/>
      <c r="R774" s="57"/>
      <c r="S774" s="133"/>
      <c r="T774" s="134">
        <f t="shared" si="28"/>
        <v>0</v>
      </c>
      <c r="U774" s="522">
        <f t="shared" si="27"/>
        <v>10</v>
      </c>
    </row>
    <row r="775" spans="1:21" ht="18" hidden="1" customHeight="1" outlineLevel="2">
      <c r="A775" s="968"/>
      <c r="B775" s="969"/>
      <c r="C775" s="976"/>
      <c r="D775" s="976"/>
      <c r="E775" s="523">
        <v>47</v>
      </c>
      <c r="F775" s="100"/>
      <c r="G775" s="100"/>
      <c r="H775" s="51"/>
      <c r="I775" s="52"/>
      <c r="J775" s="53"/>
      <c r="K775" s="52"/>
      <c r="L775" s="53"/>
      <c r="M775" s="54"/>
      <c r="N775" s="55"/>
      <c r="O775" s="56"/>
      <c r="P775" s="54"/>
      <c r="Q775" s="55"/>
      <c r="R775" s="57"/>
      <c r="S775" s="133"/>
      <c r="T775" s="134">
        <f t="shared" si="28"/>
        <v>0</v>
      </c>
      <c r="U775" s="522">
        <f t="shared" si="27"/>
        <v>10</v>
      </c>
    </row>
    <row r="776" spans="1:21" ht="18" hidden="1" customHeight="1" outlineLevel="2">
      <c r="A776" s="968"/>
      <c r="B776" s="969"/>
      <c r="C776" s="976"/>
      <c r="D776" s="976"/>
      <c r="E776" s="523">
        <v>48</v>
      </c>
      <c r="F776" s="100"/>
      <c r="G776" s="100"/>
      <c r="H776" s="51"/>
      <c r="I776" s="52"/>
      <c r="J776" s="53"/>
      <c r="K776" s="52"/>
      <c r="L776" s="53"/>
      <c r="M776" s="54"/>
      <c r="N776" s="55"/>
      <c r="O776" s="56"/>
      <c r="P776" s="54"/>
      <c r="Q776" s="55"/>
      <c r="R776" s="57"/>
      <c r="S776" s="133"/>
      <c r="T776" s="134">
        <f t="shared" si="28"/>
        <v>0</v>
      </c>
      <c r="U776" s="522">
        <f t="shared" si="27"/>
        <v>10</v>
      </c>
    </row>
    <row r="777" spans="1:21" ht="18" hidden="1" customHeight="1" outlineLevel="2">
      <c r="A777" s="968"/>
      <c r="B777" s="969"/>
      <c r="C777" s="976"/>
      <c r="D777" s="976"/>
      <c r="E777" s="523">
        <v>49</v>
      </c>
      <c r="F777" s="100"/>
      <c r="G777" s="100"/>
      <c r="H777" s="51"/>
      <c r="I777" s="52"/>
      <c r="J777" s="53"/>
      <c r="K777" s="52"/>
      <c r="L777" s="53"/>
      <c r="M777" s="54"/>
      <c r="N777" s="55"/>
      <c r="O777" s="56"/>
      <c r="P777" s="54"/>
      <c r="Q777" s="55"/>
      <c r="R777" s="57"/>
      <c r="S777" s="133"/>
      <c r="T777" s="134">
        <f t="shared" si="28"/>
        <v>0</v>
      </c>
      <c r="U777" s="522">
        <f t="shared" si="27"/>
        <v>10</v>
      </c>
    </row>
    <row r="778" spans="1:21" ht="18" hidden="1" customHeight="1" outlineLevel="2">
      <c r="A778" s="968"/>
      <c r="B778" s="969"/>
      <c r="C778" s="976"/>
      <c r="D778" s="976"/>
      <c r="E778" s="523">
        <v>50</v>
      </c>
      <c r="F778" s="100"/>
      <c r="G778" s="100"/>
      <c r="H778" s="51"/>
      <c r="I778" s="52"/>
      <c r="J778" s="53"/>
      <c r="K778" s="52"/>
      <c r="L778" s="53"/>
      <c r="M778" s="54"/>
      <c r="N778" s="55"/>
      <c r="O778" s="56"/>
      <c r="P778" s="54"/>
      <c r="Q778" s="55"/>
      <c r="R778" s="57"/>
      <c r="S778" s="133"/>
      <c r="T778" s="134">
        <f t="shared" si="28"/>
        <v>0</v>
      </c>
      <c r="U778" s="522">
        <f t="shared" si="27"/>
        <v>10</v>
      </c>
    </row>
    <row r="779" spans="1:21" ht="18" hidden="1" customHeight="1" outlineLevel="2">
      <c r="A779" s="968"/>
      <c r="B779" s="969"/>
      <c r="C779" s="976"/>
      <c r="D779" s="976"/>
      <c r="E779" s="523">
        <v>51</v>
      </c>
      <c r="F779" s="100"/>
      <c r="G779" s="100"/>
      <c r="H779" s="51"/>
      <c r="I779" s="52"/>
      <c r="J779" s="53"/>
      <c r="K779" s="52"/>
      <c r="L779" s="53"/>
      <c r="M779" s="54"/>
      <c r="N779" s="55"/>
      <c r="O779" s="56"/>
      <c r="P779" s="54"/>
      <c r="Q779" s="55"/>
      <c r="R779" s="57"/>
      <c r="S779" s="133"/>
      <c r="T779" s="134">
        <f t="shared" si="28"/>
        <v>0</v>
      </c>
      <c r="U779" s="522">
        <f t="shared" si="27"/>
        <v>10</v>
      </c>
    </row>
    <row r="780" spans="1:21" ht="18" hidden="1" customHeight="1" outlineLevel="2">
      <c r="A780" s="968"/>
      <c r="B780" s="969"/>
      <c r="C780" s="976"/>
      <c r="D780" s="976"/>
      <c r="E780" s="523">
        <v>52</v>
      </c>
      <c r="F780" s="100"/>
      <c r="G780" s="100"/>
      <c r="H780" s="51"/>
      <c r="I780" s="52"/>
      <c r="J780" s="53"/>
      <c r="K780" s="52"/>
      <c r="L780" s="53"/>
      <c r="M780" s="54"/>
      <c r="N780" s="55"/>
      <c r="O780" s="56"/>
      <c r="P780" s="54"/>
      <c r="Q780" s="55"/>
      <c r="R780" s="57"/>
      <c r="S780" s="133"/>
      <c r="T780" s="134">
        <f t="shared" si="28"/>
        <v>0</v>
      </c>
      <c r="U780" s="522">
        <f t="shared" si="27"/>
        <v>10</v>
      </c>
    </row>
    <row r="781" spans="1:21" ht="18" hidden="1" customHeight="1" outlineLevel="2">
      <c r="A781" s="968"/>
      <c r="B781" s="969"/>
      <c r="C781" s="976"/>
      <c r="D781" s="976"/>
      <c r="E781" s="523">
        <v>53</v>
      </c>
      <c r="F781" s="100"/>
      <c r="G781" s="100"/>
      <c r="H781" s="51"/>
      <c r="I781" s="52"/>
      <c r="J781" s="53"/>
      <c r="K781" s="52"/>
      <c r="L781" s="53"/>
      <c r="M781" s="54"/>
      <c r="N781" s="55"/>
      <c r="O781" s="56"/>
      <c r="P781" s="54"/>
      <c r="Q781" s="55"/>
      <c r="R781" s="57"/>
      <c r="S781" s="133"/>
      <c r="T781" s="134">
        <f t="shared" si="28"/>
        <v>0</v>
      </c>
      <c r="U781" s="522">
        <f t="shared" si="27"/>
        <v>10</v>
      </c>
    </row>
    <row r="782" spans="1:21" ht="18" hidden="1" customHeight="1" outlineLevel="2">
      <c r="A782" s="968"/>
      <c r="B782" s="969"/>
      <c r="C782" s="976"/>
      <c r="D782" s="976"/>
      <c r="E782" s="523">
        <v>54</v>
      </c>
      <c r="F782" s="100"/>
      <c r="G782" s="100"/>
      <c r="H782" s="51"/>
      <c r="I782" s="52"/>
      <c r="J782" s="53"/>
      <c r="K782" s="52"/>
      <c r="L782" s="53"/>
      <c r="M782" s="54"/>
      <c r="N782" s="55"/>
      <c r="O782" s="56"/>
      <c r="P782" s="54"/>
      <c r="Q782" s="55"/>
      <c r="R782" s="57"/>
      <c r="S782" s="133"/>
      <c r="T782" s="134">
        <f t="shared" si="28"/>
        <v>0</v>
      </c>
      <c r="U782" s="522">
        <f t="shared" si="27"/>
        <v>10</v>
      </c>
    </row>
    <row r="783" spans="1:21" ht="18" hidden="1" customHeight="1" outlineLevel="2">
      <c r="A783" s="968"/>
      <c r="B783" s="969"/>
      <c r="C783" s="976"/>
      <c r="D783" s="976"/>
      <c r="E783" s="523">
        <v>55</v>
      </c>
      <c r="F783" s="100"/>
      <c r="G783" s="100"/>
      <c r="H783" s="51"/>
      <c r="I783" s="52"/>
      <c r="J783" s="53"/>
      <c r="K783" s="52"/>
      <c r="L783" s="53"/>
      <c r="M783" s="54"/>
      <c r="N783" s="55"/>
      <c r="O783" s="56"/>
      <c r="P783" s="54"/>
      <c r="Q783" s="55"/>
      <c r="R783" s="57"/>
      <c r="S783" s="133"/>
      <c r="T783" s="134">
        <f t="shared" si="28"/>
        <v>0</v>
      </c>
      <c r="U783" s="522">
        <f t="shared" si="27"/>
        <v>10</v>
      </c>
    </row>
    <row r="784" spans="1:21" ht="18" hidden="1" customHeight="1" outlineLevel="2">
      <c r="A784" s="968"/>
      <c r="B784" s="969"/>
      <c r="C784" s="976"/>
      <c r="D784" s="976"/>
      <c r="E784" s="523">
        <v>56</v>
      </c>
      <c r="F784" s="100"/>
      <c r="G784" s="100"/>
      <c r="H784" s="51"/>
      <c r="I784" s="52"/>
      <c r="J784" s="53"/>
      <c r="K784" s="52"/>
      <c r="L784" s="53"/>
      <c r="M784" s="54"/>
      <c r="N784" s="55"/>
      <c r="O784" s="56"/>
      <c r="P784" s="54"/>
      <c r="Q784" s="55"/>
      <c r="R784" s="57"/>
      <c r="S784" s="133"/>
      <c r="T784" s="134">
        <f t="shared" si="28"/>
        <v>0</v>
      </c>
      <c r="U784" s="522">
        <f t="shared" si="27"/>
        <v>10</v>
      </c>
    </row>
    <row r="785" spans="1:21" ht="18" hidden="1" customHeight="1" outlineLevel="2">
      <c r="A785" s="968"/>
      <c r="B785" s="969"/>
      <c r="C785" s="976"/>
      <c r="D785" s="976"/>
      <c r="E785" s="523">
        <v>57</v>
      </c>
      <c r="F785" s="100"/>
      <c r="G785" s="100"/>
      <c r="H785" s="51"/>
      <c r="I785" s="52"/>
      <c r="J785" s="53"/>
      <c r="K785" s="52"/>
      <c r="L785" s="53"/>
      <c r="M785" s="54"/>
      <c r="N785" s="55"/>
      <c r="O785" s="56"/>
      <c r="P785" s="54"/>
      <c r="Q785" s="55"/>
      <c r="R785" s="57"/>
      <c r="S785" s="133"/>
      <c r="T785" s="134">
        <f t="shared" si="28"/>
        <v>0</v>
      </c>
      <c r="U785" s="522">
        <f t="shared" si="27"/>
        <v>10</v>
      </c>
    </row>
    <row r="786" spans="1:21" ht="18" hidden="1" customHeight="1" outlineLevel="2">
      <c r="A786" s="968"/>
      <c r="B786" s="969"/>
      <c r="C786" s="976"/>
      <c r="D786" s="976"/>
      <c r="E786" s="523">
        <v>58</v>
      </c>
      <c r="F786" s="100"/>
      <c r="G786" s="100"/>
      <c r="H786" s="51"/>
      <c r="I786" s="52"/>
      <c r="J786" s="53"/>
      <c r="K786" s="52"/>
      <c r="L786" s="53"/>
      <c r="M786" s="54"/>
      <c r="N786" s="55"/>
      <c r="O786" s="56"/>
      <c r="P786" s="54"/>
      <c r="Q786" s="55"/>
      <c r="R786" s="57"/>
      <c r="S786" s="133"/>
      <c r="T786" s="134">
        <f t="shared" si="28"/>
        <v>0</v>
      </c>
      <c r="U786" s="522">
        <f t="shared" si="27"/>
        <v>10</v>
      </c>
    </row>
    <row r="787" spans="1:21" ht="18" hidden="1" customHeight="1" outlineLevel="2">
      <c r="A787" s="968"/>
      <c r="B787" s="969"/>
      <c r="C787" s="976"/>
      <c r="D787" s="976"/>
      <c r="E787" s="523">
        <v>59</v>
      </c>
      <c r="F787" s="100"/>
      <c r="G787" s="100"/>
      <c r="H787" s="51"/>
      <c r="I787" s="52"/>
      <c r="J787" s="53"/>
      <c r="K787" s="52"/>
      <c r="L787" s="53"/>
      <c r="M787" s="54"/>
      <c r="N787" s="55"/>
      <c r="O787" s="56"/>
      <c r="P787" s="54"/>
      <c r="Q787" s="55"/>
      <c r="R787" s="57"/>
      <c r="S787" s="133"/>
      <c r="T787" s="134">
        <f t="shared" si="28"/>
        <v>0</v>
      </c>
      <c r="U787" s="522">
        <f t="shared" si="27"/>
        <v>10</v>
      </c>
    </row>
    <row r="788" spans="1:21" ht="18" hidden="1" customHeight="1" outlineLevel="2">
      <c r="A788" s="968"/>
      <c r="B788" s="969"/>
      <c r="C788" s="976"/>
      <c r="D788" s="976"/>
      <c r="E788" s="523">
        <v>60</v>
      </c>
      <c r="F788" s="100"/>
      <c r="G788" s="100"/>
      <c r="H788" s="51"/>
      <c r="I788" s="52"/>
      <c r="J788" s="53"/>
      <c r="K788" s="52"/>
      <c r="L788" s="53"/>
      <c r="M788" s="54"/>
      <c r="N788" s="55"/>
      <c r="O788" s="56"/>
      <c r="P788" s="54"/>
      <c r="Q788" s="55"/>
      <c r="R788" s="57"/>
      <c r="S788" s="133"/>
      <c r="T788" s="134">
        <f t="shared" si="28"/>
        <v>0</v>
      </c>
      <c r="U788" s="522">
        <f t="shared" si="27"/>
        <v>10</v>
      </c>
    </row>
    <row r="789" spans="1:21" ht="18" hidden="1" customHeight="1" outlineLevel="2">
      <c r="A789" s="968"/>
      <c r="B789" s="969"/>
      <c r="C789" s="976"/>
      <c r="D789" s="976"/>
      <c r="E789" s="523">
        <v>61</v>
      </c>
      <c r="F789" s="100"/>
      <c r="G789" s="100"/>
      <c r="H789" s="51"/>
      <c r="I789" s="52"/>
      <c r="J789" s="53"/>
      <c r="K789" s="52"/>
      <c r="L789" s="53"/>
      <c r="M789" s="54"/>
      <c r="N789" s="55"/>
      <c r="O789" s="56"/>
      <c r="P789" s="54"/>
      <c r="Q789" s="55"/>
      <c r="R789" s="57"/>
      <c r="S789" s="133"/>
      <c r="T789" s="134">
        <f t="shared" si="28"/>
        <v>0</v>
      </c>
      <c r="U789" s="522">
        <f t="shared" si="27"/>
        <v>10</v>
      </c>
    </row>
    <row r="790" spans="1:21" ht="18" hidden="1" customHeight="1" outlineLevel="2">
      <c r="A790" s="968"/>
      <c r="B790" s="969"/>
      <c r="C790" s="976"/>
      <c r="D790" s="976"/>
      <c r="E790" s="523">
        <v>62</v>
      </c>
      <c r="F790" s="100"/>
      <c r="G790" s="100"/>
      <c r="H790" s="51"/>
      <c r="I790" s="52"/>
      <c r="J790" s="53"/>
      <c r="K790" s="52"/>
      <c r="L790" s="53"/>
      <c r="M790" s="54"/>
      <c r="N790" s="55"/>
      <c r="O790" s="56"/>
      <c r="P790" s="54"/>
      <c r="Q790" s="55"/>
      <c r="R790" s="57"/>
      <c r="S790" s="133"/>
      <c r="T790" s="134">
        <f t="shared" si="28"/>
        <v>0</v>
      </c>
      <c r="U790" s="522">
        <f t="shared" si="27"/>
        <v>10</v>
      </c>
    </row>
    <row r="791" spans="1:21" ht="18" hidden="1" customHeight="1" outlineLevel="2">
      <c r="A791" s="968"/>
      <c r="B791" s="969"/>
      <c r="C791" s="976"/>
      <c r="D791" s="976"/>
      <c r="E791" s="523">
        <v>63</v>
      </c>
      <c r="F791" s="100"/>
      <c r="G791" s="100"/>
      <c r="H791" s="51"/>
      <c r="I791" s="52"/>
      <c r="J791" s="53"/>
      <c r="K791" s="52"/>
      <c r="L791" s="53"/>
      <c r="M791" s="54"/>
      <c r="N791" s="55"/>
      <c r="O791" s="56"/>
      <c r="P791" s="54"/>
      <c r="Q791" s="55"/>
      <c r="R791" s="57"/>
      <c r="S791" s="133"/>
      <c r="T791" s="134">
        <f t="shared" si="28"/>
        <v>0</v>
      </c>
      <c r="U791" s="522">
        <f t="shared" si="27"/>
        <v>10</v>
      </c>
    </row>
    <row r="792" spans="1:21" ht="18" hidden="1" customHeight="1" outlineLevel="2">
      <c r="A792" s="968"/>
      <c r="B792" s="969"/>
      <c r="C792" s="976"/>
      <c r="D792" s="976"/>
      <c r="E792" s="523">
        <v>64</v>
      </c>
      <c r="F792" s="100"/>
      <c r="G792" s="100"/>
      <c r="H792" s="51"/>
      <c r="I792" s="52"/>
      <c r="J792" s="53"/>
      <c r="K792" s="55"/>
      <c r="L792" s="56"/>
      <c r="M792" s="54"/>
      <c r="N792" s="55"/>
      <c r="O792" s="56"/>
      <c r="P792" s="54"/>
      <c r="Q792" s="55"/>
      <c r="R792" s="57"/>
      <c r="S792" s="133"/>
      <c r="T792" s="134">
        <f t="shared" si="28"/>
        <v>0</v>
      </c>
      <c r="U792" s="522">
        <f t="shared" si="27"/>
        <v>10</v>
      </c>
    </row>
    <row r="793" spans="1:21" ht="18" hidden="1" customHeight="1" outlineLevel="2">
      <c r="A793" s="968"/>
      <c r="B793" s="969"/>
      <c r="C793" s="976"/>
      <c r="D793" s="976"/>
      <c r="E793" s="523">
        <v>65</v>
      </c>
      <c r="F793" s="100"/>
      <c r="G793" s="100"/>
      <c r="H793" s="51"/>
      <c r="I793" s="52"/>
      <c r="J793" s="53"/>
      <c r="K793" s="55"/>
      <c r="L793" s="56"/>
      <c r="M793" s="54"/>
      <c r="N793" s="55"/>
      <c r="O793" s="56"/>
      <c r="P793" s="54"/>
      <c r="Q793" s="55"/>
      <c r="R793" s="57"/>
      <c r="S793" s="133"/>
      <c r="T793" s="134">
        <f t="shared" si="28"/>
        <v>0</v>
      </c>
      <c r="U793" s="522">
        <f t="shared" ref="U793:U808" si="29">$A$729</f>
        <v>10</v>
      </c>
    </row>
    <row r="794" spans="1:21" ht="18" hidden="1" customHeight="1" outlineLevel="2">
      <c r="A794" s="968"/>
      <c r="B794" s="969"/>
      <c r="C794" s="976"/>
      <c r="D794" s="976"/>
      <c r="E794" s="523">
        <v>66</v>
      </c>
      <c r="F794" s="100"/>
      <c r="G794" s="100"/>
      <c r="H794" s="51"/>
      <c r="I794" s="52"/>
      <c r="J794" s="53"/>
      <c r="K794" s="55"/>
      <c r="L794" s="56"/>
      <c r="M794" s="54"/>
      <c r="N794" s="55"/>
      <c r="O794" s="56"/>
      <c r="P794" s="54"/>
      <c r="Q794" s="55"/>
      <c r="R794" s="57"/>
      <c r="S794" s="133"/>
      <c r="T794" s="134">
        <f t="shared" si="28"/>
        <v>0</v>
      </c>
      <c r="U794" s="522">
        <f t="shared" si="29"/>
        <v>10</v>
      </c>
    </row>
    <row r="795" spans="1:21" ht="18" hidden="1" customHeight="1" outlineLevel="2">
      <c r="A795" s="968"/>
      <c r="B795" s="969"/>
      <c r="C795" s="976"/>
      <c r="D795" s="976"/>
      <c r="E795" s="523">
        <v>67</v>
      </c>
      <c r="F795" s="100"/>
      <c r="G795" s="100"/>
      <c r="H795" s="51"/>
      <c r="I795" s="52"/>
      <c r="J795" s="53"/>
      <c r="K795" s="55"/>
      <c r="L795" s="56"/>
      <c r="M795" s="54"/>
      <c r="N795" s="55"/>
      <c r="O795" s="56"/>
      <c r="P795" s="54"/>
      <c r="Q795" s="55"/>
      <c r="R795" s="57"/>
      <c r="S795" s="133"/>
      <c r="T795" s="134">
        <f t="shared" si="28"/>
        <v>0</v>
      </c>
      <c r="U795" s="522">
        <f t="shared" si="29"/>
        <v>10</v>
      </c>
    </row>
    <row r="796" spans="1:21" ht="18" hidden="1" customHeight="1" outlineLevel="2">
      <c r="A796" s="968"/>
      <c r="B796" s="969"/>
      <c r="C796" s="976"/>
      <c r="D796" s="976"/>
      <c r="E796" s="523">
        <v>68</v>
      </c>
      <c r="F796" s="100"/>
      <c r="G796" s="100"/>
      <c r="H796" s="51"/>
      <c r="I796" s="52"/>
      <c r="J796" s="53"/>
      <c r="K796" s="52"/>
      <c r="L796" s="53"/>
      <c r="M796" s="54"/>
      <c r="N796" s="52"/>
      <c r="O796" s="56"/>
      <c r="P796" s="76"/>
      <c r="Q796" s="55"/>
      <c r="R796" s="57"/>
      <c r="S796" s="133"/>
      <c r="T796" s="134">
        <f t="shared" si="28"/>
        <v>0</v>
      </c>
      <c r="U796" s="522">
        <f t="shared" si="29"/>
        <v>10</v>
      </c>
    </row>
    <row r="797" spans="1:21" ht="18" hidden="1" customHeight="1" outlineLevel="2">
      <c r="A797" s="968"/>
      <c r="B797" s="969"/>
      <c r="C797" s="976"/>
      <c r="D797" s="976"/>
      <c r="E797" s="523">
        <v>69</v>
      </c>
      <c r="F797" s="100"/>
      <c r="G797" s="100"/>
      <c r="H797" s="51"/>
      <c r="I797" s="52"/>
      <c r="J797" s="53"/>
      <c r="K797" s="52"/>
      <c r="L797" s="53"/>
      <c r="M797" s="54"/>
      <c r="N797" s="52"/>
      <c r="O797" s="56"/>
      <c r="P797" s="76"/>
      <c r="Q797" s="55"/>
      <c r="R797" s="57"/>
      <c r="S797" s="133"/>
      <c r="T797" s="134">
        <f t="shared" si="28"/>
        <v>0</v>
      </c>
      <c r="U797" s="522">
        <f t="shared" si="29"/>
        <v>10</v>
      </c>
    </row>
    <row r="798" spans="1:21" ht="18" hidden="1" customHeight="1" outlineLevel="2">
      <c r="A798" s="968"/>
      <c r="B798" s="969"/>
      <c r="C798" s="976"/>
      <c r="D798" s="976"/>
      <c r="E798" s="523">
        <v>70</v>
      </c>
      <c r="F798" s="100"/>
      <c r="G798" s="100"/>
      <c r="H798" s="51"/>
      <c r="I798" s="52"/>
      <c r="J798" s="53"/>
      <c r="K798" s="52"/>
      <c r="L798" s="53"/>
      <c r="M798" s="54"/>
      <c r="N798" s="52"/>
      <c r="O798" s="56"/>
      <c r="P798" s="76"/>
      <c r="Q798" s="55"/>
      <c r="R798" s="57"/>
      <c r="S798" s="133"/>
      <c r="T798" s="134">
        <f t="shared" si="28"/>
        <v>0</v>
      </c>
      <c r="U798" s="522">
        <f t="shared" si="29"/>
        <v>10</v>
      </c>
    </row>
    <row r="799" spans="1:21" ht="18" hidden="1" customHeight="1" outlineLevel="2">
      <c r="A799" s="968"/>
      <c r="B799" s="969"/>
      <c r="C799" s="976"/>
      <c r="D799" s="976"/>
      <c r="E799" s="523">
        <v>71</v>
      </c>
      <c r="F799" s="100"/>
      <c r="G799" s="100"/>
      <c r="H799" s="51"/>
      <c r="I799" s="52"/>
      <c r="J799" s="53"/>
      <c r="K799" s="52"/>
      <c r="L799" s="53"/>
      <c r="M799" s="54"/>
      <c r="N799" s="55"/>
      <c r="O799" s="56"/>
      <c r="P799" s="54"/>
      <c r="Q799" s="55"/>
      <c r="R799" s="57"/>
      <c r="S799" s="133"/>
      <c r="T799" s="134">
        <f t="shared" si="28"/>
        <v>0</v>
      </c>
      <c r="U799" s="522">
        <f t="shared" si="29"/>
        <v>10</v>
      </c>
    </row>
    <row r="800" spans="1:21" ht="18" hidden="1" customHeight="1" outlineLevel="2">
      <c r="A800" s="968"/>
      <c r="B800" s="969"/>
      <c r="C800" s="976"/>
      <c r="D800" s="976"/>
      <c r="E800" s="523">
        <v>72</v>
      </c>
      <c r="F800" s="100"/>
      <c r="G800" s="100"/>
      <c r="H800" s="51"/>
      <c r="I800" s="52"/>
      <c r="J800" s="53"/>
      <c r="K800" s="52"/>
      <c r="L800" s="53"/>
      <c r="M800" s="54"/>
      <c r="N800" s="55"/>
      <c r="O800" s="56"/>
      <c r="P800" s="54"/>
      <c r="Q800" s="55"/>
      <c r="R800" s="57"/>
      <c r="S800" s="133"/>
      <c r="T800" s="134">
        <f t="shared" si="28"/>
        <v>0</v>
      </c>
      <c r="U800" s="522">
        <f t="shared" si="29"/>
        <v>10</v>
      </c>
    </row>
    <row r="801" spans="1:21" ht="18" hidden="1" customHeight="1" outlineLevel="2">
      <c r="A801" s="968"/>
      <c r="B801" s="969"/>
      <c r="C801" s="976"/>
      <c r="D801" s="976"/>
      <c r="E801" s="523">
        <v>73</v>
      </c>
      <c r="F801" s="100"/>
      <c r="G801" s="100"/>
      <c r="H801" s="51"/>
      <c r="I801" s="52"/>
      <c r="J801" s="53"/>
      <c r="K801" s="52"/>
      <c r="L801" s="53"/>
      <c r="M801" s="54"/>
      <c r="N801" s="55"/>
      <c r="O801" s="56"/>
      <c r="P801" s="54"/>
      <c r="Q801" s="55"/>
      <c r="R801" s="57"/>
      <c r="S801" s="133"/>
      <c r="T801" s="134">
        <f t="shared" si="28"/>
        <v>0</v>
      </c>
      <c r="U801" s="522">
        <f t="shared" si="29"/>
        <v>10</v>
      </c>
    </row>
    <row r="802" spans="1:21" ht="18" hidden="1" customHeight="1" outlineLevel="2">
      <c r="A802" s="968"/>
      <c r="B802" s="969"/>
      <c r="C802" s="976"/>
      <c r="D802" s="976"/>
      <c r="E802" s="523">
        <v>74</v>
      </c>
      <c r="F802" s="100"/>
      <c r="G802" s="100"/>
      <c r="H802" s="51"/>
      <c r="I802" s="52"/>
      <c r="J802" s="53"/>
      <c r="K802" s="52"/>
      <c r="L802" s="53"/>
      <c r="M802" s="54"/>
      <c r="N802" s="55"/>
      <c r="O802" s="56"/>
      <c r="P802" s="54"/>
      <c r="Q802" s="55"/>
      <c r="R802" s="57"/>
      <c r="S802" s="133"/>
      <c r="T802" s="134">
        <f t="shared" si="28"/>
        <v>0</v>
      </c>
      <c r="U802" s="522">
        <f t="shared" si="29"/>
        <v>10</v>
      </c>
    </row>
    <row r="803" spans="1:21" ht="18" hidden="1" customHeight="1" outlineLevel="2">
      <c r="A803" s="968"/>
      <c r="B803" s="969"/>
      <c r="C803" s="976"/>
      <c r="D803" s="976"/>
      <c r="E803" s="523">
        <v>75</v>
      </c>
      <c r="F803" s="100"/>
      <c r="G803" s="100"/>
      <c r="H803" s="51"/>
      <c r="I803" s="52"/>
      <c r="J803" s="53"/>
      <c r="K803" s="52"/>
      <c r="L803" s="53"/>
      <c r="M803" s="54"/>
      <c r="N803" s="55"/>
      <c r="O803" s="56"/>
      <c r="P803" s="54"/>
      <c r="Q803" s="55"/>
      <c r="R803" s="57"/>
      <c r="S803" s="133"/>
      <c r="T803" s="134">
        <f t="shared" si="28"/>
        <v>0</v>
      </c>
      <c r="U803" s="522">
        <f t="shared" si="29"/>
        <v>10</v>
      </c>
    </row>
    <row r="804" spans="1:21" ht="18" hidden="1" customHeight="1" outlineLevel="2">
      <c r="A804" s="968"/>
      <c r="B804" s="969"/>
      <c r="C804" s="976"/>
      <c r="D804" s="976"/>
      <c r="E804" s="523">
        <v>76</v>
      </c>
      <c r="F804" s="100"/>
      <c r="G804" s="100"/>
      <c r="H804" s="51"/>
      <c r="I804" s="52"/>
      <c r="J804" s="53"/>
      <c r="K804" s="52"/>
      <c r="L804" s="53"/>
      <c r="M804" s="54"/>
      <c r="N804" s="55"/>
      <c r="O804" s="56"/>
      <c r="P804" s="54"/>
      <c r="Q804" s="55"/>
      <c r="R804" s="57"/>
      <c r="S804" s="133"/>
      <c r="T804" s="134">
        <f t="shared" si="28"/>
        <v>0</v>
      </c>
      <c r="U804" s="522">
        <f t="shared" si="29"/>
        <v>10</v>
      </c>
    </row>
    <row r="805" spans="1:21" ht="18" hidden="1" customHeight="1" outlineLevel="2">
      <c r="A805" s="968"/>
      <c r="B805" s="969"/>
      <c r="C805" s="976"/>
      <c r="D805" s="976"/>
      <c r="E805" s="523">
        <v>77</v>
      </c>
      <c r="F805" s="100"/>
      <c r="G805" s="100"/>
      <c r="H805" s="51"/>
      <c r="I805" s="52"/>
      <c r="J805" s="53"/>
      <c r="K805" s="52"/>
      <c r="L805" s="53"/>
      <c r="M805" s="54"/>
      <c r="N805" s="55"/>
      <c r="O805" s="56"/>
      <c r="P805" s="54"/>
      <c r="Q805" s="55"/>
      <c r="R805" s="57"/>
      <c r="S805" s="133"/>
      <c r="T805" s="134">
        <f t="shared" si="28"/>
        <v>0</v>
      </c>
      <c r="U805" s="522">
        <f t="shared" si="29"/>
        <v>10</v>
      </c>
    </row>
    <row r="806" spans="1:21" ht="18" hidden="1" customHeight="1" outlineLevel="2">
      <c r="A806" s="968"/>
      <c r="B806" s="969"/>
      <c r="C806" s="976"/>
      <c r="D806" s="976"/>
      <c r="E806" s="523">
        <v>78</v>
      </c>
      <c r="F806" s="100"/>
      <c r="G806" s="100"/>
      <c r="H806" s="51"/>
      <c r="I806" s="52"/>
      <c r="J806" s="53"/>
      <c r="K806" s="52"/>
      <c r="L806" s="53"/>
      <c r="M806" s="54"/>
      <c r="N806" s="55"/>
      <c r="O806" s="56"/>
      <c r="P806" s="54"/>
      <c r="Q806" s="55"/>
      <c r="R806" s="57"/>
      <c r="S806" s="133"/>
      <c r="T806" s="134">
        <f t="shared" si="28"/>
        <v>0</v>
      </c>
      <c r="U806" s="522">
        <f t="shared" si="29"/>
        <v>10</v>
      </c>
    </row>
    <row r="807" spans="1:21" ht="18" hidden="1" customHeight="1" outlineLevel="2">
      <c r="A807" s="968"/>
      <c r="B807" s="969"/>
      <c r="C807" s="976"/>
      <c r="D807" s="976"/>
      <c r="E807" s="523">
        <v>79</v>
      </c>
      <c r="F807" s="100"/>
      <c r="G807" s="100"/>
      <c r="H807" s="51"/>
      <c r="I807" s="52"/>
      <c r="J807" s="53"/>
      <c r="K807" s="52"/>
      <c r="L807" s="53"/>
      <c r="M807" s="54"/>
      <c r="N807" s="55"/>
      <c r="O807" s="56"/>
      <c r="P807" s="54"/>
      <c r="Q807" s="55"/>
      <c r="R807" s="57"/>
      <c r="S807" s="133"/>
      <c r="T807" s="134">
        <f t="shared" si="28"/>
        <v>0</v>
      </c>
      <c r="U807" s="522">
        <f t="shared" si="29"/>
        <v>10</v>
      </c>
    </row>
    <row r="808" spans="1:21" ht="18" hidden="1" customHeight="1" outlineLevel="2">
      <c r="A808" s="970"/>
      <c r="B808" s="971"/>
      <c r="C808" s="977"/>
      <c r="D808" s="977"/>
      <c r="E808" s="59">
        <v>80</v>
      </c>
      <c r="F808" s="39"/>
      <c r="G808" s="39"/>
      <c r="H808" s="60"/>
      <c r="I808" s="61"/>
      <c r="J808" s="62"/>
      <c r="K808" s="61"/>
      <c r="L808" s="62"/>
      <c r="M808" s="63"/>
      <c r="N808" s="64"/>
      <c r="O808" s="65"/>
      <c r="P808" s="63"/>
      <c r="Q808" s="64"/>
      <c r="R808" s="66"/>
      <c r="S808" s="128"/>
      <c r="T808" s="129">
        <f t="shared" si="28"/>
        <v>0</v>
      </c>
      <c r="U808" s="522">
        <f t="shared" si="29"/>
        <v>10</v>
      </c>
    </row>
    <row r="809" spans="1:21" ht="18" hidden="1" customHeight="1" outlineLevel="2">
      <c r="A809" s="994">
        <v>11</v>
      </c>
      <c r="B809" s="995"/>
      <c r="C809" s="998" t="str">
        <f>IF('B-１地域番号③'!$B67="","",'B-１地域番号③'!$B67)</f>
        <v/>
      </c>
      <c r="D809" s="998" t="str">
        <f>IF('B-１地域番号③'!$E69="","",'B-１地域番号③'!$E69)</f>
        <v/>
      </c>
      <c r="E809" s="35">
        <v>1</v>
      </c>
      <c r="F809" s="36"/>
      <c r="G809" s="36"/>
      <c r="H809" s="37"/>
      <c r="I809" s="38"/>
      <c r="J809" s="2"/>
      <c r="K809" s="4"/>
      <c r="L809" s="5"/>
      <c r="M809" s="3"/>
      <c r="N809" s="4"/>
      <c r="O809" s="5"/>
      <c r="P809" s="3"/>
      <c r="Q809" s="4"/>
      <c r="R809" s="6"/>
      <c r="S809" s="8"/>
      <c r="T809" s="127">
        <f t="shared" si="28"/>
        <v>0</v>
      </c>
      <c r="U809" s="522">
        <f t="shared" ref="U809:U872" si="30">$A$809</f>
        <v>11</v>
      </c>
    </row>
    <row r="810" spans="1:21" ht="18" hidden="1" customHeight="1" outlineLevel="2">
      <c r="A810" s="968"/>
      <c r="B810" s="969"/>
      <c r="C810" s="976"/>
      <c r="D810" s="976"/>
      <c r="E810" s="523">
        <v>2</v>
      </c>
      <c r="F810" s="100"/>
      <c r="G810" s="100"/>
      <c r="H810" s="51"/>
      <c r="I810" s="52"/>
      <c r="J810" s="53"/>
      <c r="K810" s="55"/>
      <c r="L810" s="56"/>
      <c r="M810" s="54"/>
      <c r="N810" s="55"/>
      <c r="O810" s="56"/>
      <c r="P810" s="54"/>
      <c r="Q810" s="55"/>
      <c r="R810" s="57"/>
      <c r="S810" s="133"/>
      <c r="T810" s="134">
        <f t="shared" si="28"/>
        <v>0</v>
      </c>
      <c r="U810" s="522">
        <f t="shared" si="30"/>
        <v>11</v>
      </c>
    </row>
    <row r="811" spans="1:21" ht="18" hidden="1" customHeight="1" outlineLevel="2">
      <c r="A811" s="968"/>
      <c r="B811" s="969"/>
      <c r="C811" s="976"/>
      <c r="D811" s="976"/>
      <c r="E811" s="523">
        <v>3</v>
      </c>
      <c r="F811" s="100"/>
      <c r="G811" s="100"/>
      <c r="H811" s="51"/>
      <c r="I811" s="52"/>
      <c r="J811" s="53"/>
      <c r="K811" s="55"/>
      <c r="L811" s="56"/>
      <c r="M811" s="54"/>
      <c r="N811" s="55"/>
      <c r="O811" s="56"/>
      <c r="P811" s="54"/>
      <c r="Q811" s="55"/>
      <c r="R811" s="57"/>
      <c r="S811" s="133"/>
      <c r="T811" s="134">
        <f t="shared" si="28"/>
        <v>0</v>
      </c>
      <c r="U811" s="522">
        <f t="shared" si="30"/>
        <v>11</v>
      </c>
    </row>
    <row r="812" spans="1:21" ht="18" hidden="1" customHeight="1" outlineLevel="2">
      <c r="A812" s="968"/>
      <c r="B812" s="969"/>
      <c r="C812" s="976"/>
      <c r="D812" s="976"/>
      <c r="E812" s="523">
        <v>4</v>
      </c>
      <c r="F812" s="100"/>
      <c r="G812" s="100"/>
      <c r="H812" s="51"/>
      <c r="I812" s="52"/>
      <c r="J812" s="53"/>
      <c r="K812" s="52"/>
      <c r="L812" s="53"/>
      <c r="M812" s="54"/>
      <c r="N812" s="52"/>
      <c r="O812" s="56"/>
      <c r="P812" s="76"/>
      <c r="Q812" s="55"/>
      <c r="R812" s="57"/>
      <c r="S812" s="133"/>
      <c r="T812" s="134">
        <f t="shared" si="28"/>
        <v>0</v>
      </c>
      <c r="U812" s="522">
        <f t="shared" si="30"/>
        <v>11</v>
      </c>
    </row>
    <row r="813" spans="1:21" ht="18" hidden="1" customHeight="1" outlineLevel="2">
      <c r="A813" s="968"/>
      <c r="B813" s="969"/>
      <c r="C813" s="976"/>
      <c r="D813" s="976"/>
      <c r="E813" s="523">
        <v>5</v>
      </c>
      <c r="F813" s="100"/>
      <c r="G813" s="100"/>
      <c r="H813" s="51"/>
      <c r="I813" s="52"/>
      <c r="J813" s="53"/>
      <c r="K813" s="52"/>
      <c r="L813" s="53"/>
      <c r="M813" s="54"/>
      <c r="N813" s="52"/>
      <c r="O813" s="56"/>
      <c r="P813" s="76"/>
      <c r="Q813" s="55"/>
      <c r="R813" s="57"/>
      <c r="S813" s="133"/>
      <c r="T813" s="134">
        <f t="shared" si="28"/>
        <v>0</v>
      </c>
      <c r="U813" s="522">
        <f t="shared" si="30"/>
        <v>11</v>
      </c>
    </row>
    <row r="814" spans="1:21" ht="18" hidden="1" customHeight="1" outlineLevel="2">
      <c r="A814" s="968"/>
      <c r="B814" s="969"/>
      <c r="C814" s="976"/>
      <c r="D814" s="976"/>
      <c r="E814" s="523">
        <v>6</v>
      </c>
      <c r="F814" s="100"/>
      <c r="G814" s="100"/>
      <c r="H814" s="51"/>
      <c r="I814" s="52"/>
      <c r="J814" s="53"/>
      <c r="K814" s="52"/>
      <c r="L814" s="53"/>
      <c r="M814" s="54"/>
      <c r="N814" s="52"/>
      <c r="O814" s="56"/>
      <c r="P814" s="76"/>
      <c r="Q814" s="55"/>
      <c r="R814" s="57"/>
      <c r="S814" s="133"/>
      <c r="T814" s="134">
        <f t="shared" si="28"/>
        <v>0</v>
      </c>
      <c r="U814" s="522">
        <f t="shared" si="30"/>
        <v>11</v>
      </c>
    </row>
    <row r="815" spans="1:21" ht="18" hidden="1" customHeight="1" outlineLevel="2">
      <c r="A815" s="968"/>
      <c r="B815" s="969"/>
      <c r="C815" s="976"/>
      <c r="D815" s="976"/>
      <c r="E815" s="523">
        <v>7</v>
      </c>
      <c r="F815" s="100"/>
      <c r="G815" s="100"/>
      <c r="H815" s="51"/>
      <c r="I815" s="52"/>
      <c r="J815" s="53"/>
      <c r="K815" s="52"/>
      <c r="L815" s="53"/>
      <c r="M815" s="54"/>
      <c r="N815" s="55"/>
      <c r="O815" s="56"/>
      <c r="P815" s="54"/>
      <c r="Q815" s="55"/>
      <c r="R815" s="57"/>
      <c r="S815" s="133"/>
      <c r="T815" s="134">
        <f t="shared" si="28"/>
        <v>0</v>
      </c>
      <c r="U815" s="522">
        <f t="shared" si="30"/>
        <v>11</v>
      </c>
    </row>
    <row r="816" spans="1:21" ht="18" hidden="1" customHeight="1" outlineLevel="2">
      <c r="A816" s="968"/>
      <c r="B816" s="969"/>
      <c r="C816" s="976"/>
      <c r="D816" s="976"/>
      <c r="E816" s="523">
        <v>8</v>
      </c>
      <c r="F816" s="100"/>
      <c r="G816" s="100"/>
      <c r="H816" s="51"/>
      <c r="I816" s="52"/>
      <c r="J816" s="53"/>
      <c r="K816" s="52"/>
      <c r="L816" s="53"/>
      <c r="M816" s="54"/>
      <c r="N816" s="55"/>
      <c r="O816" s="56"/>
      <c r="P816" s="54"/>
      <c r="Q816" s="55"/>
      <c r="R816" s="57"/>
      <c r="S816" s="133"/>
      <c r="T816" s="134">
        <f t="shared" si="28"/>
        <v>0</v>
      </c>
      <c r="U816" s="522">
        <f t="shared" si="30"/>
        <v>11</v>
      </c>
    </row>
    <row r="817" spans="1:21" ht="18" hidden="1" customHeight="1" outlineLevel="2">
      <c r="A817" s="968"/>
      <c r="B817" s="969"/>
      <c r="C817" s="976"/>
      <c r="D817" s="976"/>
      <c r="E817" s="523">
        <v>9</v>
      </c>
      <c r="F817" s="100"/>
      <c r="G817" s="100"/>
      <c r="H817" s="51"/>
      <c r="I817" s="52"/>
      <c r="J817" s="53"/>
      <c r="K817" s="52"/>
      <c r="L817" s="53"/>
      <c r="M817" s="54"/>
      <c r="N817" s="55"/>
      <c r="O817" s="56"/>
      <c r="P817" s="54"/>
      <c r="Q817" s="55"/>
      <c r="R817" s="57"/>
      <c r="S817" s="133"/>
      <c r="T817" s="134">
        <f t="shared" si="28"/>
        <v>0</v>
      </c>
      <c r="U817" s="522">
        <f t="shared" si="30"/>
        <v>11</v>
      </c>
    </row>
    <row r="818" spans="1:21" ht="18" hidden="1" customHeight="1" outlineLevel="2">
      <c r="A818" s="968"/>
      <c r="B818" s="969"/>
      <c r="C818" s="976"/>
      <c r="D818" s="976"/>
      <c r="E818" s="523">
        <v>10</v>
      </c>
      <c r="F818" s="100"/>
      <c r="G818" s="100"/>
      <c r="H818" s="51"/>
      <c r="I818" s="52"/>
      <c r="J818" s="53"/>
      <c r="K818" s="52"/>
      <c r="L818" s="53"/>
      <c r="M818" s="54"/>
      <c r="N818" s="55"/>
      <c r="O818" s="56"/>
      <c r="P818" s="54"/>
      <c r="Q818" s="55"/>
      <c r="R818" s="57"/>
      <c r="S818" s="133"/>
      <c r="T818" s="134">
        <f t="shared" si="28"/>
        <v>0</v>
      </c>
      <c r="U818" s="522">
        <f t="shared" si="30"/>
        <v>11</v>
      </c>
    </row>
    <row r="819" spans="1:21" ht="18" hidden="1" customHeight="1" outlineLevel="2">
      <c r="A819" s="968"/>
      <c r="B819" s="969"/>
      <c r="C819" s="976"/>
      <c r="D819" s="976"/>
      <c r="E819" s="523">
        <v>11</v>
      </c>
      <c r="F819" s="100"/>
      <c r="G819" s="100"/>
      <c r="H819" s="51"/>
      <c r="I819" s="52"/>
      <c r="J819" s="53"/>
      <c r="K819" s="52"/>
      <c r="L819" s="53"/>
      <c r="M819" s="54"/>
      <c r="N819" s="55"/>
      <c r="O819" s="56"/>
      <c r="P819" s="54"/>
      <c r="Q819" s="55"/>
      <c r="R819" s="57"/>
      <c r="S819" s="133"/>
      <c r="T819" s="134">
        <f t="shared" si="28"/>
        <v>0</v>
      </c>
      <c r="U819" s="522">
        <f t="shared" si="30"/>
        <v>11</v>
      </c>
    </row>
    <row r="820" spans="1:21" ht="18" hidden="1" customHeight="1" outlineLevel="2">
      <c r="A820" s="968"/>
      <c r="B820" s="969"/>
      <c r="C820" s="976"/>
      <c r="D820" s="976"/>
      <c r="E820" s="523">
        <v>12</v>
      </c>
      <c r="F820" s="100"/>
      <c r="G820" s="100"/>
      <c r="H820" s="51"/>
      <c r="I820" s="52"/>
      <c r="J820" s="53"/>
      <c r="K820" s="52"/>
      <c r="L820" s="53"/>
      <c r="M820" s="54"/>
      <c r="N820" s="55"/>
      <c r="O820" s="56"/>
      <c r="P820" s="54"/>
      <c r="Q820" s="55"/>
      <c r="R820" s="57"/>
      <c r="S820" s="133"/>
      <c r="T820" s="134">
        <f t="shared" si="28"/>
        <v>0</v>
      </c>
      <c r="U820" s="522">
        <f t="shared" si="30"/>
        <v>11</v>
      </c>
    </row>
    <row r="821" spans="1:21" ht="18" hidden="1" customHeight="1" outlineLevel="2">
      <c r="A821" s="968"/>
      <c r="B821" s="969"/>
      <c r="C821" s="976"/>
      <c r="D821" s="976"/>
      <c r="E821" s="523">
        <v>13</v>
      </c>
      <c r="F821" s="100"/>
      <c r="G821" s="100"/>
      <c r="H821" s="51"/>
      <c r="I821" s="52"/>
      <c r="J821" s="53"/>
      <c r="K821" s="52"/>
      <c r="L821" s="53"/>
      <c r="M821" s="54"/>
      <c r="N821" s="55"/>
      <c r="O821" s="56"/>
      <c r="P821" s="54"/>
      <c r="Q821" s="55"/>
      <c r="R821" s="57"/>
      <c r="S821" s="133"/>
      <c r="T821" s="134">
        <f t="shared" si="28"/>
        <v>0</v>
      </c>
      <c r="U821" s="522">
        <f t="shared" si="30"/>
        <v>11</v>
      </c>
    </row>
    <row r="822" spans="1:21" ht="18" hidden="1" customHeight="1" outlineLevel="2">
      <c r="A822" s="968"/>
      <c r="B822" s="969"/>
      <c r="C822" s="976"/>
      <c r="D822" s="976"/>
      <c r="E822" s="523">
        <v>14</v>
      </c>
      <c r="F822" s="100"/>
      <c r="G822" s="100"/>
      <c r="H822" s="51"/>
      <c r="I822" s="52"/>
      <c r="J822" s="53"/>
      <c r="K822" s="52"/>
      <c r="L822" s="53"/>
      <c r="M822" s="54"/>
      <c r="N822" s="55"/>
      <c r="O822" s="56"/>
      <c r="P822" s="54"/>
      <c r="Q822" s="55"/>
      <c r="R822" s="57"/>
      <c r="S822" s="133"/>
      <c r="T822" s="134">
        <f t="shared" si="28"/>
        <v>0</v>
      </c>
      <c r="U822" s="522">
        <f t="shared" si="30"/>
        <v>11</v>
      </c>
    </row>
    <row r="823" spans="1:21" ht="18" hidden="1" customHeight="1" outlineLevel="2">
      <c r="A823" s="968"/>
      <c r="B823" s="969"/>
      <c r="C823" s="976"/>
      <c r="D823" s="976"/>
      <c r="E823" s="523">
        <v>15</v>
      </c>
      <c r="F823" s="100"/>
      <c r="G823" s="100"/>
      <c r="H823" s="51"/>
      <c r="I823" s="52"/>
      <c r="J823" s="53"/>
      <c r="K823" s="52"/>
      <c r="L823" s="53"/>
      <c r="M823" s="54"/>
      <c r="N823" s="55"/>
      <c r="O823" s="56"/>
      <c r="P823" s="54"/>
      <c r="Q823" s="55"/>
      <c r="R823" s="57"/>
      <c r="S823" s="133"/>
      <c r="T823" s="134">
        <f t="shared" si="28"/>
        <v>0</v>
      </c>
      <c r="U823" s="522">
        <f t="shared" si="30"/>
        <v>11</v>
      </c>
    </row>
    <row r="824" spans="1:21" ht="18" hidden="1" customHeight="1" outlineLevel="2">
      <c r="A824" s="968"/>
      <c r="B824" s="969"/>
      <c r="C824" s="976"/>
      <c r="D824" s="976"/>
      <c r="E824" s="523">
        <v>16</v>
      </c>
      <c r="F824" s="100"/>
      <c r="G824" s="100"/>
      <c r="H824" s="51"/>
      <c r="I824" s="52"/>
      <c r="J824" s="53"/>
      <c r="K824" s="52"/>
      <c r="L824" s="53"/>
      <c r="M824" s="54"/>
      <c r="N824" s="55"/>
      <c r="O824" s="56"/>
      <c r="P824" s="54"/>
      <c r="Q824" s="55"/>
      <c r="R824" s="57"/>
      <c r="S824" s="133"/>
      <c r="T824" s="134">
        <f t="shared" si="28"/>
        <v>0</v>
      </c>
      <c r="U824" s="522">
        <f t="shared" si="30"/>
        <v>11</v>
      </c>
    </row>
    <row r="825" spans="1:21" ht="18" hidden="1" customHeight="1" outlineLevel="2">
      <c r="A825" s="968"/>
      <c r="B825" s="969"/>
      <c r="C825" s="976"/>
      <c r="D825" s="976"/>
      <c r="E825" s="523">
        <v>17</v>
      </c>
      <c r="F825" s="100"/>
      <c r="G825" s="100"/>
      <c r="H825" s="51"/>
      <c r="I825" s="52"/>
      <c r="J825" s="53"/>
      <c r="K825" s="52"/>
      <c r="L825" s="53"/>
      <c r="M825" s="54"/>
      <c r="N825" s="55"/>
      <c r="O825" s="56"/>
      <c r="P825" s="54"/>
      <c r="Q825" s="55"/>
      <c r="R825" s="57"/>
      <c r="S825" s="133"/>
      <c r="T825" s="134">
        <f t="shared" si="28"/>
        <v>0</v>
      </c>
      <c r="U825" s="522">
        <f t="shared" si="30"/>
        <v>11</v>
      </c>
    </row>
    <row r="826" spans="1:21" ht="18" hidden="1" customHeight="1" outlineLevel="2">
      <c r="A826" s="968"/>
      <c r="B826" s="969"/>
      <c r="C826" s="976"/>
      <c r="D826" s="976"/>
      <c r="E826" s="523">
        <v>18</v>
      </c>
      <c r="F826" s="100"/>
      <c r="G826" s="100"/>
      <c r="H826" s="51"/>
      <c r="I826" s="52"/>
      <c r="J826" s="53"/>
      <c r="K826" s="52"/>
      <c r="L826" s="53"/>
      <c r="M826" s="54"/>
      <c r="N826" s="55"/>
      <c r="O826" s="56"/>
      <c r="P826" s="54"/>
      <c r="Q826" s="55"/>
      <c r="R826" s="57"/>
      <c r="S826" s="133"/>
      <c r="T826" s="134">
        <f t="shared" si="28"/>
        <v>0</v>
      </c>
      <c r="U826" s="522">
        <f t="shared" si="30"/>
        <v>11</v>
      </c>
    </row>
    <row r="827" spans="1:21" ht="18" hidden="1" customHeight="1" outlineLevel="2">
      <c r="A827" s="968"/>
      <c r="B827" s="969"/>
      <c r="C827" s="976"/>
      <c r="D827" s="976"/>
      <c r="E827" s="523">
        <v>19</v>
      </c>
      <c r="F827" s="100"/>
      <c r="G827" s="100"/>
      <c r="H827" s="51"/>
      <c r="I827" s="52"/>
      <c r="J827" s="53"/>
      <c r="K827" s="52"/>
      <c r="L827" s="53"/>
      <c r="M827" s="54"/>
      <c r="N827" s="55"/>
      <c r="O827" s="56"/>
      <c r="P827" s="54"/>
      <c r="Q827" s="55"/>
      <c r="R827" s="57"/>
      <c r="S827" s="133"/>
      <c r="T827" s="134">
        <f t="shared" si="28"/>
        <v>0</v>
      </c>
      <c r="U827" s="522">
        <f t="shared" si="30"/>
        <v>11</v>
      </c>
    </row>
    <row r="828" spans="1:21" ht="18" hidden="1" customHeight="1" outlineLevel="2">
      <c r="A828" s="968"/>
      <c r="B828" s="969"/>
      <c r="C828" s="976"/>
      <c r="D828" s="976"/>
      <c r="E828" s="523">
        <v>20</v>
      </c>
      <c r="F828" s="100"/>
      <c r="G828" s="100"/>
      <c r="H828" s="51"/>
      <c r="I828" s="52"/>
      <c r="J828" s="53"/>
      <c r="K828" s="52"/>
      <c r="L828" s="53"/>
      <c r="M828" s="54"/>
      <c r="N828" s="55"/>
      <c r="O828" s="56"/>
      <c r="P828" s="54"/>
      <c r="Q828" s="55"/>
      <c r="R828" s="57"/>
      <c r="S828" s="133"/>
      <c r="T828" s="134">
        <f t="shared" si="28"/>
        <v>0</v>
      </c>
      <c r="U828" s="522">
        <f t="shared" si="30"/>
        <v>11</v>
      </c>
    </row>
    <row r="829" spans="1:21" ht="18" hidden="1" customHeight="1" outlineLevel="2">
      <c r="A829" s="968"/>
      <c r="B829" s="969"/>
      <c r="C829" s="976"/>
      <c r="D829" s="976"/>
      <c r="E829" s="523">
        <v>21</v>
      </c>
      <c r="F829" s="100"/>
      <c r="G829" s="100"/>
      <c r="H829" s="51"/>
      <c r="I829" s="52"/>
      <c r="J829" s="53"/>
      <c r="K829" s="52"/>
      <c r="L829" s="53"/>
      <c r="M829" s="54"/>
      <c r="N829" s="55"/>
      <c r="O829" s="56"/>
      <c r="P829" s="54"/>
      <c r="Q829" s="55"/>
      <c r="R829" s="57"/>
      <c r="S829" s="133"/>
      <c r="T829" s="134">
        <f t="shared" si="28"/>
        <v>0</v>
      </c>
      <c r="U829" s="522">
        <f t="shared" si="30"/>
        <v>11</v>
      </c>
    </row>
    <row r="830" spans="1:21" ht="18" hidden="1" customHeight="1" outlineLevel="2">
      <c r="A830" s="968"/>
      <c r="B830" s="969"/>
      <c r="C830" s="976"/>
      <c r="D830" s="976"/>
      <c r="E830" s="523">
        <v>22</v>
      </c>
      <c r="F830" s="100"/>
      <c r="G830" s="100"/>
      <c r="H830" s="51"/>
      <c r="I830" s="52"/>
      <c r="J830" s="53"/>
      <c r="K830" s="52"/>
      <c r="L830" s="53"/>
      <c r="M830" s="54"/>
      <c r="N830" s="55"/>
      <c r="O830" s="56"/>
      <c r="P830" s="54"/>
      <c r="Q830" s="55"/>
      <c r="R830" s="57"/>
      <c r="S830" s="133"/>
      <c r="T830" s="134">
        <f t="shared" si="28"/>
        <v>0</v>
      </c>
      <c r="U830" s="522">
        <f t="shared" si="30"/>
        <v>11</v>
      </c>
    </row>
    <row r="831" spans="1:21" ht="18" hidden="1" customHeight="1" outlineLevel="2">
      <c r="A831" s="968"/>
      <c r="B831" s="969"/>
      <c r="C831" s="976"/>
      <c r="D831" s="976"/>
      <c r="E831" s="523">
        <v>23</v>
      </c>
      <c r="F831" s="100"/>
      <c r="G831" s="100"/>
      <c r="H831" s="51"/>
      <c r="I831" s="52"/>
      <c r="J831" s="53"/>
      <c r="K831" s="52"/>
      <c r="L831" s="53"/>
      <c r="M831" s="54"/>
      <c r="N831" s="55"/>
      <c r="O831" s="56"/>
      <c r="P831" s="54"/>
      <c r="Q831" s="55"/>
      <c r="R831" s="57"/>
      <c r="S831" s="133"/>
      <c r="T831" s="134">
        <f t="shared" si="28"/>
        <v>0</v>
      </c>
      <c r="U831" s="522">
        <f t="shared" si="30"/>
        <v>11</v>
      </c>
    </row>
    <row r="832" spans="1:21" ht="18" hidden="1" customHeight="1" outlineLevel="2">
      <c r="A832" s="968"/>
      <c r="B832" s="969"/>
      <c r="C832" s="976"/>
      <c r="D832" s="976"/>
      <c r="E832" s="523">
        <v>24</v>
      </c>
      <c r="F832" s="100"/>
      <c r="G832" s="100"/>
      <c r="H832" s="51"/>
      <c r="I832" s="52"/>
      <c r="J832" s="53"/>
      <c r="K832" s="52"/>
      <c r="L832" s="53"/>
      <c r="M832" s="54"/>
      <c r="N832" s="55"/>
      <c r="O832" s="56"/>
      <c r="P832" s="54"/>
      <c r="Q832" s="55"/>
      <c r="R832" s="57"/>
      <c r="S832" s="133"/>
      <c r="T832" s="134">
        <f t="shared" si="28"/>
        <v>0</v>
      </c>
      <c r="U832" s="522">
        <f t="shared" si="30"/>
        <v>11</v>
      </c>
    </row>
    <row r="833" spans="1:21" ht="18" hidden="1" customHeight="1" outlineLevel="2">
      <c r="A833" s="968"/>
      <c r="B833" s="969"/>
      <c r="C833" s="976"/>
      <c r="D833" s="976"/>
      <c r="E833" s="523">
        <v>25</v>
      </c>
      <c r="F833" s="100"/>
      <c r="G833" s="100"/>
      <c r="H833" s="51"/>
      <c r="I833" s="52"/>
      <c r="J833" s="53"/>
      <c r="K833" s="52"/>
      <c r="L833" s="53"/>
      <c r="M833" s="54"/>
      <c r="N833" s="55"/>
      <c r="O833" s="56"/>
      <c r="P833" s="54"/>
      <c r="Q833" s="55"/>
      <c r="R833" s="57"/>
      <c r="S833" s="133"/>
      <c r="T833" s="134">
        <f t="shared" si="28"/>
        <v>0</v>
      </c>
      <c r="U833" s="522">
        <f t="shared" si="30"/>
        <v>11</v>
      </c>
    </row>
    <row r="834" spans="1:21" ht="18" hidden="1" customHeight="1" outlineLevel="2">
      <c r="A834" s="968"/>
      <c r="B834" s="969"/>
      <c r="C834" s="976"/>
      <c r="D834" s="976"/>
      <c r="E834" s="523">
        <v>26</v>
      </c>
      <c r="F834" s="100"/>
      <c r="G834" s="100"/>
      <c r="H834" s="51"/>
      <c r="I834" s="52"/>
      <c r="J834" s="53"/>
      <c r="K834" s="52"/>
      <c r="L834" s="53"/>
      <c r="M834" s="54"/>
      <c r="N834" s="55"/>
      <c r="O834" s="56"/>
      <c r="P834" s="54"/>
      <c r="Q834" s="55"/>
      <c r="R834" s="57"/>
      <c r="S834" s="133"/>
      <c r="T834" s="134">
        <f t="shared" si="28"/>
        <v>0</v>
      </c>
      <c r="U834" s="522">
        <f t="shared" si="30"/>
        <v>11</v>
      </c>
    </row>
    <row r="835" spans="1:21" ht="18" hidden="1" customHeight="1" outlineLevel="2">
      <c r="A835" s="968"/>
      <c r="B835" s="969"/>
      <c r="C835" s="976"/>
      <c r="D835" s="976"/>
      <c r="E835" s="523">
        <v>27</v>
      </c>
      <c r="F835" s="100"/>
      <c r="G835" s="100"/>
      <c r="H835" s="51"/>
      <c r="I835" s="52"/>
      <c r="J835" s="53"/>
      <c r="K835" s="52"/>
      <c r="L835" s="53"/>
      <c r="M835" s="54"/>
      <c r="N835" s="55"/>
      <c r="O835" s="56"/>
      <c r="P835" s="54"/>
      <c r="Q835" s="55"/>
      <c r="R835" s="57"/>
      <c r="S835" s="133"/>
      <c r="T835" s="134">
        <f t="shared" si="28"/>
        <v>0</v>
      </c>
      <c r="U835" s="522">
        <f t="shared" si="30"/>
        <v>11</v>
      </c>
    </row>
    <row r="836" spans="1:21" ht="18" hidden="1" customHeight="1" outlineLevel="2">
      <c r="A836" s="968"/>
      <c r="B836" s="969"/>
      <c r="C836" s="976"/>
      <c r="D836" s="976"/>
      <c r="E836" s="523">
        <v>28</v>
      </c>
      <c r="F836" s="100"/>
      <c r="G836" s="100"/>
      <c r="H836" s="51"/>
      <c r="I836" s="52"/>
      <c r="J836" s="53"/>
      <c r="K836" s="55"/>
      <c r="L836" s="56"/>
      <c r="M836" s="54"/>
      <c r="N836" s="55"/>
      <c r="O836" s="56"/>
      <c r="P836" s="54"/>
      <c r="Q836" s="55"/>
      <c r="R836" s="57"/>
      <c r="S836" s="133"/>
      <c r="T836" s="134">
        <f t="shared" ref="T836:T899" si="31">IF(J836="",0,INT(SUM(PRODUCT(J836,L836,O836),R836)))</f>
        <v>0</v>
      </c>
      <c r="U836" s="522">
        <f t="shared" si="30"/>
        <v>11</v>
      </c>
    </row>
    <row r="837" spans="1:21" ht="18" hidden="1" customHeight="1" outlineLevel="2">
      <c r="A837" s="968"/>
      <c r="B837" s="969"/>
      <c r="C837" s="976"/>
      <c r="D837" s="976"/>
      <c r="E837" s="523">
        <v>29</v>
      </c>
      <c r="F837" s="100"/>
      <c r="G837" s="100"/>
      <c r="H837" s="51"/>
      <c r="I837" s="52"/>
      <c r="J837" s="53"/>
      <c r="K837" s="55"/>
      <c r="L837" s="56"/>
      <c r="M837" s="54"/>
      <c r="N837" s="55"/>
      <c r="O837" s="56"/>
      <c r="P837" s="54"/>
      <c r="Q837" s="55"/>
      <c r="R837" s="57"/>
      <c r="S837" s="133"/>
      <c r="T837" s="134">
        <f t="shared" si="31"/>
        <v>0</v>
      </c>
      <c r="U837" s="522">
        <f t="shared" si="30"/>
        <v>11</v>
      </c>
    </row>
    <row r="838" spans="1:21" ht="18" hidden="1" customHeight="1" outlineLevel="2">
      <c r="A838" s="968"/>
      <c r="B838" s="969"/>
      <c r="C838" s="976"/>
      <c r="D838" s="976"/>
      <c r="E838" s="523">
        <v>30</v>
      </c>
      <c r="F838" s="100"/>
      <c r="G838" s="100"/>
      <c r="H838" s="51"/>
      <c r="I838" s="52"/>
      <c r="J838" s="53"/>
      <c r="K838" s="52"/>
      <c r="L838" s="53"/>
      <c r="M838" s="54"/>
      <c r="N838" s="52"/>
      <c r="O838" s="56"/>
      <c r="P838" s="76"/>
      <c r="Q838" s="55"/>
      <c r="R838" s="57"/>
      <c r="S838" s="133"/>
      <c r="T838" s="134">
        <f t="shared" si="31"/>
        <v>0</v>
      </c>
      <c r="U838" s="522">
        <f t="shared" si="30"/>
        <v>11</v>
      </c>
    </row>
    <row r="839" spans="1:21" ht="18" hidden="1" customHeight="1" outlineLevel="3">
      <c r="A839" s="968"/>
      <c r="B839" s="969"/>
      <c r="C839" s="976"/>
      <c r="D839" s="976"/>
      <c r="E839" s="523">
        <v>31</v>
      </c>
      <c r="F839" s="100"/>
      <c r="G839" s="100"/>
      <c r="H839" s="51"/>
      <c r="I839" s="52"/>
      <c r="J839" s="53"/>
      <c r="K839" s="52"/>
      <c r="L839" s="53"/>
      <c r="M839" s="54"/>
      <c r="N839" s="52"/>
      <c r="O839" s="56"/>
      <c r="P839" s="76"/>
      <c r="Q839" s="55"/>
      <c r="R839" s="57"/>
      <c r="S839" s="133"/>
      <c r="T839" s="134">
        <f t="shared" si="31"/>
        <v>0</v>
      </c>
      <c r="U839" s="522">
        <f t="shared" si="30"/>
        <v>11</v>
      </c>
    </row>
    <row r="840" spans="1:21" ht="18" hidden="1" customHeight="1" outlineLevel="3">
      <c r="A840" s="968"/>
      <c r="B840" s="969"/>
      <c r="C840" s="976"/>
      <c r="D840" s="976"/>
      <c r="E840" s="523">
        <v>32</v>
      </c>
      <c r="F840" s="100"/>
      <c r="G840" s="100"/>
      <c r="H840" s="51"/>
      <c r="I840" s="52"/>
      <c r="J840" s="53"/>
      <c r="K840" s="52"/>
      <c r="L840" s="53"/>
      <c r="M840" s="54"/>
      <c r="N840" s="52"/>
      <c r="O840" s="56"/>
      <c r="P840" s="76"/>
      <c r="Q840" s="55"/>
      <c r="R840" s="57"/>
      <c r="S840" s="133"/>
      <c r="T840" s="134">
        <f t="shared" si="31"/>
        <v>0</v>
      </c>
      <c r="U840" s="522">
        <f t="shared" si="30"/>
        <v>11</v>
      </c>
    </row>
    <row r="841" spans="1:21" ht="18" hidden="1" customHeight="1" outlineLevel="3">
      <c r="A841" s="968"/>
      <c r="B841" s="969"/>
      <c r="C841" s="976"/>
      <c r="D841" s="976"/>
      <c r="E841" s="523">
        <v>33</v>
      </c>
      <c r="F841" s="100"/>
      <c r="G841" s="100"/>
      <c r="H841" s="51"/>
      <c r="I841" s="52"/>
      <c r="J841" s="53"/>
      <c r="K841" s="52"/>
      <c r="L841" s="53"/>
      <c r="M841" s="54"/>
      <c r="N841" s="55"/>
      <c r="O841" s="56"/>
      <c r="P841" s="54"/>
      <c r="Q841" s="55"/>
      <c r="R841" s="57"/>
      <c r="S841" s="133"/>
      <c r="T841" s="134">
        <f t="shared" si="31"/>
        <v>0</v>
      </c>
      <c r="U841" s="522">
        <f t="shared" si="30"/>
        <v>11</v>
      </c>
    </row>
    <row r="842" spans="1:21" ht="18" hidden="1" customHeight="1" outlineLevel="3">
      <c r="A842" s="968"/>
      <c r="B842" s="969"/>
      <c r="C842" s="976"/>
      <c r="D842" s="976"/>
      <c r="E842" s="523">
        <v>34</v>
      </c>
      <c r="F842" s="100"/>
      <c r="G842" s="100"/>
      <c r="H842" s="51"/>
      <c r="I842" s="52"/>
      <c r="J842" s="53"/>
      <c r="K842" s="52"/>
      <c r="L842" s="53"/>
      <c r="M842" s="54"/>
      <c r="N842" s="55"/>
      <c r="O842" s="56"/>
      <c r="P842" s="54"/>
      <c r="Q842" s="55"/>
      <c r="R842" s="57"/>
      <c r="S842" s="133"/>
      <c r="T842" s="134">
        <f t="shared" si="31"/>
        <v>0</v>
      </c>
      <c r="U842" s="522">
        <f t="shared" si="30"/>
        <v>11</v>
      </c>
    </row>
    <row r="843" spans="1:21" ht="18" hidden="1" customHeight="1" outlineLevel="3">
      <c r="A843" s="968"/>
      <c r="B843" s="969"/>
      <c r="C843" s="976"/>
      <c r="D843" s="976"/>
      <c r="E843" s="523">
        <v>35</v>
      </c>
      <c r="F843" s="100"/>
      <c r="G843" s="100"/>
      <c r="H843" s="51"/>
      <c r="I843" s="52"/>
      <c r="J843" s="53"/>
      <c r="K843" s="52"/>
      <c r="L843" s="53"/>
      <c r="M843" s="54"/>
      <c r="N843" s="55"/>
      <c r="O843" s="56"/>
      <c r="P843" s="54"/>
      <c r="Q843" s="55"/>
      <c r="R843" s="57"/>
      <c r="S843" s="133"/>
      <c r="T843" s="134">
        <f t="shared" si="31"/>
        <v>0</v>
      </c>
      <c r="U843" s="522">
        <f t="shared" si="30"/>
        <v>11</v>
      </c>
    </row>
    <row r="844" spans="1:21" ht="18" hidden="1" customHeight="1" outlineLevel="3">
      <c r="A844" s="968"/>
      <c r="B844" s="969"/>
      <c r="C844" s="976"/>
      <c r="D844" s="976"/>
      <c r="E844" s="523">
        <v>36</v>
      </c>
      <c r="F844" s="100"/>
      <c r="G844" s="100"/>
      <c r="H844" s="51"/>
      <c r="I844" s="52"/>
      <c r="J844" s="53"/>
      <c r="K844" s="52"/>
      <c r="L844" s="53"/>
      <c r="M844" s="54"/>
      <c r="N844" s="55"/>
      <c r="O844" s="56"/>
      <c r="P844" s="54"/>
      <c r="Q844" s="55"/>
      <c r="R844" s="57"/>
      <c r="S844" s="133"/>
      <c r="T844" s="134">
        <f t="shared" si="31"/>
        <v>0</v>
      </c>
      <c r="U844" s="522">
        <f t="shared" si="30"/>
        <v>11</v>
      </c>
    </row>
    <row r="845" spans="1:21" ht="18" hidden="1" customHeight="1" outlineLevel="3">
      <c r="A845" s="968"/>
      <c r="B845" s="969"/>
      <c r="C845" s="976"/>
      <c r="D845" s="976"/>
      <c r="E845" s="523">
        <v>37</v>
      </c>
      <c r="F845" s="100"/>
      <c r="G845" s="100"/>
      <c r="H845" s="51"/>
      <c r="I845" s="52"/>
      <c r="J845" s="53"/>
      <c r="K845" s="52"/>
      <c r="L845" s="53"/>
      <c r="M845" s="54"/>
      <c r="N845" s="55"/>
      <c r="O845" s="56"/>
      <c r="P845" s="54"/>
      <c r="Q845" s="55"/>
      <c r="R845" s="57"/>
      <c r="S845" s="133"/>
      <c r="T845" s="134">
        <f t="shared" si="31"/>
        <v>0</v>
      </c>
      <c r="U845" s="522">
        <f t="shared" si="30"/>
        <v>11</v>
      </c>
    </row>
    <row r="846" spans="1:21" ht="18" hidden="1" customHeight="1" outlineLevel="3">
      <c r="A846" s="968"/>
      <c r="B846" s="969"/>
      <c r="C846" s="976"/>
      <c r="D846" s="976"/>
      <c r="E846" s="523">
        <v>38</v>
      </c>
      <c r="F846" s="100"/>
      <c r="G846" s="100"/>
      <c r="H846" s="51"/>
      <c r="I846" s="52"/>
      <c r="J846" s="53"/>
      <c r="K846" s="52"/>
      <c r="L846" s="53"/>
      <c r="M846" s="54"/>
      <c r="N846" s="55"/>
      <c r="O846" s="56"/>
      <c r="P846" s="54"/>
      <c r="Q846" s="55"/>
      <c r="R846" s="57"/>
      <c r="S846" s="133"/>
      <c r="T846" s="134">
        <f t="shared" si="31"/>
        <v>0</v>
      </c>
      <c r="U846" s="522">
        <f t="shared" si="30"/>
        <v>11</v>
      </c>
    </row>
    <row r="847" spans="1:21" ht="18" hidden="1" customHeight="1" outlineLevel="3">
      <c r="A847" s="968"/>
      <c r="B847" s="969"/>
      <c r="C847" s="976"/>
      <c r="D847" s="976"/>
      <c r="E847" s="523">
        <v>39</v>
      </c>
      <c r="F847" s="100"/>
      <c r="G847" s="100"/>
      <c r="H847" s="51"/>
      <c r="I847" s="52"/>
      <c r="J847" s="53"/>
      <c r="K847" s="52"/>
      <c r="L847" s="53"/>
      <c r="M847" s="54"/>
      <c r="N847" s="55"/>
      <c r="O847" s="56"/>
      <c r="P847" s="54"/>
      <c r="Q847" s="55"/>
      <c r="R847" s="57"/>
      <c r="S847" s="133"/>
      <c r="T847" s="134">
        <f t="shared" si="31"/>
        <v>0</v>
      </c>
      <c r="U847" s="522">
        <f t="shared" si="30"/>
        <v>11</v>
      </c>
    </row>
    <row r="848" spans="1:21" ht="18" hidden="1" customHeight="1" outlineLevel="3">
      <c r="A848" s="968"/>
      <c r="B848" s="969"/>
      <c r="C848" s="976"/>
      <c r="D848" s="976"/>
      <c r="E848" s="523">
        <v>40</v>
      </c>
      <c r="F848" s="100"/>
      <c r="G848" s="100"/>
      <c r="H848" s="51"/>
      <c r="I848" s="52"/>
      <c r="J848" s="53"/>
      <c r="K848" s="52"/>
      <c r="L848" s="53"/>
      <c r="M848" s="54"/>
      <c r="N848" s="55"/>
      <c r="O848" s="56"/>
      <c r="P848" s="54"/>
      <c r="Q848" s="55"/>
      <c r="R848" s="57"/>
      <c r="S848" s="133"/>
      <c r="T848" s="134">
        <f t="shared" si="31"/>
        <v>0</v>
      </c>
      <c r="U848" s="522">
        <f t="shared" si="30"/>
        <v>11</v>
      </c>
    </row>
    <row r="849" spans="1:21" ht="18" hidden="1" customHeight="1" outlineLevel="3">
      <c r="A849" s="968"/>
      <c r="B849" s="969"/>
      <c r="C849" s="976"/>
      <c r="D849" s="976"/>
      <c r="E849" s="523">
        <v>41</v>
      </c>
      <c r="F849" s="100"/>
      <c r="G849" s="100"/>
      <c r="H849" s="51"/>
      <c r="I849" s="52"/>
      <c r="J849" s="53"/>
      <c r="K849" s="52"/>
      <c r="L849" s="53"/>
      <c r="M849" s="54"/>
      <c r="N849" s="55"/>
      <c r="O849" s="56"/>
      <c r="P849" s="54"/>
      <c r="Q849" s="55"/>
      <c r="R849" s="57"/>
      <c r="S849" s="133"/>
      <c r="T849" s="134">
        <f t="shared" si="31"/>
        <v>0</v>
      </c>
      <c r="U849" s="522">
        <f t="shared" si="30"/>
        <v>11</v>
      </c>
    </row>
    <row r="850" spans="1:21" ht="18" hidden="1" customHeight="1" outlineLevel="3">
      <c r="A850" s="968"/>
      <c r="B850" s="969"/>
      <c r="C850" s="976"/>
      <c r="D850" s="976"/>
      <c r="E850" s="523">
        <v>42</v>
      </c>
      <c r="F850" s="100"/>
      <c r="G850" s="100"/>
      <c r="H850" s="51"/>
      <c r="I850" s="52"/>
      <c r="J850" s="53"/>
      <c r="K850" s="52"/>
      <c r="L850" s="53"/>
      <c r="M850" s="54"/>
      <c r="N850" s="55"/>
      <c r="O850" s="56"/>
      <c r="P850" s="54"/>
      <c r="Q850" s="55"/>
      <c r="R850" s="57"/>
      <c r="S850" s="133"/>
      <c r="T850" s="134">
        <f t="shared" si="31"/>
        <v>0</v>
      </c>
      <c r="U850" s="522">
        <f t="shared" si="30"/>
        <v>11</v>
      </c>
    </row>
    <row r="851" spans="1:21" ht="18" hidden="1" customHeight="1" outlineLevel="3">
      <c r="A851" s="968"/>
      <c r="B851" s="969"/>
      <c r="C851" s="976"/>
      <c r="D851" s="976"/>
      <c r="E851" s="523">
        <v>43</v>
      </c>
      <c r="F851" s="100"/>
      <c r="G851" s="100"/>
      <c r="H851" s="51"/>
      <c r="I851" s="52"/>
      <c r="J851" s="53"/>
      <c r="K851" s="52"/>
      <c r="L851" s="53"/>
      <c r="M851" s="54"/>
      <c r="N851" s="55"/>
      <c r="O851" s="56"/>
      <c r="P851" s="54"/>
      <c r="Q851" s="55"/>
      <c r="R851" s="57"/>
      <c r="S851" s="133"/>
      <c r="T851" s="134">
        <f t="shared" si="31"/>
        <v>0</v>
      </c>
      <c r="U851" s="522">
        <f t="shared" si="30"/>
        <v>11</v>
      </c>
    </row>
    <row r="852" spans="1:21" ht="18" hidden="1" customHeight="1" outlineLevel="3">
      <c r="A852" s="968"/>
      <c r="B852" s="969"/>
      <c r="C852" s="976"/>
      <c r="D852" s="976"/>
      <c r="E852" s="523">
        <v>44</v>
      </c>
      <c r="F852" s="100"/>
      <c r="G852" s="100"/>
      <c r="H852" s="51"/>
      <c r="I852" s="52"/>
      <c r="J852" s="53"/>
      <c r="K852" s="52"/>
      <c r="L852" s="53"/>
      <c r="M852" s="54"/>
      <c r="N852" s="55"/>
      <c r="O852" s="56"/>
      <c r="P852" s="54"/>
      <c r="Q852" s="55"/>
      <c r="R852" s="57"/>
      <c r="S852" s="133"/>
      <c r="T852" s="134">
        <f t="shared" si="31"/>
        <v>0</v>
      </c>
      <c r="U852" s="522">
        <f t="shared" si="30"/>
        <v>11</v>
      </c>
    </row>
    <row r="853" spans="1:21" ht="18" hidden="1" customHeight="1" outlineLevel="3">
      <c r="A853" s="968"/>
      <c r="B853" s="969"/>
      <c r="C853" s="976"/>
      <c r="D853" s="976"/>
      <c r="E853" s="523">
        <v>45</v>
      </c>
      <c r="F853" s="100"/>
      <c r="G853" s="100"/>
      <c r="H853" s="51"/>
      <c r="I853" s="52"/>
      <c r="J853" s="53"/>
      <c r="K853" s="52"/>
      <c r="L853" s="53"/>
      <c r="M853" s="54"/>
      <c r="N853" s="55"/>
      <c r="O853" s="56"/>
      <c r="P853" s="54"/>
      <c r="Q853" s="55"/>
      <c r="R853" s="57"/>
      <c r="S853" s="133"/>
      <c r="T853" s="134">
        <f t="shared" si="31"/>
        <v>0</v>
      </c>
      <c r="U853" s="522">
        <f t="shared" si="30"/>
        <v>11</v>
      </c>
    </row>
    <row r="854" spans="1:21" ht="18" hidden="1" customHeight="1" outlineLevel="3">
      <c r="A854" s="968"/>
      <c r="B854" s="969"/>
      <c r="C854" s="976"/>
      <c r="D854" s="976"/>
      <c r="E854" s="523">
        <v>46</v>
      </c>
      <c r="F854" s="100"/>
      <c r="G854" s="100"/>
      <c r="H854" s="51"/>
      <c r="I854" s="52"/>
      <c r="J854" s="53"/>
      <c r="K854" s="52"/>
      <c r="L854" s="53"/>
      <c r="M854" s="54"/>
      <c r="N854" s="55"/>
      <c r="O854" s="56"/>
      <c r="P854" s="54"/>
      <c r="Q854" s="55"/>
      <c r="R854" s="57"/>
      <c r="S854" s="133"/>
      <c r="T854" s="134">
        <f t="shared" si="31"/>
        <v>0</v>
      </c>
      <c r="U854" s="522">
        <f t="shared" si="30"/>
        <v>11</v>
      </c>
    </row>
    <row r="855" spans="1:21" ht="18" hidden="1" customHeight="1" outlineLevel="3">
      <c r="A855" s="968"/>
      <c r="B855" s="969"/>
      <c r="C855" s="976"/>
      <c r="D855" s="976"/>
      <c r="E855" s="523">
        <v>47</v>
      </c>
      <c r="F855" s="100"/>
      <c r="G855" s="100"/>
      <c r="H855" s="51"/>
      <c r="I855" s="52"/>
      <c r="J855" s="53"/>
      <c r="K855" s="52"/>
      <c r="L855" s="53"/>
      <c r="M855" s="54"/>
      <c r="N855" s="55"/>
      <c r="O855" s="56"/>
      <c r="P855" s="54"/>
      <c r="Q855" s="55"/>
      <c r="R855" s="57"/>
      <c r="S855" s="133"/>
      <c r="T855" s="134">
        <f t="shared" si="31"/>
        <v>0</v>
      </c>
      <c r="U855" s="522">
        <f t="shared" si="30"/>
        <v>11</v>
      </c>
    </row>
    <row r="856" spans="1:21" ht="18" hidden="1" customHeight="1" outlineLevel="3">
      <c r="A856" s="968"/>
      <c r="B856" s="969"/>
      <c r="C856" s="976"/>
      <c r="D856" s="976"/>
      <c r="E856" s="523">
        <v>48</v>
      </c>
      <c r="F856" s="100"/>
      <c r="G856" s="100"/>
      <c r="H856" s="51"/>
      <c r="I856" s="52"/>
      <c r="J856" s="53"/>
      <c r="K856" s="52"/>
      <c r="L856" s="53"/>
      <c r="M856" s="54"/>
      <c r="N856" s="55"/>
      <c r="O856" s="56"/>
      <c r="P856" s="54"/>
      <c r="Q856" s="55"/>
      <c r="R856" s="57"/>
      <c r="S856" s="133"/>
      <c r="T856" s="134">
        <f t="shared" si="31"/>
        <v>0</v>
      </c>
      <c r="U856" s="522">
        <f t="shared" si="30"/>
        <v>11</v>
      </c>
    </row>
    <row r="857" spans="1:21" ht="18" hidden="1" customHeight="1" outlineLevel="3">
      <c r="A857" s="968"/>
      <c r="B857" s="969"/>
      <c r="C857" s="976"/>
      <c r="D857" s="976"/>
      <c r="E857" s="523">
        <v>49</v>
      </c>
      <c r="F857" s="100"/>
      <c r="G857" s="100"/>
      <c r="H857" s="51"/>
      <c r="I857" s="52"/>
      <c r="J857" s="53"/>
      <c r="K857" s="52"/>
      <c r="L857" s="53"/>
      <c r="M857" s="54"/>
      <c r="N857" s="55"/>
      <c r="O857" s="56"/>
      <c r="P857" s="54"/>
      <c r="Q857" s="55"/>
      <c r="R857" s="57"/>
      <c r="S857" s="133"/>
      <c r="T857" s="134">
        <f t="shared" si="31"/>
        <v>0</v>
      </c>
      <c r="U857" s="522">
        <f t="shared" si="30"/>
        <v>11</v>
      </c>
    </row>
    <row r="858" spans="1:21" ht="18" hidden="1" customHeight="1" outlineLevel="3">
      <c r="A858" s="968"/>
      <c r="B858" s="969"/>
      <c r="C858" s="976"/>
      <c r="D858" s="976"/>
      <c r="E858" s="523">
        <v>50</v>
      </c>
      <c r="F858" s="100"/>
      <c r="G858" s="100"/>
      <c r="H858" s="51"/>
      <c r="I858" s="52"/>
      <c r="J858" s="53"/>
      <c r="K858" s="52"/>
      <c r="L858" s="53"/>
      <c r="M858" s="54"/>
      <c r="N858" s="55"/>
      <c r="O858" s="56"/>
      <c r="P858" s="54"/>
      <c r="Q858" s="55"/>
      <c r="R858" s="57"/>
      <c r="S858" s="133"/>
      <c r="T858" s="134">
        <f t="shared" si="31"/>
        <v>0</v>
      </c>
      <c r="U858" s="522">
        <f t="shared" si="30"/>
        <v>11</v>
      </c>
    </row>
    <row r="859" spans="1:21" ht="18" hidden="1" customHeight="1" outlineLevel="3">
      <c r="A859" s="968"/>
      <c r="B859" s="969"/>
      <c r="C859" s="976"/>
      <c r="D859" s="976"/>
      <c r="E859" s="523">
        <v>51</v>
      </c>
      <c r="F859" s="100"/>
      <c r="G859" s="100"/>
      <c r="H859" s="51"/>
      <c r="I859" s="52"/>
      <c r="J859" s="53"/>
      <c r="K859" s="52"/>
      <c r="L859" s="53"/>
      <c r="M859" s="54"/>
      <c r="N859" s="55"/>
      <c r="O859" s="56"/>
      <c r="P859" s="54"/>
      <c r="Q859" s="55"/>
      <c r="R859" s="57"/>
      <c r="S859" s="133"/>
      <c r="T859" s="134">
        <f t="shared" si="31"/>
        <v>0</v>
      </c>
      <c r="U859" s="522">
        <f t="shared" si="30"/>
        <v>11</v>
      </c>
    </row>
    <row r="860" spans="1:21" ht="18" hidden="1" customHeight="1" outlineLevel="3">
      <c r="A860" s="968"/>
      <c r="B860" s="969"/>
      <c r="C860" s="976"/>
      <c r="D860" s="976"/>
      <c r="E860" s="523">
        <v>52</v>
      </c>
      <c r="F860" s="100"/>
      <c r="G860" s="100"/>
      <c r="H860" s="51"/>
      <c r="I860" s="52"/>
      <c r="J860" s="53"/>
      <c r="K860" s="52"/>
      <c r="L860" s="53"/>
      <c r="M860" s="54"/>
      <c r="N860" s="55"/>
      <c r="O860" s="56"/>
      <c r="P860" s="54"/>
      <c r="Q860" s="55"/>
      <c r="R860" s="57"/>
      <c r="S860" s="133"/>
      <c r="T860" s="134">
        <f t="shared" si="31"/>
        <v>0</v>
      </c>
      <c r="U860" s="522">
        <f t="shared" si="30"/>
        <v>11</v>
      </c>
    </row>
    <row r="861" spans="1:21" ht="18" hidden="1" customHeight="1" outlineLevel="3">
      <c r="A861" s="968"/>
      <c r="B861" s="969"/>
      <c r="C861" s="976"/>
      <c r="D861" s="976"/>
      <c r="E861" s="523">
        <v>53</v>
      </c>
      <c r="F861" s="100"/>
      <c r="G861" s="100"/>
      <c r="H861" s="51"/>
      <c r="I861" s="52"/>
      <c r="J861" s="53"/>
      <c r="K861" s="52"/>
      <c r="L861" s="53"/>
      <c r="M861" s="54"/>
      <c r="N861" s="55"/>
      <c r="O861" s="56"/>
      <c r="P861" s="54"/>
      <c r="Q861" s="55"/>
      <c r="R861" s="57"/>
      <c r="S861" s="133"/>
      <c r="T861" s="134">
        <f t="shared" si="31"/>
        <v>0</v>
      </c>
      <c r="U861" s="522">
        <f t="shared" si="30"/>
        <v>11</v>
      </c>
    </row>
    <row r="862" spans="1:21" ht="18" hidden="1" customHeight="1" outlineLevel="3">
      <c r="A862" s="968"/>
      <c r="B862" s="969"/>
      <c r="C862" s="976"/>
      <c r="D862" s="976"/>
      <c r="E862" s="523">
        <v>54</v>
      </c>
      <c r="F862" s="100"/>
      <c r="G862" s="100"/>
      <c r="H862" s="51"/>
      <c r="I862" s="52"/>
      <c r="J862" s="53"/>
      <c r="K862" s="55"/>
      <c r="L862" s="56"/>
      <c r="M862" s="54"/>
      <c r="N862" s="55"/>
      <c r="O862" s="56"/>
      <c r="P862" s="54"/>
      <c r="Q862" s="55"/>
      <c r="R862" s="57"/>
      <c r="S862" s="133"/>
      <c r="T862" s="134">
        <f t="shared" si="31"/>
        <v>0</v>
      </c>
      <c r="U862" s="522">
        <f t="shared" si="30"/>
        <v>11</v>
      </c>
    </row>
    <row r="863" spans="1:21" ht="18" hidden="1" customHeight="1" outlineLevel="3">
      <c r="A863" s="968"/>
      <c r="B863" s="969"/>
      <c r="C863" s="976"/>
      <c r="D863" s="976"/>
      <c r="E863" s="523">
        <v>55</v>
      </c>
      <c r="F863" s="100"/>
      <c r="G863" s="100"/>
      <c r="H863" s="51"/>
      <c r="I863" s="52"/>
      <c r="J863" s="53"/>
      <c r="K863" s="55"/>
      <c r="L863" s="56"/>
      <c r="M863" s="54"/>
      <c r="N863" s="55"/>
      <c r="O863" s="56"/>
      <c r="P863" s="54"/>
      <c r="Q863" s="55"/>
      <c r="R863" s="57"/>
      <c r="S863" s="133"/>
      <c r="T863" s="134">
        <f t="shared" si="31"/>
        <v>0</v>
      </c>
      <c r="U863" s="522">
        <f t="shared" si="30"/>
        <v>11</v>
      </c>
    </row>
    <row r="864" spans="1:21" ht="18" hidden="1" customHeight="1" outlineLevel="3">
      <c r="A864" s="968"/>
      <c r="B864" s="969"/>
      <c r="C864" s="976"/>
      <c r="D864" s="976"/>
      <c r="E864" s="523">
        <v>56</v>
      </c>
      <c r="F864" s="100"/>
      <c r="G864" s="100"/>
      <c r="H864" s="51"/>
      <c r="I864" s="52"/>
      <c r="J864" s="53"/>
      <c r="K864" s="55"/>
      <c r="L864" s="56"/>
      <c r="M864" s="54"/>
      <c r="N864" s="55"/>
      <c r="O864" s="56"/>
      <c r="P864" s="54"/>
      <c r="Q864" s="55"/>
      <c r="R864" s="57"/>
      <c r="S864" s="133"/>
      <c r="T864" s="134">
        <f t="shared" si="31"/>
        <v>0</v>
      </c>
      <c r="U864" s="522">
        <f t="shared" si="30"/>
        <v>11</v>
      </c>
    </row>
    <row r="865" spans="1:21" ht="18" hidden="1" customHeight="1" outlineLevel="3">
      <c r="A865" s="968"/>
      <c r="B865" s="969"/>
      <c r="C865" s="976"/>
      <c r="D865" s="976"/>
      <c r="E865" s="523">
        <v>57</v>
      </c>
      <c r="F865" s="100"/>
      <c r="G865" s="100"/>
      <c r="H865" s="51"/>
      <c r="I865" s="52"/>
      <c r="J865" s="53"/>
      <c r="K865" s="55"/>
      <c r="L865" s="56"/>
      <c r="M865" s="54"/>
      <c r="N865" s="55"/>
      <c r="O865" s="56"/>
      <c r="P865" s="54"/>
      <c r="Q865" s="55"/>
      <c r="R865" s="57"/>
      <c r="S865" s="133"/>
      <c r="T865" s="134">
        <f t="shared" si="31"/>
        <v>0</v>
      </c>
      <c r="U865" s="522">
        <f t="shared" si="30"/>
        <v>11</v>
      </c>
    </row>
    <row r="866" spans="1:21" ht="18" hidden="1" customHeight="1" outlineLevel="3">
      <c r="A866" s="968"/>
      <c r="B866" s="969"/>
      <c r="C866" s="976"/>
      <c r="D866" s="976"/>
      <c r="E866" s="523">
        <v>58</v>
      </c>
      <c r="F866" s="100"/>
      <c r="G866" s="100"/>
      <c r="H866" s="51"/>
      <c r="I866" s="52"/>
      <c r="J866" s="53"/>
      <c r="K866" s="52"/>
      <c r="L866" s="53"/>
      <c r="M866" s="54"/>
      <c r="N866" s="52"/>
      <c r="O866" s="56"/>
      <c r="P866" s="76"/>
      <c r="Q866" s="55"/>
      <c r="R866" s="57"/>
      <c r="S866" s="133"/>
      <c r="T866" s="134">
        <f t="shared" si="31"/>
        <v>0</v>
      </c>
      <c r="U866" s="522">
        <f t="shared" si="30"/>
        <v>11</v>
      </c>
    </row>
    <row r="867" spans="1:21" ht="18" hidden="1" customHeight="1" outlineLevel="3">
      <c r="A867" s="968"/>
      <c r="B867" s="969"/>
      <c r="C867" s="976"/>
      <c r="D867" s="976"/>
      <c r="E867" s="523">
        <v>59</v>
      </c>
      <c r="F867" s="100"/>
      <c r="G867" s="100"/>
      <c r="H867" s="51"/>
      <c r="I867" s="52"/>
      <c r="J867" s="53"/>
      <c r="K867" s="52"/>
      <c r="L867" s="53"/>
      <c r="M867" s="54"/>
      <c r="N867" s="52"/>
      <c r="O867" s="56"/>
      <c r="P867" s="76"/>
      <c r="Q867" s="55"/>
      <c r="R867" s="57"/>
      <c r="S867" s="133"/>
      <c r="T867" s="134">
        <f t="shared" si="31"/>
        <v>0</v>
      </c>
      <c r="U867" s="522">
        <f t="shared" si="30"/>
        <v>11</v>
      </c>
    </row>
    <row r="868" spans="1:21" ht="18" hidden="1" customHeight="1" outlineLevel="3">
      <c r="A868" s="968"/>
      <c r="B868" s="969"/>
      <c r="C868" s="976"/>
      <c r="D868" s="976"/>
      <c r="E868" s="523">
        <v>60</v>
      </c>
      <c r="F868" s="100"/>
      <c r="G868" s="100"/>
      <c r="H868" s="51"/>
      <c r="I868" s="52"/>
      <c r="J868" s="53"/>
      <c r="K868" s="52"/>
      <c r="L868" s="53"/>
      <c r="M868" s="54"/>
      <c r="N868" s="52"/>
      <c r="O868" s="56"/>
      <c r="P868" s="76"/>
      <c r="Q868" s="55"/>
      <c r="R868" s="57"/>
      <c r="S868" s="133"/>
      <c r="T868" s="134">
        <f t="shared" si="31"/>
        <v>0</v>
      </c>
      <c r="U868" s="522">
        <f t="shared" si="30"/>
        <v>11</v>
      </c>
    </row>
    <row r="869" spans="1:21" ht="18" hidden="1" customHeight="1" outlineLevel="3">
      <c r="A869" s="968"/>
      <c r="B869" s="969"/>
      <c r="C869" s="976"/>
      <c r="D869" s="976"/>
      <c r="E869" s="523">
        <v>61</v>
      </c>
      <c r="F869" s="100"/>
      <c r="G869" s="100"/>
      <c r="H869" s="51"/>
      <c r="I869" s="52"/>
      <c r="J869" s="53"/>
      <c r="K869" s="52"/>
      <c r="L869" s="53"/>
      <c r="M869" s="54"/>
      <c r="N869" s="55"/>
      <c r="O869" s="56"/>
      <c r="P869" s="54"/>
      <c r="Q869" s="55"/>
      <c r="R869" s="57"/>
      <c r="S869" s="133"/>
      <c r="T869" s="134">
        <f t="shared" si="31"/>
        <v>0</v>
      </c>
      <c r="U869" s="522">
        <f t="shared" si="30"/>
        <v>11</v>
      </c>
    </row>
    <row r="870" spans="1:21" ht="18" hidden="1" customHeight="1" outlineLevel="3">
      <c r="A870" s="968"/>
      <c r="B870" s="969"/>
      <c r="C870" s="976"/>
      <c r="D870" s="976"/>
      <c r="E870" s="523">
        <v>62</v>
      </c>
      <c r="F870" s="100"/>
      <c r="G870" s="100"/>
      <c r="H870" s="51"/>
      <c r="I870" s="52"/>
      <c r="J870" s="53"/>
      <c r="K870" s="52"/>
      <c r="L870" s="53"/>
      <c r="M870" s="54"/>
      <c r="N870" s="55"/>
      <c r="O870" s="56"/>
      <c r="P870" s="54"/>
      <c r="Q870" s="55"/>
      <c r="R870" s="57"/>
      <c r="S870" s="133"/>
      <c r="T870" s="134">
        <f t="shared" si="31"/>
        <v>0</v>
      </c>
      <c r="U870" s="522">
        <f t="shared" si="30"/>
        <v>11</v>
      </c>
    </row>
    <row r="871" spans="1:21" ht="18" hidden="1" customHeight="1" outlineLevel="3">
      <c r="A871" s="968"/>
      <c r="B871" s="969"/>
      <c r="C871" s="976"/>
      <c r="D871" s="976"/>
      <c r="E871" s="523">
        <v>63</v>
      </c>
      <c r="F871" s="100"/>
      <c r="G871" s="100"/>
      <c r="H871" s="51"/>
      <c r="I871" s="52"/>
      <c r="J871" s="53"/>
      <c r="K871" s="52"/>
      <c r="L871" s="53"/>
      <c r="M871" s="54"/>
      <c r="N871" s="55"/>
      <c r="O871" s="56"/>
      <c r="P871" s="54"/>
      <c r="Q871" s="55"/>
      <c r="R871" s="57"/>
      <c r="S871" s="133"/>
      <c r="T871" s="134">
        <f t="shared" si="31"/>
        <v>0</v>
      </c>
      <c r="U871" s="522">
        <f t="shared" si="30"/>
        <v>11</v>
      </c>
    </row>
    <row r="872" spans="1:21" ht="18" hidden="1" customHeight="1" outlineLevel="3">
      <c r="A872" s="968"/>
      <c r="B872" s="969"/>
      <c r="C872" s="976"/>
      <c r="D872" s="976"/>
      <c r="E872" s="523">
        <v>64</v>
      </c>
      <c r="F872" s="100"/>
      <c r="G872" s="100"/>
      <c r="H872" s="51"/>
      <c r="I872" s="52"/>
      <c r="J872" s="53"/>
      <c r="K872" s="52"/>
      <c r="L872" s="53"/>
      <c r="M872" s="54"/>
      <c r="N872" s="55"/>
      <c r="O872" s="56"/>
      <c r="P872" s="54"/>
      <c r="Q872" s="55"/>
      <c r="R872" s="57"/>
      <c r="S872" s="133"/>
      <c r="T872" s="134">
        <f t="shared" si="31"/>
        <v>0</v>
      </c>
      <c r="U872" s="522">
        <f t="shared" si="30"/>
        <v>11</v>
      </c>
    </row>
    <row r="873" spans="1:21" ht="18" hidden="1" customHeight="1" outlineLevel="3">
      <c r="A873" s="968"/>
      <c r="B873" s="969"/>
      <c r="C873" s="976"/>
      <c r="D873" s="976"/>
      <c r="E873" s="523">
        <v>65</v>
      </c>
      <c r="F873" s="100"/>
      <c r="G873" s="100"/>
      <c r="H873" s="51"/>
      <c r="I873" s="52"/>
      <c r="J873" s="53"/>
      <c r="K873" s="52"/>
      <c r="L873" s="53"/>
      <c r="M873" s="54"/>
      <c r="N873" s="55"/>
      <c r="O873" s="56"/>
      <c r="P873" s="54"/>
      <c r="Q873" s="55"/>
      <c r="R873" s="57"/>
      <c r="S873" s="133"/>
      <c r="T873" s="134">
        <f t="shared" si="31"/>
        <v>0</v>
      </c>
      <c r="U873" s="522">
        <f t="shared" ref="U873:U888" si="32">$A$809</f>
        <v>11</v>
      </c>
    </row>
    <row r="874" spans="1:21" ht="18" hidden="1" customHeight="1" outlineLevel="3">
      <c r="A874" s="968"/>
      <c r="B874" s="969"/>
      <c r="C874" s="976"/>
      <c r="D874" s="976"/>
      <c r="E874" s="523">
        <v>66</v>
      </c>
      <c r="F874" s="100"/>
      <c r="G874" s="100"/>
      <c r="H874" s="51"/>
      <c r="I874" s="52"/>
      <c r="J874" s="53"/>
      <c r="K874" s="52"/>
      <c r="L874" s="53"/>
      <c r="M874" s="54"/>
      <c r="N874" s="55"/>
      <c r="O874" s="56"/>
      <c r="P874" s="54"/>
      <c r="Q874" s="55"/>
      <c r="R874" s="57"/>
      <c r="S874" s="133"/>
      <c r="T874" s="134">
        <f t="shared" si="31"/>
        <v>0</v>
      </c>
      <c r="U874" s="522">
        <f t="shared" si="32"/>
        <v>11</v>
      </c>
    </row>
    <row r="875" spans="1:21" ht="18" hidden="1" customHeight="1" outlineLevel="3">
      <c r="A875" s="968"/>
      <c r="B875" s="969"/>
      <c r="C875" s="976"/>
      <c r="D875" s="976"/>
      <c r="E875" s="523">
        <v>67</v>
      </c>
      <c r="F875" s="100"/>
      <c r="G875" s="100"/>
      <c r="H875" s="51"/>
      <c r="I875" s="52"/>
      <c r="J875" s="53"/>
      <c r="K875" s="52"/>
      <c r="L875" s="53"/>
      <c r="M875" s="54"/>
      <c r="N875" s="55"/>
      <c r="O875" s="56"/>
      <c r="P875" s="54"/>
      <c r="Q875" s="55"/>
      <c r="R875" s="57"/>
      <c r="S875" s="133"/>
      <c r="T875" s="134">
        <f t="shared" si="31"/>
        <v>0</v>
      </c>
      <c r="U875" s="522">
        <f t="shared" si="32"/>
        <v>11</v>
      </c>
    </row>
    <row r="876" spans="1:21" ht="18" hidden="1" customHeight="1" outlineLevel="3">
      <c r="A876" s="968"/>
      <c r="B876" s="969"/>
      <c r="C876" s="976"/>
      <c r="D876" s="976"/>
      <c r="E876" s="523">
        <v>68</v>
      </c>
      <c r="F876" s="100"/>
      <c r="G876" s="100"/>
      <c r="H876" s="51"/>
      <c r="I876" s="52"/>
      <c r="J876" s="53"/>
      <c r="K876" s="52"/>
      <c r="L876" s="53"/>
      <c r="M876" s="54"/>
      <c r="N876" s="55"/>
      <c r="O876" s="56"/>
      <c r="P876" s="54"/>
      <c r="Q876" s="55"/>
      <c r="R876" s="57"/>
      <c r="S876" s="133"/>
      <c r="T876" s="134">
        <f t="shared" si="31"/>
        <v>0</v>
      </c>
      <c r="U876" s="522">
        <f t="shared" si="32"/>
        <v>11</v>
      </c>
    </row>
    <row r="877" spans="1:21" ht="18" hidden="1" customHeight="1" outlineLevel="3">
      <c r="A877" s="968"/>
      <c r="B877" s="969"/>
      <c r="C877" s="976"/>
      <c r="D877" s="976"/>
      <c r="E877" s="523">
        <v>69</v>
      </c>
      <c r="F877" s="100"/>
      <c r="G877" s="100"/>
      <c r="H877" s="51"/>
      <c r="I877" s="52"/>
      <c r="J877" s="53"/>
      <c r="K877" s="52"/>
      <c r="L877" s="53"/>
      <c r="M877" s="54"/>
      <c r="N877" s="55"/>
      <c r="O877" s="56"/>
      <c r="P877" s="54"/>
      <c r="Q877" s="55"/>
      <c r="R877" s="57"/>
      <c r="S877" s="133"/>
      <c r="T877" s="134">
        <f t="shared" si="31"/>
        <v>0</v>
      </c>
      <c r="U877" s="522">
        <f t="shared" si="32"/>
        <v>11</v>
      </c>
    </row>
    <row r="878" spans="1:21" ht="18" hidden="1" customHeight="1" outlineLevel="3">
      <c r="A878" s="968"/>
      <c r="B878" s="969"/>
      <c r="C878" s="976"/>
      <c r="D878" s="976"/>
      <c r="E878" s="523">
        <v>70</v>
      </c>
      <c r="F878" s="100"/>
      <c r="G878" s="100"/>
      <c r="H878" s="51"/>
      <c r="I878" s="52"/>
      <c r="J878" s="53"/>
      <c r="K878" s="52"/>
      <c r="L878" s="53"/>
      <c r="M878" s="54"/>
      <c r="N878" s="55"/>
      <c r="O878" s="56"/>
      <c r="P878" s="54"/>
      <c r="Q878" s="55"/>
      <c r="R878" s="57"/>
      <c r="S878" s="133"/>
      <c r="T878" s="134">
        <f t="shared" si="31"/>
        <v>0</v>
      </c>
      <c r="U878" s="522">
        <f t="shared" si="32"/>
        <v>11</v>
      </c>
    </row>
    <row r="879" spans="1:21" ht="18" hidden="1" customHeight="1" outlineLevel="3">
      <c r="A879" s="968"/>
      <c r="B879" s="969"/>
      <c r="C879" s="976"/>
      <c r="D879" s="976"/>
      <c r="E879" s="523">
        <v>71</v>
      </c>
      <c r="F879" s="100"/>
      <c r="G879" s="100"/>
      <c r="H879" s="51"/>
      <c r="I879" s="52"/>
      <c r="J879" s="53"/>
      <c r="K879" s="52"/>
      <c r="L879" s="53"/>
      <c r="M879" s="54"/>
      <c r="N879" s="55"/>
      <c r="O879" s="56"/>
      <c r="P879" s="54"/>
      <c r="Q879" s="55"/>
      <c r="R879" s="57"/>
      <c r="S879" s="133"/>
      <c r="T879" s="134">
        <f t="shared" si="31"/>
        <v>0</v>
      </c>
      <c r="U879" s="522">
        <f t="shared" si="32"/>
        <v>11</v>
      </c>
    </row>
    <row r="880" spans="1:21" ht="18" hidden="1" customHeight="1" outlineLevel="3">
      <c r="A880" s="968"/>
      <c r="B880" s="969"/>
      <c r="C880" s="976"/>
      <c r="D880" s="976"/>
      <c r="E880" s="523">
        <v>72</v>
      </c>
      <c r="F880" s="100"/>
      <c r="G880" s="100"/>
      <c r="H880" s="51"/>
      <c r="I880" s="52"/>
      <c r="J880" s="53"/>
      <c r="K880" s="52"/>
      <c r="L880" s="53"/>
      <c r="M880" s="54"/>
      <c r="N880" s="55"/>
      <c r="O880" s="56"/>
      <c r="P880" s="54"/>
      <c r="Q880" s="55"/>
      <c r="R880" s="57"/>
      <c r="S880" s="133"/>
      <c r="T880" s="134">
        <f t="shared" si="31"/>
        <v>0</v>
      </c>
      <c r="U880" s="522">
        <f t="shared" si="32"/>
        <v>11</v>
      </c>
    </row>
    <row r="881" spans="1:21" ht="18" hidden="1" customHeight="1" outlineLevel="3">
      <c r="A881" s="968"/>
      <c r="B881" s="969"/>
      <c r="C881" s="976"/>
      <c r="D881" s="976"/>
      <c r="E881" s="523">
        <v>73</v>
      </c>
      <c r="F881" s="100"/>
      <c r="G881" s="100"/>
      <c r="H881" s="51"/>
      <c r="I881" s="52"/>
      <c r="J881" s="53"/>
      <c r="K881" s="52"/>
      <c r="L881" s="53"/>
      <c r="M881" s="54"/>
      <c r="N881" s="55"/>
      <c r="O881" s="56"/>
      <c r="P881" s="54"/>
      <c r="Q881" s="55"/>
      <c r="R881" s="57"/>
      <c r="S881" s="133"/>
      <c r="T881" s="134">
        <f t="shared" si="31"/>
        <v>0</v>
      </c>
      <c r="U881" s="522">
        <f t="shared" si="32"/>
        <v>11</v>
      </c>
    </row>
    <row r="882" spans="1:21" ht="18" hidden="1" customHeight="1" outlineLevel="3">
      <c r="A882" s="968"/>
      <c r="B882" s="969"/>
      <c r="C882" s="976"/>
      <c r="D882" s="976"/>
      <c r="E882" s="523">
        <v>74</v>
      </c>
      <c r="F882" s="100"/>
      <c r="G882" s="100"/>
      <c r="H882" s="51"/>
      <c r="I882" s="52"/>
      <c r="J882" s="53"/>
      <c r="K882" s="52"/>
      <c r="L882" s="53"/>
      <c r="M882" s="54"/>
      <c r="N882" s="55"/>
      <c r="O882" s="56"/>
      <c r="P882" s="54"/>
      <c r="Q882" s="55"/>
      <c r="R882" s="57"/>
      <c r="S882" s="133"/>
      <c r="T882" s="134">
        <f t="shared" si="31"/>
        <v>0</v>
      </c>
      <c r="U882" s="522">
        <f t="shared" si="32"/>
        <v>11</v>
      </c>
    </row>
    <row r="883" spans="1:21" ht="18" hidden="1" customHeight="1" outlineLevel="3">
      <c r="A883" s="968"/>
      <c r="B883" s="969"/>
      <c r="C883" s="976"/>
      <c r="D883" s="976"/>
      <c r="E883" s="523">
        <v>75</v>
      </c>
      <c r="F883" s="100"/>
      <c r="G883" s="100"/>
      <c r="H883" s="51"/>
      <c r="I883" s="52"/>
      <c r="J883" s="53"/>
      <c r="K883" s="52"/>
      <c r="L883" s="53"/>
      <c r="M883" s="54"/>
      <c r="N883" s="55"/>
      <c r="O883" s="56"/>
      <c r="P883" s="54"/>
      <c r="Q883" s="55"/>
      <c r="R883" s="57"/>
      <c r="S883" s="133"/>
      <c r="T883" s="134">
        <f t="shared" si="31"/>
        <v>0</v>
      </c>
      <c r="U883" s="522">
        <f t="shared" si="32"/>
        <v>11</v>
      </c>
    </row>
    <row r="884" spans="1:21" ht="18" hidden="1" customHeight="1" outlineLevel="3">
      <c r="A884" s="968"/>
      <c r="B884" s="969"/>
      <c r="C884" s="976"/>
      <c r="D884" s="976"/>
      <c r="E884" s="523">
        <v>76</v>
      </c>
      <c r="F884" s="100"/>
      <c r="G884" s="100"/>
      <c r="H884" s="51"/>
      <c r="I884" s="52"/>
      <c r="J884" s="53"/>
      <c r="K884" s="52"/>
      <c r="L884" s="53"/>
      <c r="M884" s="54"/>
      <c r="N884" s="55"/>
      <c r="O884" s="56"/>
      <c r="P884" s="54"/>
      <c r="Q884" s="55"/>
      <c r="R884" s="57"/>
      <c r="S884" s="133"/>
      <c r="T884" s="134">
        <f t="shared" si="31"/>
        <v>0</v>
      </c>
      <c r="U884" s="522">
        <f t="shared" si="32"/>
        <v>11</v>
      </c>
    </row>
    <row r="885" spans="1:21" ht="18" hidden="1" customHeight="1" outlineLevel="3">
      <c r="A885" s="968"/>
      <c r="B885" s="969"/>
      <c r="C885" s="976"/>
      <c r="D885" s="976"/>
      <c r="E885" s="523">
        <v>77</v>
      </c>
      <c r="F885" s="100"/>
      <c r="G885" s="100"/>
      <c r="H885" s="51"/>
      <c r="I885" s="52"/>
      <c r="J885" s="53"/>
      <c r="K885" s="52"/>
      <c r="L885" s="53"/>
      <c r="M885" s="54"/>
      <c r="N885" s="55"/>
      <c r="O885" s="56"/>
      <c r="P885" s="54"/>
      <c r="Q885" s="55"/>
      <c r="R885" s="57"/>
      <c r="S885" s="133"/>
      <c r="T885" s="134">
        <f t="shared" si="31"/>
        <v>0</v>
      </c>
      <c r="U885" s="522">
        <f t="shared" si="32"/>
        <v>11</v>
      </c>
    </row>
    <row r="886" spans="1:21" ht="18" hidden="1" customHeight="1" outlineLevel="3">
      <c r="A886" s="968"/>
      <c r="B886" s="969"/>
      <c r="C886" s="976"/>
      <c r="D886" s="976"/>
      <c r="E886" s="523">
        <v>78</v>
      </c>
      <c r="F886" s="100"/>
      <c r="G886" s="100"/>
      <c r="H886" s="51"/>
      <c r="I886" s="52"/>
      <c r="J886" s="53"/>
      <c r="K886" s="52"/>
      <c r="L886" s="53"/>
      <c r="M886" s="54"/>
      <c r="N886" s="55"/>
      <c r="O886" s="56"/>
      <c r="P886" s="54"/>
      <c r="Q886" s="55"/>
      <c r="R886" s="57"/>
      <c r="S886" s="133"/>
      <c r="T886" s="134">
        <f t="shared" si="31"/>
        <v>0</v>
      </c>
      <c r="U886" s="522">
        <f t="shared" si="32"/>
        <v>11</v>
      </c>
    </row>
    <row r="887" spans="1:21" ht="18" hidden="1" customHeight="1" outlineLevel="3">
      <c r="A887" s="968"/>
      <c r="B887" s="969"/>
      <c r="C887" s="976"/>
      <c r="D887" s="976"/>
      <c r="E887" s="523">
        <v>79</v>
      </c>
      <c r="F887" s="100"/>
      <c r="G887" s="100"/>
      <c r="H887" s="51"/>
      <c r="I887" s="52"/>
      <c r="J887" s="53"/>
      <c r="K887" s="52"/>
      <c r="L887" s="53"/>
      <c r="M887" s="54"/>
      <c r="N887" s="55"/>
      <c r="O887" s="56"/>
      <c r="P887" s="54"/>
      <c r="Q887" s="55"/>
      <c r="R887" s="57"/>
      <c r="S887" s="133"/>
      <c r="T887" s="134">
        <f t="shared" si="31"/>
        <v>0</v>
      </c>
      <c r="U887" s="522">
        <f t="shared" si="32"/>
        <v>11</v>
      </c>
    </row>
    <row r="888" spans="1:21" ht="18" hidden="1" customHeight="1" outlineLevel="3">
      <c r="A888" s="996"/>
      <c r="B888" s="997"/>
      <c r="C888" s="999"/>
      <c r="D888" s="999"/>
      <c r="E888" s="525">
        <v>80</v>
      </c>
      <c r="F888" s="526"/>
      <c r="G888" s="526"/>
      <c r="H888" s="69"/>
      <c r="I888" s="70"/>
      <c r="J888" s="71"/>
      <c r="K888" s="70"/>
      <c r="L888" s="71"/>
      <c r="M888" s="72"/>
      <c r="N888" s="73"/>
      <c r="O888" s="74"/>
      <c r="P888" s="72"/>
      <c r="Q888" s="73"/>
      <c r="R888" s="75"/>
      <c r="S888" s="135"/>
      <c r="T888" s="136">
        <f t="shared" si="31"/>
        <v>0</v>
      </c>
      <c r="U888" s="522">
        <f t="shared" si="32"/>
        <v>11</v>
      </c>
    </row>
    <row r="889" spans="1:21" ht="18" hidden="1" customHeight="1" outlineLevel="2">
      <c r="A889" s="966">
        <v>12</v>
      </c>
      <c r="B889" s="967"/>
      <c r="C889" s="975" t="str">
        <f>IF('B-１地域番号③'!$B73="","",'B-１地域番号③'!$B73)</f>
        <v/>
      </c>
      <c r="D889" s="975" t="str">
        <f>IF('B-１地域番号③'!$E75="","",'B-１地域番号③'!$E75)</f>
        <v/>
      </c>
      <c r="E889" s="40">
        <v>1</v>
      </c>
      <c r="F889" s="68"/>
      <c r="G889" s="68"/>
      <c r="H889" s="41"/>
      <c r="I889" s="42"/>
      <c r="J889" s="43"/>
      <c r="K889" s="45"/>
      <c r="L889" s="46"/>
      <c r="M889" s="44"/>
      <c r="N889" s="45"/>
      <c r="O889" s="46"/>
      <c r="P889" s="44"/>
      <c r="Q889" s="45"/>
      <c r="R889" s="47"/>
      <c r="S889" s="131"/>
      <c r="T889" s="132">
        <f t="shared" si="31"/>
        <v>0</v>
      </c>
      <c r="U889" s="522">
        <f t="shared" ref="U889:U952" si="33">$A$889</f>
        <v>12</v>
      </c>
    </row>
    <row r="890" spans="1:21" ht="18" hidden="1" customHeight="1" outlineLevel="2">
      <c r="A890" s="968"/>
      <c r="B890" s="969"/>
      <c r="C890" s="976"/>
      <c r="D890" s="976"/>
      <c r="E890" s="523">
        <v>2</v>
      </c>
      <c r="F890" s="100"/>
      <c r="G890" s="100"/>
      <c r="H890" s="51"/>
      <c r="I890" s="52"/>
      <c r="J890" s="53"/>
      <c r="K890" s="55"/>
      <c r="L890" s="56"/>
      <c r="M890" s="54"/>
      <c r="N890" s="55"/>
      <c r="O890" s="56"/>
      <c r="P890" s="54"/>
      <c r="Q890" s="55"/>
      <c r="R890" s="57"/>
      <c r="S890" s="133"/>
      <c r="T890" s="134">
        <f t="shared" si="31"/>
        <v>0</v>
      </c>
      <c r="U890" s="522">
        <f t="shared" si="33"/>
        <v>12</v>
      </c>
    </row>
    <row r="891" spans="1:21" ht="18" hidden="1" customHeight="1" outlineLevel="2">
      <c r="A891" s="968"/>
      <c r="B891" s="969"/>
      <c r="C891" s="976"/>
      <c r="D891" s="976"/>
      <c r="E891" s="523">
        <v>3</v>
      </c>
      <c r="F891" s="100"/>
      <c r="G891" s="100"/>
      <c r="H891" s="51"/>
      <c r="I891" s="52"/>
      <c r="J891" s="53"/>
      <c r="K891" s="55"/>
      <c r="L891" s="56"/>
      <c r="M891" s="54"/>
      <c r="N891" s="55"/>
      <c r="O891" s="56"/>
      <c r="P891" s="54"/>
      <c r="Q891" s="55"/>
      <c r="R891" s="57"/>
      <c r="S891" s="133"/>
      <c r="T891" s="134">
        <f t="shared" si="31"/>
        <v>0</v>
      </c>
      <c r="U891" s="522">
        <f t="shared" si="33"/>
        <v>12</v>
      </c>
    </row>
    <row r="892" spans="1:21" ht="18" hidden="1" customHeight="1" outlineLevel="2">
      <c r="A892" s="968"/>
      <c r="B892" s="969"/>
      <c r="C892" s="976"/>
      <c r="D892" s="976"/>
      <c r="E892" s="523">
        <v>4</v>
      </c>
      <c r="F892" s="100"/>
      <c r="G892" s="100"/>
      <c r="H892" s="51"/>
      <c r="I892" s="52"/>
      <c r="J892" s="53"/>
      <c r="K892" s="52"/>
      <c r="L892" s="53"/>
      <c r="M892" s="54"/>
      <c r="N892" s="52"/>
      <c r="O892" s="56"/>
      <c r="P892" s="76"/>
      <c r="Q892" s="55"/>
      <c r="R892" s="57"/>
      <c r="S892" s="133"/>
      <c r="T892" s="134">
        <f t="shared" si="31"/>
        <v>0</v>
      </c>
      <c r="U892" s="522">
        <f t="shared" si="33"/>
        <v>12</v>
      </c>
    </row>
    <row r="893" spans="1:21" ht="18" hidden="1" customHeight="1" outlineLevel="2">
      <c r="A893" s="968"/>
      <c r="B893" s="969"/>
      <c r="C893" s="976"/>
      <c r="D893" s="976"/>
      <c r="E893" s="523">
        <v>5</v>
      </c>
      <c r="F893" s="100"/>
      <c r="G893" s="100"/>
      <c r="H893" s="51"/>
      <c r="I893" s="52"/>
      <c r="J893" s="53"/>
      <c r="K893" s="52"/>
      <c r="L893" s="53"/>
      <c r="M893" s="54"/>
      <c r="N893" s="52"/>
      <c r="O893" s="56"/>
      <c r="P893" s="76"/>
      <c r="Q893" s="55"/>
      <c r="R893" s="57"/>
      <c r="S893" s="133"/>
      <c r="T893" s="134">
        <f t="shared" si="31"/>
        <v>0</v>
      </c>
      <c r="U893" s="522">
        <f t="shared" si="33"/>
        <v>12</v>
      </c>
    </row>
    <row r="894" spans="1:21" ht="18" hidden="1" customHeight="1" outlineLevel="2">
      <c r="A894" s="968"/>
      <c r="B894" s="969"/>
      <c r="C894" s="976"/>
      <c r="D894" s="976"/>
      <c r="E894" s="523">
        <v>6</v>
      </c>
      <c r="F894" s="100"/>
      <c r="G894" s="100"/>
      <c r="H894" s="51"/>
      <c r="I894" s="52"/>
      <c r="J894" s="53"/>
      <c r="K894" s="52"/>
      <c r="L894" s="53"/>
      <c r="M894" s="54"/>
      <c r="N894" s="52"/>
      <c r="O894" s="56"/>
      <c r="P894" s="76"/>
      <c r="Q894" s="55"/>
      <c r="R894" s="57"/>
      <c r="S894" s="133"/>
      <c r="T894" s="134">
        <f t="shared" si="31"/>
        <v>0</v>
      </c>
      <c r="U894" s="522">
        <f t="shared" si="33"/>
        <v>12</v>
      </c>
    </row>
    <row r="895" spans="1:21" ht="18" hidden="1" customHeight="1" outlineLevel="2">
      <c r="A895" s="968"/>
      <c r="B895" s="969"/>
      <c r="C895" s="976"/>
      <c r="D895" s="976"/>
      <c r="E895" s="523">
        <v>7</v>
      </c>
      <c r="F895" s="100"/>
      <c r="G895" s="100"/>
      <c r="H895" s="51"/>
      <c r="I895" s="52"/>
      <c r="J895" s="53"/>
      <c r="K895" s="52"/>
      <c r="L895" s="53"/>
      <c r="M895" s="54"/>
      <c r="N895" s="55"/>
      <c r="O895" s="56"/>
      <c r="P895" s="54"/>
      <c r="Q895" s="55"/>
      <c r="R895" s="57"/>
      <c r="S895" s="133"/>
      <c r="T895" s="134">
        <f t="shared" si="31"/>
        <v>0</v>
      </c>
      <c r="U895" s="522">
        <f t="shared" si="33"/>
        <v>12</v>
      </c>
    </row>
    <row r="896" spans="1:21" ht="18" hidden="1" customHeight="1" outlineLevel="2">
      <c r="A896" s="968"/>
      <c r="B896" s="969"/>
      <c r="C896" s="976"/>
      <c r="D896" s="976"/>
      <c r="E896" s="523">
        <v>8</v>
      </c>
      <c r="F896" s="100"/>
      <c r="G896" s="100"/>
      <c r="H896" s="51"/>
      <c r="I896" s="52"/>
      <c r="J896" s="53"/>
      <c r="K896" s="52"/>
      <c r="L896" s="53"/>
      <c r="M896" s="54"/>
      <c r="N896" s="55"/>
      <c r="O896" s="56"/>
      <c r="P896" s="54"/>
      <c r="Q896" s="55"/>
      <c r="R896" s="57"/>
      <c r="S896" s="133"/>
      <c r="T896" s="134">
        <f t="shared" si="31"/>
        <v>0</v>
      </c>
      <c r="U896" s="522">
        <f t="shared" si="33"/>
        <v>12</v>
      </c>
    </row>
    <row r="897" spans="1:21" ht="18" hidden="1" customHeight="1" outlineLevel="2">
      <c r="A897" s="968"/>
      <c r="B897" s="969"/>
      <c r="C897" s="976"/>
      <c r="D897" s="976"/>
      <c r="E897" s="523">
        <v>9</v>
      </c>
      <c r="F897" s="100"/>
      <c r="G897" s="100"/>
      <c r="H897" s="51"/>
      <c r="I897" s="52"/>
      <c r="J897" s="53"/>
      <c r="K897" s="52"/>
      <c r="L897" s="53"/>
      <c r="M897" s="54"/>
      <c r="N897" s="55"/>
      <c r="O897" s="56"/>
      <c r="P897" s="54"/>
      <c r="Q897" s="55"/>
      <c r="R897" s="57"/>
      <c r="S897" s="133"/>
      <c r="T897" s="134">
        <f t="shared" si="31"/>
        <v>0</v>
      </c>
      <c r="U897" s="522">
        <f t="shared" si="33"/>
        <v>12</v>
      </c>
    </row>
    <row r="898" spans="1:21" ht="18" hidden="1" customHeight="1" outlineLevel="2">
      <c r="A898" s="968"/>
      <c r="B898" s="969"/>
      <c r="C898" s="976"/>
      <c r="D898" s="976"/>
      <c r="E898" s="523">
        <v>10</v>
      </c>
      <c r="F898" s="100"/>
      <c r="G898" s="100"/>
      <c r="H898" s="51"/>
      <c r="I898" s="52"/>
      <c r="J898" s="53"/>
      <c r="K898" s="52"/>
      <c r="L898" s="53"/>
      <c r="M898" s="54"/>
      <c r="N898" s="55"/>
      <c r="O898" s="56"/>
      <c r="P898" s="54"/>
      <c r="Q898" s="55"/>
      <c r="R898" s="57"/>
      <c r="S898" s="133"/>
      <c r="T898" s="134">
        <f t="shared" si="31"/>
        <v>0</v>
      </c>
      <c r="U898" s="522">
        <f t="shared" si="33"/>
        <v>12</v>
      </c>
    </row>
    <row r="899" spans="1:21" ht="18" hidden="1" customHeight="1" outlineLevel="2">
      <c r="A899" s="968"/>
      <c r="B899" s="969"/>
      <c r="C899" s="976"/>
      <c r="D899" s="976"/>
      <c r="E899" s="523">
        <v>11</v>
      </c>
      <c r="F899" s="100"/>
      <c r="G899" s="100"/>
      <c r="H899" s="51"/>
      <c r="I899" s="52"/>
      <c r="J899" s="53"/>
      <c r="K899" s="52"/>
      <c r="L899" s="53"/>
      <c r="M899" s="54"/>
      <c r="N899" s="55"/>
      <c r="O899" s="56"/>
      <c r="P899" s="54"/>
      <c r="Q899" s="55"/>
      <c r="R899" s="57"/>
      <c r="S899" s="133"/>
      <c r="T899" s="134">
        <f t="shared" si="31"/>
        <v>0</v>
      </c>
      <c r="U899" s="522">
        <f t="shared" si="33"/>
        <v>12</v>
      </c>
    </row>
    <row r="900" spans="1:21" ht="18" hidden="1" customHeight="1" outlineLevel="2">
      <c r="A900" s="968"/>
      <c r="B900" s="969"/>
      <c r="C900" s="976"/>
      <c r="D900" s="976"/>
      <c r="E900" s="523">
        <v>12</v>
      </c>
      <c r="F900" s="100"/>
      <c r="G900" s="100"/>
      <c r="H900" s="51"/>
      <c r="I900" s="52"/>
      <c r="J900" s="53"/>
      <c r="K900" s="52"/>
      <c r="L900" s="53"/>
      <c r="M900" s="54"/>
      <c r="N900" s="55"/>
      <c r="O900" s="56"/>
      <c r="P900" s="54"/>
      <c r="Q900" s="55"/>
      <c r="R900" s="57"/>
      <c r="S900" s="133"/>
      <c r="T900" s="134">
        <f t="shared" ref="T900:T963" si="34">IF(J900="",0,INT(SUM(PRODUCT(J900,L900,O900),R900)))</f>
        <v>0</v>
      </c>
      <c r="U900" s="522">
        <f t="shared" si="33"/>
        <v>12</v>
      </c>
    </row>
    <row r="901" spans="1:21" ht="18" hidden="1" customHeight="1" outlineLevel="2">
      <c r="A901" s="968"/>
      <c r="B901" s="969"/>
      <c r="C901" s="976"/>
      <c r="D901" s="976"/>
      <c r="E901" s="523">
        <v>13</v>
      </c>
      <c r="F901" s="100"/>
      <c r="G901" s="100"/>
      <c r="H901" s="51"/>
      <c r="I901" s="52"/>
      <c r="J901" s="53"/>
      <c r="K901" s="52"/>
      <c r="L901" s="53"/>
      <c r="M901" s="54"/>
      <c r="N901" s="55"/>
      <c r="O901" s="56"/>
      <c r="P901" s="54"/>
      <c r="Q901" s="55"/>
      <c r="R901" s="57"/>
      <c r="S901" s="133"/>
      <c r="T901" s="134">
        <f t="shared" si="34"/>
        <v>0</v>
      </c>
      <c r="U901" s="522">
        <f t="shared" si="33"/>
        <v>12</v>
      </c>
    </row>
    <row r="902" spans="1:21" ht="18" hidden="1" customHeight="1" outlineLevel="2">
      <c r="A902" s="968"/>
      <c r="B902" s="969"/>
      <c r="C902" s="976"/>
      <c r="D902" s="976"/>
      <c r="E902" s="523">
        <v>14</v>
      </c>
      <c r="F902" s="100"/>
      <c r="G902" s="100"/>
      <c r="H902" s="51"/>
      <c r="I902" s="52"/>
      <c r="J902" s="53"/>
      <c r="K902" s="52"/>
      <c r="L902" s="53"/>
      <c r="M902" s="54"/>
      <c r="N902" s="55"/>
      <c r="O902" s="56"/>
      <c r="P902" s="54"/>
      <c r="Q902" s="55"/>
      <c r="R902" s="57"/>
      <c r="S902" s="133"/>
      <c r="T902" s="134">
        <f t="shared" si="34"/>
        <v>0</v>
      </c>
      <c r="U902" s="522">
        <f t="shared" si="33"/>
        <v>12</v>
      </c>
    </row>
    <row r="903" spans="1:21" ht="18" hidden="1" customHeight="1" outlineLevel="2">
      <c r="A903" s="968"/>
      <c r="B903" s="969"/>
      <c r="C903" s="976"/>
      <c r="D903" s="976"/>
      <c r="E903" s="523">
        <v>15</v>
      </c>
      <c r="F903" s="100"/>
      <c r="G903" s="100"/>
      <c r="H903" s="51"/>
      <c r="I903" s="52"/>
      <c r="J903" s="53"/>
      <c r="K903" s="52"/>
      <c r="L903" s="53"/>
      <c r="M903" s="54"/>
      <c r="N903" s="55"/>
      <c r="O903" s="56"/>
      <c r="P903" s="54"/>
      <c r="Q903" s="55"/>
      <c r="R903" s="57"/>
      <c r="S903" s="133"/>
      <c r="T903" s="134">
        <f t="shared" si="34"/>
        <v>0</v>
      </c>
      <c r="U903" s="522">
        <f t="shared" si="33"/>
        <v>12</v>
      </c>
    </row>
    <row r="904" spans="1:21" ht="18" hidden="1" customHeight="1" outlineLevel="2">
      <c r="A904" s="968"/>
      <c r="B904" s="969"/>
      <c r="C904" s="976"/>
      <c r="D904" s="976"/>
      <c r="E904" s="523">
        <v>16</v>
      </c>
      <c r="F904" s="100"/>
      <c r="G904" s="100"/>
      <c r="H904" s="51"/>
      <c r="I904" s="52"/>
      <c r="J904" s="53"/>
      <c r="K904" s="52"/>
      <c r="L904" s="53"/>
      <c r="M904" s="54"/>
      <c r="N904" s="55"/>
      <c r="O904" s="56"/>
      <c r="P904" s="54"/>
      <c r="Q904" s="55"/>
      <c r="R904" s="57"/>
      <c r="S904" s="133"/>
      <c r="T904" s="134">
        <f t="shared" si="34"/>
        <v>0</v>
      </c>
      <c r="U904" s="522">
        <f t="shared" si="33"/>
        <v>12</v>
      </c>
    </row>
    <row r="905" spans="1:21" ht="18" hidden="1" customHeight="1" outlineLevel="2">
      <c r="A905" s="968"/>
      <c r="B905" s="969"/>
      <c r="C905" s="976"/>
      <c r="D905" s="976"/>
      <c r="E905" s="523">
        <v>17</v>
      </c>
      <c r="F905" s="100"/>
      <c r="G905" s="100"/>
      <c r="H905" s="51"/>
      <c r="I905" s="52"/>
      <c r="J905" s="53"/>
      <c r="K905" s="52"/>
      <c r="L905" s="53"/>
      <c r="M905" s="54"/>
      <c r="N905" s="55"/>
      <c r="O905" s="56"/>
      <c r="P905" s="54"/>
      <c r="Q905" s="55"/>
      <c r="R905" s="57"/>
      <c r="S905" s="133"/>
      <c r="T905" s="134">
        <f t="shared" si="34"/>
        <v>0</v>
      </c>
      <c r="U905" s="522">
        <f t="shared" si="33"/>
        <v>12</v>
      </c>
    </row>
    <row r="906" spans="1:21" ht="18" hidden="1" customHeight="1" outlineLevel="2">
      <c r="A906" s="968"/>
      <c r="B906" s="969"/>
      <c r="C906" s="976"/>
      <c r="D906" s="976"/>
      <c r="E906" s="523">
        <v>18</v>
      </c>
      <c r="F906" s="100"/>
      <c r="G906" s="100"/>
      <c r="H906" s="51"/>
      <c r="I906" s="52"/>
      <c r="J906" s="53"/>
      <c r="K906" s="52"/>
      <c r="L906" s="53"/>
      <c r="M906" s="54"/>
      <c r="N906" s="55"/>
      <c r="O906" s="56"/>
      <c r="P906" s="54"/>
      <c r="Q906" s="55"/>
      <c r="R906" s="57"/>
      <c r="S906" s="133"/>
      <c r="T906" s="134">
        <f t="shared" si="34"/>
        <v>0</v>
      </c>
      <c r="U906" s="522">
        <f t="shared" si="33"/>
        <v>12</v>
      </c>
    </row>
    <row r="907" spans="1:21" ht="18" hidden="1" customHeight="1" outlineLevel="2">
      <c r="A907" s="968"/>
      <c r="B907" s="969"/>
      <c r="C907" s="976"/>
      <c r="D907" s="976"/>
      <c r="E907" s="523">
        <v>19</v>
      </c>
      <c r="F907" s="100"/>
      <c r="G907" s="100"/>
      <c r="H907" s="51"/>
      <c r="I907" s="52"/>
      <c r="J907" s="53"/>
      <c r="K907" s="52"/>
      <c r="L907" s="53"/>
      <c r="M907" s="54"/>
      <c r="N907" s="55"/>
      <c r="O907" s="56"/>
      <c r="P907" s="54"/>
      <c r="Q907" s="55"/>
      <c r="R907" s="57"/>
      <c r="S907" s="133"/>
      <c r="T907" s="134">
        <f t="shared" si="34"/>
        <v>0</v>
      </c>
      <c r="U907" s="522">
        <f t="shared" si="33"/>
        <v>12</v>
      </c>
    </row>
    <row r="908" spans="1:21" ht="18" hidden="1" customHeight="1" outlineLevel="2">
      <c r="A908" s="968"/>
      <c r="B908" s="969"/>
      <c r="C908" s="976"/>
      <c r="D908" s="976"/>
      <c r="E908" s="523">
        <v>20</v>
      </c>
      <c r="F908" s="100"/>
      <c r="G908" s="100"/>
      <c r="H908" s="51"/>
      <c r="I908" s="52"/>
      <c r="J908" s="53"/>
      <c r="K908" s="52"/>
      <c r="L908" s="53"/>
      <c r="M908" s="54"/>
      <c r="N908" s="55"/>
      <c r="O908" s="56"/>
      <c r="P908" s="54"/>
      <c r="Q908" s="55"/>
      <c r="R908" s="57"/>
      <c r="S908" s="133"/>
      <c r="T908" s="134">
        <f t="shared" si="34"/>
        <v>0</v>
      </c>
      <c r="U908" s="522">
        <f t="shared" si="33"/>
        <v>12</v>
      </c>
    </row>
    <row r="909" spans="1:21" ht="18" hidden="1" customHeight="1" outlineLevel="2">
      <c r="A909" s="968"/>
      <c r="B909" s="969"/>
      <c r="C909" s="976"/>
      <c r="D909" s="976"/>
      <c r="E909" s="523">
        <v>21</v>
      </c>
      <c r="F909" s="100"/>
      <c r="G909" s="100"/>
      <c r="H909" s="51"/>
      <c r="I909" s="52"/>
      <c r="J909" s="53"/>
      <c r="K909" s="52"/>
      <c r="L909" s="53"/>
      <c r="M909" s="54"/>
      <c r="N909" s="55"/>
      <c r="O909" s="56"/>
      <c r="P909" s="54"/>
      <c r="Q909" s="55"/>
      <c r="R909" s="57"/>
      <c r="S909" s="133"/>
      <c r="T909" s="134">
        <f t="shared" si="34"/>
        <v>0</v>
      </c>
      <c r="U909" s="522">
        <f t="shared" si="33"/>
        <v>12</v>
      </c>
    </row>
    <row r="910" spans="1:21" ht="18" hidden="1" customHeight="1" outlineLevel="2">
      <c r="A910" s="968"/>
      <c r="B910" s="969"/>
      <c r="C910" s="976"/>
      <c r="D910" s="976"/>
      <c r="E910" s="523">
        <v>22</v>
      </c>
      <c r="F910" s="100"/>
      <c r="G910" s="100"/>
      <c r="H910" s="51"/>
      <c r="I910" s="52"/>
      <c r="J910" s="53"/>
      <c r="K910" s="52"/>
      <c r="L910" s="53"/>
      <c r="M910" s="54"/>
      <c r="N910" s="55"/>
      <c r="O910" s="56"/>
      <c r="P910" s="54"/>
      <c r="Q910" s="55"/>
      <c r="R910" s="57"/>
      <c r="S910" s="133"/>
      <c r="T910" s="134">
        <f t="shared" si="34"/>
        <v>0</v>
      </c>
      <c r="U910" s="522">
        <f t="shared" si="33"/>
        <v>12</v>
      </c>
    </row>
    <row r="911" spans="1:21" ht="18" hidden="1" customHeight="1" outlineLevel="2">
      <c r="A911" s="968"/>
      <c r="B911" s="969"/>
      <c r="C911" s="976"/>
      <c r="D911" s="976"/>
      <c r="E911" s="523">
        <v>23</v>
      </c>
      <c r="F911" s="100"/>
      <c r="G911" s="100"/>
      <c r="H911" s="51"/>
      <c r="I911" s="52"/>
      <c r="J911" s="53"/>
      <c r="K911" s="52"/>
      <c r="L911" s="53"/>
      <c r="M911" s="54"/>
      <c r="N911" s="55"/>
      <c r="O911" s="56"/>
      <c r="P911" s="54"/>
      <c r="Q911" s="55"/>
      <c r="R911" s="57"/>
      <c r="S911" s="133"/>
      <c r="T911" s="134">
        <f t="shared" si="34"/>
        <v>0</v>
      </c>
      <c r="U911" s="522">
        <f t="shared" si="33"/>
        <v>12</v>
      </c>
    </row>
    <row r="912" spans="1:21" ht="18" hidden="1" customHeight="1" outlineLevel="2">
      <c r="A912" s="968"/>
      <c r="B912" s="969"/>
      <c r="C912" s="976"/>
      <c r="D912" s="976"/>
      <c r="E912" s="523">
        <v>24</v>
      </c>
      <c r="F912" s="100"/>
      <c r="G912" s="100"/>
      <c r="H912" s="51"/>
      <c r="I912" s="52"/>
      <c r="J912" s="53"/>
      <c r="K912" s="52"/>
      <c r="L912" s="53"/>
      <c r="M912" s="54"/>
      <c r="N912" s="55"/>
      <c r="O912" s="56"/>
      <c r="P912" s="54"/>
      <c r="Q912" s="55"/>
      <c r="R912" s="57"/>
      <c r="S912" s="133"/>
      <c r="T912" s="134">
        <f t="shared" si="34"/>
        <v>0</v>
      </c>
      <c r="U912" s="522">
        <f t="shared" si="33"/>
        <v>12</v>
      </c>
    </row>
    <row r="913" spans="1:21" ht="18" hidden="1" customHeight="1" outlineLevel="2">
      <c r="A913" s="968"/>
      <c r="B913" s="969"/>
      <c r="C913" s="976"/>
      <c r="D913" s="976"/>
      <c r="E913" s="523">
        <v>25</v>
      </c>
      <c r="F913" s="100"/>
      <c r="G913" s="100"/>
      <c r="H913" s="51"/>
      <c r="I913" s="52"/>
      <c r="J913" s="53"/>
      <c r="K913" s="52"/>
      <c r="L913" s="53"/>
      <c r="M913" s="54"/>
      <c r="N913" s="55"/>
      <c r="O913" s="56"/>
      <c r="P913" s="54"/>
      <c r="Q913" s="55"/>
      <c r="R913" s="57"/>
      <c r="S913" s="133"/>
      <c r="T913" s="134">
        <f t="shared" si="34"/>
        <v>0</v>
      </c>
      <c r="U913" s="522">
        <f t="shared" si="33"/>
        <v>12</v>
      </c>
    </row>
    <row r="914" spans="1:21" ht="18" hidden="1" customHeight="1" outlineLevel="2">
      <c r="A914" s="968"/>
      <c r="B914" s="969"/>
      <c r="C914" s="976"/>
      <c r="D914" s="976"/>
      <c r="E914" s="523">
        <v>26</v>
      </c>
      <c r="F914" s="100"/>
      <c r="G914" s="100"/>
      <c r="H914" s="51"/>
      <c r="I914" s="52"/>
      <c r="J914" s="53"/>
      <c r="K914" s="52"/>
      <c r="L914" s="53"/>
      <c r="M914" s="54"/>
      <c r="N914" s="55"/>
      <c r="O914" s="56"/>
      <c r="P914" s="54"/>
      <c r="Q914" s="55"/>
      <c r="R914" s="57"/>
      <c r="S914" s="133"/>
      <c r="T914" s="134">
        <f t="shared" si="34"/>
        <v>0</v>
      </c>
      <c r="U914" s="522">
        <f t="shared" si="33"/>
        <v>12</v>
      </c>
    </row>
    <row r="915" spans="1:21" ht="18" hidden="1" customHeight="1" outlineLevel="2">
      <c r="A915" s="968"/>
      <c r="B915" s="969"/>
      <c r="C915" s="976"/>
      <c r="D915" s="976"/>
      <c r="E915" s="523">
        <v>27</v>
      </c>
      <c r="F915" s="100"/>
      <c r="G915" s="100"/>
      <c r="H915" s="51"/>
      <c r="I915" s="52"/>
      <c r="J915" s="53"/>
      <c r="K915" s="52"/>
      <c r="L915" s="53"/>
      <c r="M915" s="54"/>
      <c r="N915" s="55"/>
      <c r="O915" s="56"/>
      <c r="P915" s="54"/>
      <c r="Q915" s="55"/>
      <c r="R915" s="57"/>
      <c r="S915" s="133"/>
      <c r="T915" s="134">
        <f t="shared" si="34"/>
        <v>0</v>
      </c>
      <c r="U915" s="522">
        <f t="shared" si="33"/>
        <v>12</v>
      </c>
    </row>
    <row r="916" spans="1:21" ht="18" hidden="1" customHeight="1" outlineLevel="2">
      <c r="A916" s="968"/>
      <c r="B916" s="969"/>
      <c r="C916" s="976"/>
      <c r="D916" s="976"/>
      <c r="E916" s="523">
        <v>28</v>
      </c>
      <c r="F916" s="100"/>
      <c r="G916" s="100"/>
      <c r="H916" s="51"/>
      <c r="I916" s="52"/>
      <c r="J916" s="53"/>
      <c r="K916" s="55"/>
      <c r="L916" s="56"/>
      <c r="M916" s="54"/>
      <c r="N916" s="55"/>
      <c r="O916" s="56"/>
      <c r="P916" s="54"/>
      <c r="Q916" s="55"/>
      <c r="R916" s="57"/>
      <c r="S916" s="133"/>
      <c r="T916" s="134">
        <f t="shared" si="34"/>
        <v>0</v>
      </c>
      <c r="U916" s="522">
        <f t="shared" si="33"/>
        <v>12</v>
      </c>
    </row>
    <row r="917" spans="1:21" ht="18" hidden="1" customHeight="1" outlineLevel="2">
      <c r="A917" s="968"/>
      <c r="B917" s="969"/>
      <c r="C917" s="976"/>
      <c r="D917" s="976"/>
      <c r="E917" s="523">
        <v>29</v>
      </c>
      <c r="F917" s="100"/>
      <c r="G917" s="100"/>
      <c r="H917" s="51"/>
      <c r="I917" s="52"/>
      <c r="J917" s="53"/>
      <c r="K917" s="55"/>
      <c r="L917" s="56"/>
      <c r="M917" s="54"/>
      <c r="N917" s="55"/>
      <c r="O917" s="56"/>
      <c r="P917" s="54"/>
      <c r="Q917" s="55"/>
      <c r="R917" s="57"/>
      <c r="S917" s="133"/>
      <c r="T917" s="134">
        <f t="shared" si="34"/>
        <v>0</v>
      </c>
      <c r="U917" s="522">
        <f t="shared" si="33"/>
        <v>12</v>
      </c>
    </row>
    <row r="918" spans="1:21" ht="18" hidden="1" customHeight="1" outlineLevel="2">
      <c r="A918" s="968"/>
      <c r="B918" s="969"/>
      <c r="C918" s="976"/>
      <c r="D918" s="976"/>
      <c r="E918" s="523">
        <v>30</v>
      </c>
      <c r="F918" s="100"/>
      <c r="G918" s="100"/>
      <c r="H918" s="51"/>
      <c r="I918" s="52"/>
      <c r="J918" s="53"/>
      <c r="K918" s="55"/>
      <c r="L918" s="56"/>
      <c r="M918" s="54"/>
      <c r="N918" s="55"/>
      <c r="O918" s="56"/>
      <c r="P918" s="54"/>
      <c r="Q918" s="55"/>
      <c r="R918" s="57"/>
      <c r="S918" s="133"/>
      <c r="T918" s="134">
        <f t="shared" si="34"/>
        <v>0</v>
      </c>
      <c r="U918" s="522">
        <f t="shared" si="33"/>
        <v>12</v>
      </c>
    </row>
    <row r="919" spans="1:21" ht="18" hidden="1" customHeight="1" outlineLevel="3">
      <c r="A919" s="968"/>
      <c r="B919" s="969"/>
      <c r="C919" s="976"/>
      <c r="D919" s="976"/>
      <c r="E919" s="523">
        <v>31</v>
      </c>
      <c r="F919" s="100"/>
      <c r="G919" s="100"/>
      <c r="H919" s="51"/>
      <c r="I919" s="52"/>
      <c r="J919" s="53"/>
      <c r="K919" s="55"/>
      <c r="L919" s="56"/>
      <c r="M919" s="54"/>
      <c r="N919" s="55"/>
      <c r="O919" s="56"/>
      <c r="P919" s="54"/>
      <c r="Q919" s="55"/>
      <c r="R919" s="57"/>
      <c r="S919" s="133"/>
      <c r="T919" s="134">
        <f t="shared" si="34"/>
        <v>0</v>
      </c>
      <c r="U919" s="522">
        <f t="shared" si="33"/>
        <v>12</v>
      </c>
    </row>
    <row r="920" spans="1:21" ht="18" hidden="1" customHeight="1" outlineLevel="3">
      <c r="A920" s="968"/>
      <c r="B920" s="969"/>
      <c r="C920" s="976"/>
      <c r="D920" s="976"/>
      <c r="E920" s="523">
        <v>32</v>
      </c>
      <c r="F920" s="100"/>
      <c r="G920" s="100"/>
      <c r="H920" s="51"/>
      <c r="I920" s="52"/>
      <c r="J920" s="53"/>
      <c r="K920" s="52"/>
      <c r="L920" s="53"/>
      <c r="M920" s="54"/>
      <c r="N920" s="52"/>
      <c r="O920" s="56"/>
      <c r="P920" s="76"/>
      <c r="Q920" s="55"/>
      <c r="R920" s="57"/>
      <c r="S920" s="133"/>
      <c r="T920" s="134">
        <f t="shared" si="34"/>
        <v>0</v>
      </c>
      <c r="U920" s="522">
        <f t="shared" si="33"/>
        <v>12</v>
      </c>
    </row>
    <row r="921" spans="1:21" ht="18" hidden="1" customHeight="1" outlineLevel="3">
      <c r="A921" s="968"/>
      <c r="B921" s="969"/>
      <c r="C921" s="976"/>
      <c r="D921" s="976"/>
      <c r="E921" s="523">
        <v>33</v>
      </c>
      <c r="F921" s="100"/>
      <c r="G921" s="100"/>
      <c r="H921" s="51"/>
      <c r="I921" s="52"/>
      <c r="J921" s="53"/>
      <c r="K921" s="52"/>
      <c r="L921" s="53"/>
      <c r="M921" s="54"/>
      <c r="N921" s="52"/>
      <c r="O921" s="56"/>
      <c r="P921" s="76"/>
      <c r="Q921" s="55"/>
      <c r="R921" s="57"/>
      <c r="S921" s="133"/>
      <c r="T921" s="134">
        <f t="shared" si="34"/>
        <v>0</v>
      </c>
      <c r="U921" s="522">
        <f t="shared" si="33"/>
        <v>12</v>
      </c>
    </row>
    <row r="922" spans="1:21" ht="18" hidden="1" customHeight="1" outlineLevel="3">
      <c r="A922" s="968"/>
      <c r="B922" s="969"/>
      <c r="C922" s="976"/>
      <c r="D922" s="976"/>
      <c r="E922" s="523">
        <v>34</v>
      </c>
      <c r="F922" s="100"/>
      <c r="G922" s="100"/>
      <c r="H922" s="51"/>
      <c r="I922" s="52"/>
      <c r="J922" s="53"/>
      <c r="K922" s="52"/>
      <c r="L922" s="53"/>
      <c r="M922" s="54"/>
      <c r="N922" s="52"/>
      <c r="O922" s="56"/>
      <c r="P922" s="76"/>
      <c r="Q922" s="55"/>
      <c r="R922" s="57"/>
      <c r="S922" s="133"/>
      <c r="T922" s="134">
        <f t="shared" si="34"/>
        <v>0</v>
      </c>
      <c r="U922" s="522">
        <f t="shared" si="33"/>
        <v>12</v>
      </c>
    </row>
    <row r="923" spans="1:21" ht="18" hidden="1" customHeight="1" outlineLevel="3">
      <c r="A923" s="968"/>
      <c r="B923" s="969"/>
      <c r="C923" s="976"/>
      <c r="D923" s="976"/>
      <c r="E923" s="523">
        <v>35</v>
      </c>
      <c r="F923" s="100"/>
      <c r="G923" s="100"/>
      <c r="H923" s="51"/>
      <c r="I923" s="52"/>
      <c r="J923" s="53"/>
      <c r="K923" s="52"/>
      <c r="L923" s="53"/>
      <c r="M923" s="54"/>
      <c r="N923" s="55"/>
      <c r="O923" s="56"/>
      <c r="P923" s="54"/>
      <c r="Q923" s="55"/>
      <c r="R923" s="57"/>
      <c r="S923" s="133"/>
      <c r="T923" s="134">
        <f t="shared" si="34"/>
        <v>0</v>
      </c>
      <c r="U923" s="522">
        <f t="shared" si="33"/>
        <v>12</v>
      </c>
    </row>
    <row r="924" spans="1:21" ht="18" hidden="1" customHeight="1" outlineLevel="3">
      <c r="A924" s="968"/>
      <c r="B924" s="969"/>
      <c r="C924" s="976"/>
      <c r="D924" s="976"/>
      <c r="E924" s="523">
        <v>36</v>
      </c>
      <c r="F924" s="100"/>
      <c r="G924" s="100"/>
      <c r="H924" s="51"/>
      <c r="I924" s="52"/>
      <c r="J924" s="53"/>
      <c r="K924" s="52"/>
      <c r="L924" s="53"/>
      <c r="M924" s="54"/>
      <c r="N924" s="55"/>
      <c r="O924" s="56"/>
      <c r="P924" s="54"/>
      <c r="Q924" s="55"/>
      <c r="R924" s="57"/>
      <c r="S924" s="133"/>
      <c r="T924" s="134">
        <f t="shared" si="34"/>
        <v>0</v>
      </c>
      <c r="U924" s="522">
        <f t="shared" si="33"/>
        <v>12</v>
      </c>
    </row>
    <row r="925" spans="1:21" ht="18" hidden="1" customHeight="1" outlineLevel="3">
      <c r="A925" s="968"/>
      <c r="B925" s="969"/>
      <c r="C925" s="976"/>
      <c r="D925" s="976"/>
      <c r="E925" s="523">
        <v>37</v>
      </c>
      <c r="F925" s="100"/>
      <c r="G925" s="100"/>
      <c r="H925" s="51"/>
      <c r="I925" s="52"/>
      <c r="J925" s="53"/>
      <c r="K925" s="52"/>
      <c r="L925" s="53"/>
      <c r="M925" s="54"/>
      <c r="N925" s="55"/>
      <c r="O925" s="56"/>
      <c r="P925" s="54"/>
      <c r="Q925" s="55"/>
      <c r="R925" s="57"/>
      <c r="S925" s="133"/>
      <c r="T925" s="134">
        <f t="shared" si="34"/>
        <v>0</v>
      </c>
      <c r="U925" s="522">
        <f t="shared" si="33"/>
        <v>12</v>
      </c>
    </row>
    <row r="926" spans="1:21" ht="18" hidden="1" customHeight="1" outlineLevel="3">
      <c r="A926" s="968"/>
      <c r="B926" s="969"/>
      <c r="C926" s="976"/>
      <c r="D926" s="976"/>
      <c r="E926" s="523">
        <v>38</v>
      </c>
      <c r="F926" s="100"/>
      <c r="G926" s="100"/>
      <c r="H926" s="51"/>
      <c r="I926" s="52"/>
      <c r="J926" s="53"/>
      <c r="K926" s="52"/>
      <c r="L926" s="53"/>
      <c r="M926" s="54"/>
      <c r="N926" s="55"/>
      <c r="O926" s="56"/>
      <c r="P926" s="54"/>
      <c r="Q926" s="55"/>
      <c r="R926" s="57"/>
      <c r="S926" s="133"/>
      <c r="T926" s="134">
        <f t="shared" si="34"/>
        <v>0</v>
      </c>
      <c r="U926" s="522">
        <f t="shared" si="33"/>
        <v>12</v>
      </c>
    </row>
    <row r="927" spans="1:21" ht="18" hidden="1" customHeight="1" outlineLevel="3">
      <c r="A927" s="968"/>
      <c r="B927" s="969"/>
      <c r="C927" s="976"/>
      <c r="D927" s="976"/>
      <c r="E927" s="523">
        <v>39</v>
      </c>
      <c r="F927" s="100"/>
      <c r="G927" s="100"/>
      <c r="H927" s="51"/>
      <c r="I927" s="52"/>
      <c r="J927" s="53"/>
      <c r="K927" s="52"/>
      <c r="L927" s="53"/>
      <c r="M927" s="54"/>
      <c r="N927" s="55"/>
      <c r="O927" s="56"/>
      <c r="P927" s="54"/>
      <c r="Q927" s="55"/>
      <c r="R927" s="57"/>
      <c r="S927" s="133"/>
      <c r="T927" s="134">
        <f t="shared" si="34"/>
        <v>0</v>
      </c>
      <c r="U927" s="522">
        <f t="shared" si="33"/>
        <v>12</v>
      </c>
    </row>
    <row r="928" spans="1:21" ht="18" hidden="1" customHeight="1" outlineLevel="3">
      <c r="A928" s="968"/>
      <c r="B928" s="969"/>
      <c r="C928" s="976"/>
      <c r="D928" s="976"/>
      <c r="E928" s="523">
        <v>40</v>
      </c>
      <c r="F928" s="100"/>
      <c r="G928" s="100"/>
      <c r="H928" s="51"/>
      <c r="I928" s="52"/>
      <c r="J928" s="53"/>
      <c r="K928" s="52"/>
      <c r="L928" s="53"/>
      <c r="M928" s="54"/>
      <c r="N928" s="55"/>
      <c r="O928" s="56"/>
      <c r="P928" s="54"/>
      <c r="Q928" s="55"/>
      <c r="R928" s="57"/>
      <c r="S928" s="133"/>
      <c r="T928" s="134">
        <f t="shared" si="34"/>
        <v>0</v>
      </c>
      <c r="U928" s="522">
        <f t="shared" si="33"/>
        <v>12</v>
      </c>
    </row>
    <row r="929" spans="1:21" ht="18" hidden="1" customHeight="1" outlineLevel="3">
      <c r="A929" s="968"/>
      <c r="B929" s="969"/>
      <c r="C929" s="976"/>
      <c r="D929" s="976"/>
      <c r="E929" s="523">
        <v>41</v>
      </c>
      <c r="F929" s="100"/>
      <c r="G929" s="100"/>
      <c r="H929" s="51"/>
      <c r="I929" s="52"/>
      <c r="J929" s="53"/>
      <c r="K929" s="52"/>
      <c r="L929" s="53"/>
      <c r="M929" s="54"/>
      <c r="N929" s="55"/>
      <c r="O929" s="56"/>
      <c r="P929" s="54"/>
      <c r="Q929" s="55"/>
      <c r="R929" s="57"/>
      <c r="S929" s="133"/>
      <c r="T929" s="134">
        <f t="shared" si="34"/>
        <v>0</v>
      </c>
      <c r="U929" s="522">
        <f t="shared" si="33"/>
        <v>12</v>
      </c>
    </row>
    <row r="930" spans="1:21" ht="18" hidden="1" customHeight="1" outlineLevel="3">
      <c r="A930" s="968"/>
      <c r="B930" s="969"/>
      <c r="C930" s="976"/>
      <c r="D930" s="976"/>
      <c r="E930" s="523">
        <v>42</v>
      </c>
      <c r="F930" s="100"/>
      <c r="G930" s="100"/>
      <c r="H930" s="51"/>
      <c r="I930" s="52"/>
      <c r="J930" s="53"/>
      <c r="K930" s="52"/>
      <c r="L930" s="53"/>
      <c r="M930" s="54"/>
      <c r="N930" s="55"/>
      <c r="O930" s="56"/>
      <c r="P930" s="54"/>
      <c r="Q930" s="55"/>
      <c r="R930" s="57"/>
      <c r="S930" s="133"/>
      <c r="T930" s="134">
        <f t="shared" si="34"/>
        <v>0</v>
      </c>
      <c r="U930" s="522">
        <f t="shared" si="33"/>
        <v>12</v>
      </c>
    </row>
    <row r="931" spans="1:21" ht="18" hidden="1" customHeight="1" outlineLevel="3">
      <c r="A931" s="968"/>
      <c r="B931" s="969"/>
      <c r="C931" s="976"/>
      <c r="D931" s="976"/>
      <c r="E931" s="523">
        <v>43</v>
      </c>
      <c r="F931" s="100"/>
      <c r="G931" s="100"/>
      <c r="H931" s="51"/>
      <c r="I931" s="52"/>
      <c r="J931" s="53"/>
      <c r="K931" s="52"/>
      <c r="L931" s="53"/>
      <c r="M931" s="54"/>
      <c r="N931" s="55"/>
      <c r="O931" s="56"/>
      <c r="P931" s="54"/>
      <c r="Q931" s="55"/>
      <c r="R931" s="57"/>
      <c r="S931" s="133"/>
      <c r="T931" s="134">
        <f t="shared" si="34"/>
        <v>0</v>
      </c>
      <c r="U931" s="522">
        <f t="shared" si="33"/>
        <v>12</v>
      </c>
    </row>
    <row r="932" spans="1:21" ht="18" hidden="1" customHeight="1" outlineLevel="3">
      <c r="A932" s="968"/>
      <c r="B932" s="969"/>
      <c r="C932" s="976"/>
      <c r="D932" s="976"/>
      <c r="E932" s="523">
        <v>44</v>
      </c>
      <c r="F932" s="100"/>
      <c r="G932" s="100"/>
      <c r="H932" s="51"/>
      <c r="I932" s="52"/>
      <c r="J932" s="53"/>
      <c r="K932" s="52"/>
      <c r="L932" s="53"/>
      <c r="M932" s="54"/>
      <c r="N932" s="55"/>
      <c r="O932" s="56"/>
      <c r="P932" s="54"/>
      <c r="Q932" s="55"/>
      <c r="R932" s="57"/>
      <c r="S932" s="133"/>
      <c r="T932" s="134">
        <f t="shared" si="34"/>
        <v>0</v>
      </c>
      <c r="U932" s="522">
        <f t="shared" si="33"/>
        <v>12</v>
      </c>
    </row>
    <row r="933" spans="1:21" ht="18" hidden="1" customHeight="1" outlineLevel="3">
      <c r="A933" s="968"/>
      <c r="B933" s="969"/>
      <c r="C933" s="976"/>
      <c r="D933" s="976"/>
      <c r="E933" s="523">
        <v>45</v>
      </c>
      <c r="F933" s="100"/>
      <c r="G933" s="100"/>
      <c r="H933" s="51"/>
      <c r="I933" s="52"/>
      <c r="J933" s="53"/>
      <c r="K933" s="52"/>
      <c r="L933" s="53"/>
      <c r="M933" s="54"/>
      <c r="N933" s="55"/>
      <c r="O933" s="56"/>
      <c r="P933" s="54"/>
      <c r="Q933" s="55"/>
      <c r="R933" s="57"/>
      <c r="S933" s="133"/>
      <c r="T933" s="134">
        <f t="shared" si="34"/>
        <v>0</v>
      </c>
      <c r="U933" s="522">
        <f t="shared" si="33"/>
        <v>12</v>
      </c>
    </row>
    <row r="934" spans="1:21" ht="18" hidden="1" customHeight="1" outlineLevel="3">
      <c r="A934" s="968"/>
      <c r="B934" s="969"/>
      <c r="C934" s="976"/>
      <c r="D934" s="976"/>
      <c r="E934" s="523">
        <v>46</v>
      </c>
      <c r="F934" s="100"/>
      <c r="G934" s="100"/>
      <c r="H934" s="51"/>
      <c r="I934" s="52"/>
      <c r="J934" s="53"/>
      <c r="K934" s="52"/>
      <c r="L934" s="53"/>
      <c r="M934" s="54"/>
      <c r="N934" s="55"/>
      <c r="O934" s="56"/>
      <c r="P934" s="54"/>
      <c r="Q934" s="55"/>
      <c r="R934" s="57"/>
      <c r="S934" s="133"/>
      <c r="T934" s="134">
        <f t="shared" si="34"/>
        <v>0</v>
      </c>
      <c r="U934" s="522">
        <f t="shared" si="33"/>
        <v>12</v>
      </c>
    </row>
    <row r="935" spans="1:21" ht="18" hidden="1" customHeight="1" outlineLevel="3">
      <c r="A935" s="968"/>
      <c r="B935" s="969"/>
      <c r="C935" s="976"/>
      <c r="D935" s="976"/>
      <c r="E935" s="523">
        <v>47</v>
      </c>
      <c r="F935" s="100"/>
      <c r="G935" s="100"/>
      <c r="H935" s="51"/>
      <c r="I935" s="52"/>
      <c r="J935" s="53"/>
      <c r="K935" s="52"/>
      <c r="L935" s="53"/>
      <c r="M935" s="54"/>
      <c r="N935" s="55"/>
      <c r="O935" s="56"/>
      <c r="P935" s="54"/>
      <c r="Q935" s="55"/>
      <c r="R935" s="57"/>
      <c r="S935" s="133"/>
      <c r="T935" s="134">
        <f t="shared" si="34"/>
        <v>0</v>
      </c>
      <c r="U935" s="522">
        <f t="shared" si="33"/>
        <v>12</v>
      </c>
    </row>
    <row r="936" spans="1:21" ht="18" hidden="1" customHeight="1" outlineLevel="3">
      <c r="A936" s="968"/>
      <c r="B936" s="969"/>
      <c r="C936" s="976"/>
      <c r="D936" s="976"/>
      <c r="E936" s="523">
        <v>48</v>
      </c>
      <c r="F936" s="100"/>
      <c r="G936" s="100"/>
      <c r="H936" s="51"/>
      <c r="I936" s="52"/>
      <c r="J936" s="53"/>
      <c r="K936" s="55"/>
      <c r="L936" s="56"/>
      <c r="M936" s="54"/>
      <c r="N936" s="55"/>
      <c r="O936" s="56"/>
      <c r="P936" s="54"/>
      <c r="Q936" s="55"/>
      <c r="R936" s="57"/>
      <c r="S936" s="133"/>
      <c r="T936" s="134">
        <f t="shared" si="34"/>
        <v>0</v>
      </c>
      <c r="U936" s="522">
        <f t="shared" si="33"/>
        <v>12</v>
      </c>
    </row>
    <row r="937" spans="1:21" ht="18" hidden="1" customHeight="1" outlineLevel="3">
      <c r="A937" s="968"/>
      <c r="B937" s="969"/>
      <c r="C937" s="976"/>
      <c r="D937" s="976"/>
      <c r="E937" s="523">
        <v>49</v>
      </c>
      <c r="F937" s="100"/>
      <c r="G937" s="100"/>
      <c r="H937" s="51"/>
      <c r="I937" s="52"/>
      <c r="J937" s="53"/>
      <c r="K937" s="55"/>
      <c r="L937" s="56"/>
      <c r="M937" s="54"/>
      <c r="N937" s="55"/>
      <c r="O937" s="56"/>
      <c r="P937" s="54"/>
      <c r="Q937" s="55"/>
      <c r="R937" s="57"/>
      <c r="S937" s="133"/>
      <c r="T937" s="134">
        <f t="shared" si="34"/>
        <v>0</v>
      </c>
      <c r="U937" s="522">
        <f t="shared" si="33"/>
        <v>12</v>
      </c>
    </row>
    <row r="938" spans="1:21" ht="18" hidden="1" customHeight="1" outlineLevel="3">
      <c r="A938" s="968"/>
      <c r="B938" s="969"/>
      <c r="C938" s="976"/>
      <c r="D938" s="976"/>
      <c r="E938" s="523">
        <v>50</v>
      </c>
      <c r="F938" s="100"/>
      <c r="G938" s="100"/>
      <c r="H938" s="51"/>
      <c r="I938" s="52"/>
      <c r="J938" s="53"/>
      <c r="K938" s="52"/>
      <c r="L938" s="53"/>
      <c r="M938" s="54"/>
      <c r="N938" s="52"/>
      <c r="O938" s="56"/>
      <c r="P938" s="76"/>
      <c r="Q938" s="55"/>
      <c r="R938" s="57"/>
      <c r="S938" s="133"/>
      <c r="T938" s="134">
        <f t="shared" si="34"/>
        <v>0</v>
      </c>
      <c r="U938" s="522">
        <f t="shared" si="33"/>
        <v>12</v>
      </c>
    </row>
    <row r="939" spans="1:21" ht="18" hidden="1" customHeight="1" outlineLevel="3">
      <c r="A939" s="968"/>
      <c r="B939" s="969"/>
      <c r="C939" s="976"/>
      <c r="D939" s="976"/>
      <c r="E939" s="523">
        <v>51</v>
      </c>
      <c r="F939" s="100"/>
      <c r="G939" s="100"/>
      <c r="H939" s="51"/>
      <c r="I939" s="52"/>
      <c r="J939" s="53"/>
      <c r="K939" s="52"/>
      <c r="L939" s="53"/>
      <c r="M939" s="54"/>
      <c r="N939" s="52"/>
      <c r="O939" s="56"/>
      <c r="P939" s="76"/>
      <c r="Q939" s="55"/>
      <c r="R939" s="57"/>
      <c r="S939" s="133"/>
      <c r="T939" s="134">
        <f t="shared" si="34"/>
        <v>0</v>
      </c>
      <c r="U939" s="522">
        <f t="shared" si="33"/>
        <v>12</v>
      </c>
    </row>
    <row r="940" spans="1:21" ht="18" hidden="1" customHeight="1" outlineLevel="3">
      <c r="A940" s="968"/>
      <c r="B940" s="969"/>
      <c r="C940" s="976"/>
      <c r="D940" s="976"/>
      <c r="E940" s="523">
        <v>52</v>
      </c>
      <c r="F940" s="100"/>
      <c r="G940" s="100"/>
      <c r="H940" s="51"/>
      <c r="I940" s="52"/>
      <c r="J940" s="53"/>
      <c r="K940" s="52"/>
      <c r="L940" s="53"/>
      <c r="M940" s="54"/>
      <c r="N940" s="52"/>
      <c r="O940" s="56"/>
      <c r="P940" s="76"/>
      <c r="Q940" s="55"/>
      <c r="R940" s="57"/>
      <c r="S940" s="133"/>
      <c r="T940" s="134">
        <f t="shared" si="34"/>
        <v>0</v>
      </c>
      <c r="U940" s="522">
        <f t="shared" si="33"/>
        <v>12</v>
      </c>
    </row>
    <row r="941" spans="1:21" ht="18" hidden="1" customHeight="1" outlineLevel="3">
      <c r="A941" s="968"/>
      <c r="B941" s="969"/>
      <c r="C941" s="976"/>
      <c r="D941" s="976"/>
      <c r="E941" s="523">
        <v>53</v>
      </c>
      <c r="F941" s="100"/>
      <c r="G941" s="100"/>
      <c r="H941" s="51"/>
      <c r="I941" s="52"/>
      <c r="J941" s="53"/>
      <c r="K941" s="52"/>
      <c r="L941" s="53"/>
      <c r="M941" s="54"/>
      <c r="N941" s="55"/>
      <c r="O941" s="56"/>
      <c r="P941" s="54"/>
      <c r="Q941" s="55"/>
      <c r="R941" s="57"/>
      <c r="S941" s="133"/>
      <c r="T941" s="134">
        <f t="shared" si="34"/>
        <v>0</v>
      </c>
      <c r="U941" s="522">
        <f t="shared" si="33"/>
        <v>12</v>
      </c>
    </row>
    <row r="942" spans="1:21" ht="18" hidden="1" customHeight="1" outlineLevel="3">
      <c r="A942" s="968"/>
      <c r="B942" s="969"/>
      <c r="C942" s="976"/>
      <c r="D942" s="976"/>
      <c r="E942" s="523">
        <v>54</v>
      </c>
      <c r="F942" s="100"/>
      <c r="G942" s="100"/>
      <c r="H942" s="51"/>
      <c r="I942" s="52"/>
      <c r="J942" s="53"/>
      <c r="K942" s="52"/>
      <c r="L942" s="53"/>
      <c r="M942" s="54"/>
      <c r="N942" s="55"/>
      <c r="O942" s="56"/>
      <c r="P942" s="54"/>
      <c r="Q942" s="55"/>
      <c r="R942" s="57"/>
      <c r="S942" s="133"/>
      <c r="T942" s="134">
        <f t="shared" si="34"/>
        <v>0</v>
      </c>
      <c r="U942" s="522">
        <f t="shared" si="33"/>
        <v>12</v>
      </c>
    </row>
    <row r="943" spans="1:21" ht="18" hidden="1" customHeight="1" outlineLevel="3">
      <c r="A943" s="968"/>
      <c r="B943" s="969"/>
      <c r="C943" s="976"/>
      <c r="D943" s="976"/>
      <c r="E943" s="523">
        <v>55</v>
      </c>
      <c r="F943" s="100"/>
      <c r="G943" s="100"/>
      <c r="H943" s="51"/>
      <c r="I943" s="52"/>
      <c r="J943" s="53"/>
      <c r="K943" s="52"/>
      <c r="L943" s="53"/>
      <c r="M943" s="54"/>
      <c r="N943" s="55"/>
      <c r="O943" s="56"/>
      <c r="P943" s="54"/>
      <c r="Q943" s="55"/>
      <c r="R943" s="57"/>
      <c r="S943" s="133"/>
      <c r="T943" s="134">
        <f t="shared" si="34"/>
        <v>0</v>
      </c>
      <c r="U943" s="522">
        <f t="shared" si="33"/>
        <v>12</v>
      </c>
    </row>
    <row r="944" spans="1:21" ht="18" hidden="1" customHeight="1" outlineLevel="3">
      <c r="A944" s="968"/>
      <c r="B944" s="969"/>
      <c r="C944" s="976"/>
      <c r="D944" s="976"/>
      <c r="E944" s="523">
        <v>56</v>
      </c>
      <c r="F944" s="100"/>
      <c r="G944" s="100"/>
      <c r="H944" s="51"/>
      <c r="I944" s="52"/>
      <c r="J944" s="53"/>
      <c r="K944" s="52"/>
      <c r="L944" s="53"/>
      <c r="M944" s="54"/>
      <c r="N944" s="55"/>
      <c r="O944" s="56"/>
      <c r="P944" s="54"/>
      <c r="Q944" s="55"/>
      <c r="R944" s="57"/>
      <c r="S944" s="133"/>
      <c r="T944" s="134">
        <f t="shared" si="34"/>
        <v>0</v>
      </c>
      <c r="U944" s="522">
        <f t="shared" si="33"/>
        <v>12</v>
      </c>
    </row>
    <row r="945" spans="1:21" ht="18" hidden="1" customHeight="1" outlineLevel="3">
      <c r="A945" s="968"/>
      <c r="B945" s="969"/>
      <c r="C945" s="976"/>
      <c r="D945" s="976"/>
      <c r="E945" s="523">
        <v>57</v>
      </c>
      <c r="F945" s="100"/>
      <c r="G945" s="100"/>
      <c r="H945" s="51"/>
      <c r="I945" s="52"/>
      <c r="J945" s="53"/>
      <c r="K945" s="52"/>
      <c r="L945" s="53"/>
      <c r="M945" s="54"/>
      <c r="N945" s="55"/>
      <c r="O945" s="56"/>
      <c r="P945" s="54"/>
      <c r="Q945" s="55"/>
      <c r="R945" s="57"/>
      <c r="S945" s="133"/>
      <c r="T945" s="134">
        <f t="shared" si="34"/>
        <v>0</v>
      </c>
      <c r="U945" s="522">
        <f t="shared" si="33"/>
        <v>12</v>
      </c>
    </row>
    <row r="946" spans="1:21" ht="18" hidden="1" customHeight="1" outlineLevel="3">
      <c r="A946" s="968"/>
      <c r="B946" s="969"/>
      <c r="C946" s="976"/>
      <c r="D946" s="976"/>
      <c r="E946" s="523">
        <v>58</v>
      </c>
      <c r="F946" s="100"/>
      <c r="G946" s="100"/>
      <c r="H946" s="51"/>
      <c r="I946" s="52"/>
      <c r="J946" s="53"/>
      <c r="K946" s="52"/>
      <c r="L946" s="53"/>
      <c r="M946" s="54"/>
      <c r="N946" s="55"/>
      <c r="O946" s="56"/>
      <c r="P946" s="54"/>
      <c r="Q946" s="55"/>
      <c r="R946" s="57"/>
      <c r="S946" s="133"/>
      <c r="T946" s="134">
        <f t="shared" si="34"/>
        <v>0</v>
      </c>
      <c r="U946" s="522">
        <f t="shared" si="33"/>
        <v>12</v>
      </c>
    </row>
    <row r="947" spans="1:21" ht="18" hidden="1" customHeight="1" outlineLevel="3">
      <c r="A947" s="968"/>
      <c r="B947" s="969"/>
      <c r="C947" s="976"/>
      <c r="D947" s="976"/>
      <c r="E947" s="523">
        <v>59</v>
      </c>
      <c r="F947" s="100"/>
      <c r="G947" s="100"/>
      <c r="H947" s="51"/>
      <c r="I947" s="52"/>
      <c r="J947" s="53"/>
      <c r="K947" s="52"/>
      <c r="L947" s="53"/>
      <c r="M947" s="54"/>
      <c r="N947" s="55"/>
      <c r="O947" s="56"/>
      <c r="P947" s="54"/>
      <c r="Q947" s="55"/>
      <c r="R947" s="57"/>
      <c r="S947" s="133"/>
      <c r="T947" s="134">
        <f t="shared" si="34"/>
        <v>0</v>
      </c>
      <c r="U947" s="522">
        <f t="shared" si="33"/>
        <v>12</v>
      </c>
    </row>
    <row r="948" spans="1:21" ht="18" hidden="1" customHeight="1" outlineLevel="3">
      <c r="A948" s="968"/>
      <c r="B948" s="969"/>
      <c r="C948" s="976"/>
      <c r="D948" s="976"/>
      <c r="E948" s="523">
        <v>60</v>
      </c>
      <c r="F948" s="100"/>
      <c r="G948" s="100"/>
      <c r="H948" s="51"/>
      <c r="I948" s="52"/>
      <c r="J948" s="53"/>
      <c r="K948" s="52"/>
      <c r="L948" s="53"/>
      <c r="M948" s="54"/>
      <c r="N948" s="55"/>
      <c r="O948" s="56"/>
      <c r="P948" s="54"/>
      <c r="Q948" s="55"/>
      <c r="R948" s="57"/>
      <c r="S948" s="133"/>
      <c r="T948" s="134">
        <f t="shared" si="34"/>
        <v>0</v>
      </c>
      <c r="U948" s="522">
        <f t="shared" si="33"/>
        <v>12</v>
      </c>
    </row>
    <row r="949" spans="1:21" ht="18" hidden="1" customHeight="1" outlineLevel="3">
      <c r="A949" s="968"/>
      <c r="B949" s="969"/>
      <c r="C949" s="976"/>
      <c r="D949" s="976"/>
      <c r="E949" s="523">
        <v>61</v>
      </c>
      <c r="F949" s="100"/>
      <c r="G949" s="100"/>
      <c r="H949" s="51"/>
      <c r="I949" s="52"/>
      <c r="J949" s="53"/>
      <c r="K949" s="52"/>
      <c r="L949" s="53"/>
      <c r="M949" s="54"/>
      <c r="N949" s="55"/>
      <c r="O949" s="56"/>
      <c r="P949" s="54"/>
      <c r="Q949" s="55"/>
      <c r="R949" s="57"/>
      <c r="S949" s="133"/>
      <c r="T949" s="134">
        <f t="shared" si="34"/>
        <v>0</v>
      </c>
      <c r="U949" s="522">
        <f t="shared" si="33"/>
        <v>12</v>
      </c>
    </row>
    <row r="950" spans="1:21" ht="18" hidden="1" customHeight="1" outlineLevel="3">
      <c r="A950" s="968"/>
      <c r="B950" s="969"/>
      <c r="C950" s="976"/>
      <c r="D950" s="976"/>
      <c r="E950" s="523">
        <v>62</v>
      </c>
      <c r="F950" s="100"/>
      <c r="G950" s="100"/>
      <c r="H950" s="51"/>
      <c r="I950" s="52"/>
      <c r="J950" s="53"/>
      <c r="K950" s="52"/>
      <c r="L950" s="53"/>
      <c r="M950" s="54"/>
      <c r="N950" s="55"/>
      <c r="O950" s="56"/>
      <c r="P950" s="54"/>
      <c r="Q950" s="55"/>
      <c r="R950" s="57"/>
      <c r="S950" s="133"/>
      <c r="T950" s="134">
        <f t="shared" si="34"/>
        <v>0</v>
      </c>
      <c r="U950" s="522">
        <f t="shared" si="33"/>
        <v>12</v>
      </c>
    </row>
    <row r="951" spans="1:21" ht="18" hidden="1" customHeight="1" outlineLevel="3">
      <c r="A951" s="968"/>
      <c r="B951" s="969"/>
      <c r="C951" s="976"/>
      <c r="D951" s="976"/>
      <c r="E951" s="523">
        <v>63</v>
      </c>
      <c r="F951" s="100"/>
      <c r="G951" s="100"/>
      <c r="H951" s="51"/>
      <c r="I951" s="52"/>
      <c r="J951" s="53"/>
      <c r="K951" s="52"/>
      <c r="L951" s="53"/>
      <c r="M951" s="54"/>
      <c r="N951" s="55"/>
      <c r="O951" s="56"/>
      <c r="P951" s="54"/>
      <c r="Q951" s="55"/>
      <c r="R951" s="57"/>
      <c r="S951" s="133"/>
      <c r="T951" s="134">
        <f t="shared" si="34"/>
        <v>0</v>
      </c>
      <c r="U951" s="522">
        <f t="shared" si="33"/>
        <v>12</v>
      </c>
    </row>
    <row r="952" spans="1:21" ht="18" hidden="1" customHeight="1" outlineLevel="3">
      <c r="A952" s="968"/>
      <c r="B952" s="969"/>
      <c r="C952" s="976"/>
      <c r="D952" s="976"/>
      <c r="E952" s="523">
        <v>64</v>
      </c>
      <c r="F952" s="100"/>
      <c r="G952" s="100"/>
      <c r="H952" s="51"/>
      <c r="I952" s="52"/>
      <c r="J952" s="53"/>
      <c r="K952" s="52"/>
      <c r="L952" s="53"/>
      <c r="M952" s="54"/>
      <c r="N952" s="55"/>
      <c r="O952" s="56"/>
      <c r="P952" s="54"/>
      <c r="Q952" s="55"/>
      <c r="R952" s="57"/>
      <c r="S952" s="133"/>
      <c r="T952" s="134">
        <f t="shared" si="34"/>
        <v>0</v>
      </c>
      <c r="U952" s="522">
        <f t="shared" si="33"/>
        <v>12</v>
      </c>
    </row>
    <row r="953" spans="1:21" ht="18" hidden="1" customHeight="1" outlineLevel="3">
      <c r="A953" s="968"/>
      <c r="B953" s="969"/>
      <c r="C953" s="976"/>
      <c r="D953" s="976"/>
      <c r="E953" s="523">
        <v>65</v>
      </c>
      <c r="F953" s="100"/>
      <c r="G953" s="100"/>
      <c r="H953" s="51"/>
      <c r="I953" s="52"/>
      <c r="J953" s="53"/>
      <c r="K953" s="52"/>
      <c r="L953" s="53"/>
      <c r="M953" s="54"/>
      <c r="N953" s="55"/>
      <c r="O953" s="56"/>
      <c r="P953" s="54"/>
      <c r="Q953" s="55"/>
      <c r="R953" s="57"/>
      <c r="S953" s="133"/>
      <c r="T953" s="134">
        <f t="shared" si="34"/>
        <v>0</v>
      </c>
      <c r="U953" s="522">
        <f t="shared" ref="U953:U968" si="35">$A$889</f>
        <v>12</v>
      </c>
    </row>
    <row r="954" spans="1:21" ht="18" hidden="1" customHeight="1" outlineLevel="3">
      <c r="A954" s="968"/>
      <c r="B954" s="969"/>
      <c r="C954" s="976"/>
      <c r="D954" s="976"/>
      <c r="E954" s="523">
        <v>66</v>
      </c>
      <c r="F954" s="100"/>
      <c r="G954" s="100"/>
      <c r="H954" s="51"/>
      <c r="I954" s="52"/>
      <c r="J954" s="53"/>
      <c r="K954" s="52"/>
      <c r="L954" s="53"/>
      <c r="M954" s="54"/>
      <c r="N954" s="55"/>
      <c r="O954" s="56"/>
      <c r="P954" s="54"/>
      <c r="Q954" s="55"/>
      <c r="R954" s="57"/>
      <c r="S954" s="133"/>
      <c r="T954" s="134">
        <f t="shared" si="34"/>
        <v>0</v>
      </c>
      <c r="U954" s="522">
        <f t="shared" si="35"/>
        <v>12</v>
      </c>
    </row>
    <row r="955" spans="1:21" ht="18" hidden="1" customHeight="1" outlineLevel="3">
      <c r="A955" s="968"/>
      <c r="B955" s="969"/>
      <c r="C955" s="976"/>
      <c r="D955" s="976"/>
      <c r="E955" s="523">
        <v>67</v>
      </c>
      <c r="F955" s="100"/>
      <c r="G955" s="100"/>
      <c r="H955" s="51"/>
      <c r="I955" s="52"/>
      <c r="J955" s="53"/>
      <c r="K955" s="52"/>
      <c r="L955" s="53"/>
      <c r="M955" s="54"/>
      <c r="N955" s="55"/>
      <c r="O955" s="56"/>
      <c r="P955" s="54"/>
      <c r="Q955" s="55"/>
      <c r="R955" s="57"/>
      <c r="S955" s="133"/>
      <c r="T955" s="134">
        <f t="shared" si="34"/>
        <v>0</v>
      </c>
      <c r="U955" s="522">
        <f t="shared" si="35"/>
        <v>12</v>
      </c>
    </row>
    <row r="956" spans="1:21" ht="18" hidden="1" customHeight="1" outlineLevel="3">
      <c r="A956" s="968"/>
      <c r="B956" s="969"/>
      <c r="C956" s="976"/>
      <c r="D956" s="976"/>
      <c r="E956" s="523">
        <v>68</v>
      </c>
      <c r="F956" s="100"/>
      <c r="G956" s="100"/>
      <c r="H956" s="51"/>
      <c r="I956" s="52"/>
      <c r="J956" s="53"/>
      <c r="K956" s="52"/>
      <c r="L956" s="53"/>
      <c r="M956" s="54"/>
      <c r="N956" s="55"/>
      <c r="O956" s="56"/>
      <c r="P956" s="54"/>
      <c r="Q956" s="55"/>
      <c r="R956" s="57"/>
      <c r="S956" s="133"/>
      <c r="T956" s="134">
        <f t="shared" si="34"/>
        <v>0</v>
      </c>
      <c r="U956" s="522">
        <f t="shared" si="35"/>
        <v>12</v>
      </c>
    </row>
    <row r="957" spans="1:21" ht="18" hidden="1" customHeight="1" outlineLevel="3">
      <c r="A957" s="968"/>
      <c r="B957" s="969"/>
      <c r="C957" s="976"/>
      <c r="D957" s="976"/>
      <c r="E957" s="523">
        <v>69</v>
      </c>
      <c r="F957" s="100"/>
      <c r="G957" s="100"/>
      <c r="H957" s="51"/>
      <c r="I957" s="52"/>
      <c r="J957" s="53"/>
      <c r="K957" s="52"/>
      <c r="L957" s="53"/>
      <c r="M957" s="54"/>
      <c r="N957" s="55"/>
      <c r="O957" s="56"/>
      <c r="P957" s="54"/>
      <c r="Q957" s="55"/>
      <c r="R957" s="57"/>
      <c r="S957" s="133"/>
      <c r="T957" s="134">
        <f t="shared" si="34"/>
        <v>0</v>
      </c>
      <c r="U957" s="522">
        <f t="shared" si="35"/>
        <v>12</v>
      </c>
    </row>
    <row r="958" spans="1:21" ht="18" hidden="1" customHeight="1" outlineLevel="3">
      <c r="A958" s="968"/>
      <c r="B958" s="969"/>
      <c r="C958" s="976"/>
      <c r="D958" s="976"/>
      <c r="E958" s="523">
        <v>70</v>
      </c>
      <c r="F958" s="100"/>
      <c r="G958" s="100"/>
      <c r="H958" s="51"/>
      <c r="I958" s="52"/>
      <c r="J958" s="53"/>
      <c r="K958" s="52"/>
      <c r="L958" s="53"/>
      <c r="M958" s="54"/>
      <c r="N958" s="55"/>
      <c r="O958" s="56"/>
      <c r="P958" s="54"/>
      <c r="Q958" s="55"/>
      <c r="R958" s="57"/>
      <c r="S958" s="133"/>
      <c r="T958" s="134">
        <f t="shared" si="34"/>
        <v>0</v>
      </c>
      <c r="U958" s="522">
        <f t="shared" si="35"/>
        <v>12</v>
      </c>
    </row>
    <row r="959" spans="1:21" ht="18" hidden="1" customHeight="1" outlineLevel="3">
      <c r="A959" s="968"/>
      <c r="B959" s="969"/>
      <c r="C959" s="976"/>
      <c r="D959" s="976"/>
      <c r="E959" s="523">
        <v>71</v>
      </c>
      <c r="F959" s="100"/>
      <c r="G959" s="100"/>
      <c r="H959" s="51"/>
      <c r="I959" s="52"/>
      <c r="J959" s="53"/>
      <c r="K959" s="52"/>
      <c r="L959" s="53"/>
      <c r="M959" s="54"/>
      <c r="N959" s="55"/>
      <c r="O959" s="56"/>
      <c r="P959" s="54"/>
      <c r="Q959" s="55"/>
      <c r="R959" s="57"/>
      <c r="S959" s="133"/>
      <c r="T959" s="134">
        <f t="shared" si="34"/>
        <v>0</v>
      </c>
      <c r="U959" s="522">
        <f t="shared" si="35"/>
        <v>12</v>
      </c>
    </row>
    <row r="960" spans="1:21" ht="18" hidden="1" customHeight="1" outlineLevel="3">
      <c r="A960" s="968"/>
      <c r="B960" s="969"/>
      <c r="C960" s="976"/>
      <c r="D960" s="976"/>
      <c r="E960" s="523">
        <v>72</v>
      </c>
      <c r="F960" s="100"/>
      <c r="G960" s="100"/>
      <c r="H960" s="51"/>
      <c r="I960" s="52"/>
      <c r="J960" s="53"/>
      <c r="K960" s="52"/>
      <c r="L960" s="53"/>
      <c r="M960" s="54"/>
      <c r="N960" s="55"/>
      <c r="O960" s="56"/>
      <c r="P960" s="54"/>
      <c r="Q960" s="55"/>
      <c r="R960" s="57"/>
      <c r="S960" s="133"/>
      <c r="T960" s="134">
        <f t="shared" si="34"/>
        <v>0</v>
      </c>
      <c r="U960" s="522">
        <f t="shared" si="35"/>
        <v>12</v>
      </c>
    </row>
    <row r="961" spans="1:21" ht="18" hidden="1" customHeight="1" outlineLevel="3">
      <c r="A961" s="968"/>
      <c r="B961" s="969"/>
      <c r="C961" s="976"/>
      <c r="D961" s="976"/>
      <c r="E961" s="523">
        <v>73</v>
      </c>
      <c r="F961" s="100"/>
      <c r="G961" s="100"/>
      <c r="H961" s="51"/>
      <c r="I961" s="52"/>
      <c r="J961" s="53"/>
      <c r="K961" s="52"/>
      <c r="L961" s="53"/>
      <c r="M961" s="54"/>
      <c r="N961" s="55"/>
      <c r="O961" s="56"/>
      <c r="P961" s="54"/>
      <c r="Q961" s="55"/>
      <c r="R961" s="57"/>
      <c r="S961" s="133"/>
      <c r="T961" s="134">
        <f t="shared" si="34"/>
        <v>0</v>
      </c>
      <c r="U961" s="522">
        <f t="shared" si="35"/>
        <v>12</v>
      </c>
    </row>
    <row r="962" spans="1:21" ht="18" hidden="1" customHeight="1" outlineLevel="3">
      <c r="A962" s="968"/>
      <c r="B962" s="969"/>
      <c r="C962" s="976"/>
      <c r="D962" s="976"/>
      <c r="E962" s="523">
        <v>74</v>
      </c>
      <c r="F962" s="100"/>
      <c r="G962" s="100"/>
      <c r="H962" s="51"/>
      <c r="I962" s="52"/>
      <c r="J962" s="53"/>
      <c r="K962" s="55"/>
      <c r="L962" s="56"/>
      <c r="M962" s="54"/>
      <c r="N962" s="55"/>
      <c r="O962" s="56"/>
      <c r="P962" s="54"/>
      <c r="Q962" s="55"/>
      <c r="R962" s="57"/>
      <c r="S962" s="133"/>
      <c r="T962" s="134">
        <f t="shared" si="34"/>
        <v>0</v>
      </c>
      <c r="U962" s="522">
        <f t="shared" si="35"/>
        <v>12</v>
      </c>
    </row>
    <row r="963" spans="1:21" ht="18" hidden="1" customHeight="1" outlineLevel="3">
      <c r="A963" s="968"/>
      <c r="B963" s="969"/>
      <c r="C963" s="976"/>
      <c r="D963" s="976"/>
      <c r="E963" s="523">
        <v>75</v>
      </c>
      <c r="F963" s="100"/>
      <c r="G963" s="100"/>
      <c r="H963" s="51"/>
      <c r="I963" s="52"/>
      <c r="J963" s="53"/>
      <c r="K963" s="55"/>
      <c r="L963" s="56"/>
      <c r="M963" s="54"/>
      <c r="N963" s="55"/>
      <c r="O963" s="56"/>
      <c r="P963" s="54"/>
      <c r="Q963" s="55"/>
      <c r="R963" s="57"/>
      <c r="S963" s="133"/>
      <c r="T963" s="134">
        <f t="shared" si="34"/>
        <v>0</v>
      </c>
      <c r="U963" s="522">
        <f t="shared" si="35"/>
        <v>12</v>
      </c>
    </row>
    <row r="964" spans="1:21" ht="18" hidden="1" customHeight="1" outlineLevel="3">
      <c r="A964" s="968"/>
      <c r="B964" s="969"/>
      <c r="C964" s="976"/>
      <c r="D964" s="976"/>
      <c r="E964" s="523">
        <v>76</v>
      </c>
      <c r="F964" s="100"/>
      <c r="G964" s="100"/>
      <c r="H964" s="51"/>
      <c r="I964" s="52"/>
      <c r="J964" s="53"/>
      <c r="K964" s="55"/>
      <c r="L964" s="56"/>
      <c r="M964" s="54"/>
      <c r="N964" s="55"/>
      <c r="O964" s="56"/>
      <c r="P964" s="54"/>
      <c r="Q964" s="55"/>
      <c r="R964" s="57"/>
      <c r="S964" s="133"/>
      <c r="T964" s="134">
        <f t="shared" ref="T964:T1027" si="36">IF(J964="",0,INT(SUM(PRODUCT(J964,L964,O964),R964)))</f>
        <v>0</v>
      </c>
      <c r="U964" s="522">
        <f t="shared" si="35"/>
        <v>12</v>
      </c>
    </row>
    <row r="965" spans="1:21" ht="18" hidden="1" customHeight="1" outlineLevel="3">
      <c r="A965" s="968"/>
      <c r="B965" s="969"/>
      <c r="C965" s="976"/>
      <c r="D965" s="976"/>
      <c r="E965" s="523">
        <v>77</v>
      </c>
      <c r="F965" s="100"/>
      <c r="G965" s="100"/>
      <c r="H965" s="51"/>
      <c r="I965" s="52"/>
      <c r="J965" s="53"/>
      <c r="K965" s="55"/>
      <c r="L965" s="56"/>
      <c r="M965" s="54"/>
      <c r="N965" s="55"/>
      <c r="O965" s="56"/>
      <c r="P965" s="54"/>
      <c r="Q965" s="55"/>
      <c r="R965" s="57"/>
      <c r="S965" s="133"/>
      <c r="T965" s="134">
        <f t="shared" si="36"/>
        <v>0</v>
      </c>
      <c r="U965" s="522">
        <f t="shared" si="35"/>
        <v>12</v>
      </c>
    </row>
    <row r="966" spans="1:21" ht="18" hidden="1" customHeight="1" outlineLevel="3">
      <c r="A966" s="968"/>
      <c r="B966" s="969"/>
      <c r="C966" s="976"/>
      <c r="D966" s="976"/>
      <c r="E966" s="523">
        <v>78</v>
      </c>
      <c r="F966" s="100"/>
      <c r="G966" s="100"/>
      <c r="H966" s="51"/>
      <c r="I966" s="52"/>
      <c r="J966" s="53"/>
      <c r="K966" s="52"/>
      <c r="L966" s="53"/>
      <c r="M966" s="54"/>
      <c r="N966" s="52"/>
      <c r="O966" s="56"/>
      <c r="P966" s="76"/>
      <c r="Q966" s="55"/>
      <c r="R966" s="57"/>
      <c r="S966" s="133"/>
      <c r="T966" s="134">
        <f t="shared" si="36"/>
        <v>0</v>
      </c>
      <c r="U966" s="522">
        <f t="shared" si="35"/>
        <v>12</v>
      </c>
    </row>
    <row r="967" spans="1:21" ht="18" hidden="1" customHeight="1" outlineLevel="3">
      <c r="A967" s="968"/>
      <c r="B967" s="969"/>
      <c r="C967" s="976"/>
      <c r="D967" s="976"/>
      <c r="E967" s="523">
        <v>79</v>
      </c>
      <c r="F967" s="100"/>
      <c r="G967" s="100"/>
      <c r="H967" s="51"/>
      <c r="I967" s="52"/>
      <c r="J967" s="53"/>
      <c r="K967" s="52"/>
      <c r="L967" s="53"/>
      <c r="M967" s="54"/>
      <c r="N967" s="52"/>
      <c r="O967" s="56"/>
      <c r="P967" s="76"/>
      <c r="Q967" s="55"/>
      <c r="R967" s="57"/>
      <c r="S967" s="133"/>
      <c r="T967" s="134">
        <f t="shared" si="36"/>
        <v>0</v>
      </c>
      <c r="U967" s="522">
        <f t="shared" si="35"/>
        <v>12</v>
      </c>
    </row>
    <row r="968" spans="1:21" ht="18" hidden="1" customHeight="1" outlineLevel="3">
      <c r="A968" s="970"/>
      <c r="B968" s="971"/>
      <c r="C968" s="977"/>
      <c r="D968" s="977"/>
      <c r="E968" s="59">
        <v>80</v>
      </c>
      <c r="F968" s="39"/>
      <c r="G968" s="39"/>
      <c r="H968" s="60"/>
      <c r="I968" s="61"/>
      <c r="J968" s="62"/>
      <c r="K968" s="61"/>
      <c r="L968" s="62"/>
      <c r="M968" s="63"/>
      <c r="N968" s="61"/>
      <c r="O968" s="65"/>
      <c r="P968" s="533"/>
      <c r="Q968" s="64"/>
      <c r="R968" s="66"/>
      <c r="S968" s="128"/>
      <c r="T968" s="129">
        <f t="shared" si="36"/>
        <v>0</v>
      </c>
      <c r="U968" s="522">
        <f t="shared" si="35"/>
        <v>12</v>
      </c>
    </row>
    <row r="969" spans="1:21" ht="18" hidden="1" customHeight="1" outlineLevel="2">
      <c r="A969" s="994">
        <v>13</v>
      </c>
      <c r="B969" s="995"/>
      <c r="C969" s="998" t="str">
        <f>IF('B-１地域番号③'!$B79="","",'B-１地域番号③'!$B79)</f>
        <v/>
      </c>
      <c r="D969" s="998" t="str">
        <f>IF('B-１地域番号③'!$E81="","",'B-１地域番号③'!$E81)</f>
        <v/>
      </c>
      <c r="E969" s="35">
        <v>1</v>
      </c>
      <c r="F969" s="36"/>
      <c r="G969" s="36"/>
      <c r="H969" s="37"/>
      <c r="I969" s="38"/>
      <c r="J969" s="2"/>
      <c r="K969" s="4"/>
      <c r="L969" s="5"/>
      <c r="M969" s="3"/>
      <c r="N969" s="4"/>
      <c r="O969" s="5"/>
      <c r="P969" s="3"/>
      <c r="Q969" s="4"/>
      <c r="R969" s="6"/>
      <c r="S969" s="8"/>
      <c r="T969" s="127">
        <f t="shared" si="36"/>
        <v>0</v>
      </c>
      <c r="U969" s="522">
        <f t="shared" ref="U969:U1032" si="37">$A$969</f>
        <v>13</v>
      </c>
    </row>
    <row r="970" spans="1:21" ht="18" hidden="1" customHeight="1" outlineLevel="2">
      <c r="A970" s="968"/>
      <c r="B970" s="969"/>
      <c r="C970" s="976"/>
      <c r="D970" s="976"/>
      <c r="E970" s="523">
        <v>2</v>
      </c>
      <c r="F970" s="100"/>
      <c r="G970" s="100"/>
      <c r="H970" s="51"/>
      <c r="I970" s="52"/>
      <c r="J970" s="53"/>
      <c r="K970" s="55"/>
      <c r="L970" s="56"/>
      <c r="M970" s="54"/>
      <c r="N970" s="55"/>
      <c r="O970" s="56"/>
      <c r="P970" s="54"/>
      <c r="Q970" s="55"/>
      <c r="R970" s="57"/>
      <c r="S970" s="133"/>
      <c r="T970" s="134">
        <f t="shared" si="36"/>
        <v>0</v>
      </c>
      <c r="U970" s="522">
        <f t="shared" si="37"/>
        <v>13</v>
      </c>
    </row>
    <row r="971" spans="1:21" ht="18" hidden="1" customHeight="1" outlineLevel="2">
      <c r="A971" s="968"/>
      <c r="B971" s="969"/>
      <c r="C971" s="976"/>
      <c r="D971" s="976"/>
      <c r="E971" s="523">
        <v>3</v>
      </c>
      <c r="F971" s="100"/>
      <c r="G971" s="100"/>
      <c r="H971" s="51"/>
      <c r="I971" s="52"/>
      <c r="J971" s="53"/>
      <c r="K971" s="55"/>
      <c r="L971" s="56"/>
      <c r="M971" s="54"/>
      <c r="N971" s="55"/>
      <c r="O971" s="56"/>
      <c r="P971" s="54"/>
      <c r="Q971" s="55"/>
      <c r="R971" s="57"/>
      <c r="S971" s="133"/>
      <c r="T971" s="134">
        <f t="shared" si="36"/>
        <v>0</v>
      </c>
      <c r="U971" s="522">
        <f t="shared" si="37"/>
        <v>13</v>
      </c>
    </row>
    <row r="972" spans="1:21" ht="18" hidden="1" customHeight="1" outlineLevel="2">
      <c r="A972" s="968"/>
      <c r="B972" s="969"/>
      <c r="C972" s="976"/>
      <c r="D972" s="976"/>
      <c r="E972" s="523">
        <v>4</v>
      </c>
      <c r="F972" s="100"/>
      <c r="G972" s="100"/>
      <c r="H972" s="51"/>
      <c r="I972" s="52"/>
      <c r="J972" s="53"/>
      <c r="K972" s="52"/>
      <c r="L972" s="53"/>
      <c r="M972" s="54"/>
      <c r="N972" s="52"/>
      <c r="O972" s="56"/>
      <c r="P972" s="76"/>
      <c r="Q972" s="55"/>
      <c r="R972" s="57"/>
      <c r="S972" s="133"/>
      <c r="T972" s="134">
        <f t="shared" si="36"/>
        <v>0</v>
      </c>
      <c r="U972" s="522">
        <f t="shared" si="37"/>
        <v>13</v>
      </c>
    </row>
    <row r="973" spans="1:21" ht="18" hidden="1" customHeight="1" outlineLevel="2">
      <c r="A973" s="968"/>
      <c r="B973" s="969"/>
      <c r="C973" s="976"/>
      <c r="D973" s="976"/>
      <c r="E973" s="523">
        <v>5</v>
      </c>
      <c r="F973" s="100"/>
      <c r="G973" s="100"/>
      <c r="H973" s="51"/>
      <c r="I973" s="52"/>
      <c r="J973" s="53"/>
      <c r="K973" s="52"/>
      <c r="L973" s="53"/>
      <c r="M973" s="54"/>
      <c r="N973" s="52"/>
      <c r="O973" s="56"/>
      <c r="P973" s="76"/>
      <c r="Q973" s="55"/>
      <c r="R973" s="57"/>
      <c r="S973" s="133"/>
      <c r="T973" s="134">
        <f t="shared" si="36"/>
        <v>0</v>
      </c>
      <c r="U973" s="522">
        <f t="shared" si="37"/>
        <v>13</v>
      </c>
    </row>
    <row r="974" spans="1:21" ht="18" hidden="1" customHeight="1" outlineLevel="2">
      <c r="A974" s="968"/>
      <c r="B974" s="969"/>
      <c r="C974" s="976"/>
      <c r="D974" s="976"/>
      <c r="E974" s="523">
        <v>6</v>
      </c>
      <c r="F974" s="100"/>
      <c r="G974" s="100"/>
      <c r="H974" s="51"/>
      <c r="I974" s="52"/>
      <c r="J974" s="53"/>
      <c r="K974" s="52"/>
      <c r="L974" s="53"/>
      <c r="M974" s="54"/>
      <c r="N974" s="52"/>
      <c r="O974" s="56"/>
      <c r="P974" s="76"/>
      <c r="Q974" s="55"/>
      <c r="R974" s="57"/>
      <c r="S974" s="133"/>
      <c r="T974" s="134">
        <f t="shared" si="36"/>
        <v>0</v>
      </c>
      <c r="U974" s="522">
        <f t="shared" si="37"/>
        <v>13</v>
      </c>
    </row>
    <row r="975" spans="1:21" ht="18" hidden="1" customHeight="1" outlineLevel="2">
      <c r="A975" s="968"/>
      <c r="B975" s="969"/>
      <c r="C975" s="976"/>
      <c r="D975" s="976"/>
      <c r="E975" s="523">
        <v>7</v>
      </c>
      <c r="F975" s="100"/>
      <c r="G975" s="100"/>
      <c r="H975" s="51"/>
      <c r="I975" s="52"/>
      <c r="J975" s="53"/>
      <c r="K975" s="52"/>
      <c r="L975" s="53"/>
      <c r="M975" s="54"/>
      <c r="N975" s="55"/>
      <c r="O975" s="56"/>
      <c r="P975" s="54"/>
      <c r="Q975" s="55"/>
      <c r="R975" s="57"/>
      <c r="S975" s="133"/>
      <c r="T975" s="134">
        <f t="shared" si="36"/>
        <v>0</v>
      </c>
      <c r="U975" s="522">
        <f t="shared" si="37"/>
        <v>13</v>
      </c>
    </row>
    <row r="976" spans="1:21" ht="18" hidden="1" customHeight="1" outlineLevel="2">
      <c r="A976" s="968"/>
      <c r="B976" s="969"/>
      <c r="C976" s="976"/>
      <c r="D976" s="976"/>
      <c r="E976" s="523">
        <v>8</v>
      </c>
      <c r="F976" s="100"/>
      <c r="G976" s="100"/>
      <c r="H976" s="51"/>
      <c r="I976" s="52"/>
      <c r="J976" s="53"/>
      <c r="K976" s="52"/>
      <c r="L976" s="53"/>
      <c r="M976" s="54"/>
      <c r="N976" s="55"/>
      <c r="O976" s="56"/>
      <c r="P976" s="54"/>
      <c r="Q976" s="55"/>
      <c r="R976" s="57"/>
      <c r="S976" s="133"/>
      <c r="T976" s="134">
        <f t="shared" si="36"/>
        <v>0</v>
      </c>
      <c r="U976" s="522">
        <f t="shared" si="37"/>
        <v>13</v>
      </c>
    </row>
    <row r="977" spans="1:21" ht="18" hidden="1" customHeight="1" outlineLevel="2">
      <c r="A977" s="968"/>
      <c r="B977" s="969"/>
      <c r="C977" s="976"/>
      <c r="D977" s="976"/>
      <c r="E977" s="523">
        <v>9</v>
      </c>
      <c r="F977" s="100"/>
      <c r="G977" s="100"/>
      <c r="H977" s="51"/>
      <c r="I977" s="52"/>
      <c r="J977" s="53"/>
      <c r="K977" s="52"/>
      <c r="L977" s="53"/>
      <c r="M977" s="54"/>
      <c r="N977" s="55"/>
      <c r="O977" s="56"/>
      <c r="P977" s="54"/>
      <c r="Q977" s="55"/>
      <c r="R977" s="57"/>
      <c r="S977" s="133"/>
      <c r="T977" s="134">
        <f t="shared" si="36"/>
        <v>0</v>
      </c>
      <c r="U977" s="522">
        <f t="shared" si="37"/>
        <v>13</v>
      </c>
    </row>
    <row r="978" spans="1:21" ht="18" hidden="1" customHeight="1" outlineLevel="2">
      <c r="A978" s="968"/>
      <c r="B978" s="969"/>
      <c r="C978" s="976"/>
      <c r="D978" s="976"/>
      <c r="E978" s="523">
        <v>10</v>
      </c>
      <c r="F978" s="100"/>
      <c r="G978" s="100"/>
      <c r="H978" s="51"/>
      <c r="I978" s="52"/>
      <c r="J978" s="53"/>
      <c r="K978" s="52"/>
      <c r="L978" s="53"/>
      <c r="M978" s="54"/>
      <c r="N978" s="55"/>
      <c r="O978" s="56"/>
      <c r="P978" s="54"/>
      <c r="Q978" s="55"/>
      <c r="R978" s="57"/>
      <c r="S978" s="133"/>
      <c r="T978" s="134">
        <f t="shared" si="36"/>
        <v>0</v>
      </c>
      <c r="U978" s="522">
        <f t="shared" si="37"/>
        <v>13</v>
      </c>
    </row>
    <row r="979" spans="1:21" ht="18" hidden="1" customHeight="1" outlineLevel="2">
      <c r="A979" s="968"/>
      <c r="B979" s="969"/>
      <c r="C979" s="976"/>
      <c r="D979" s="976"/>
      <c r="E979" s="523">
        <v>11</v>
      </c>
      <c r="F979" s="100"/>
      <c r="G979" s="100"/>
      <c r="H979" s="51"/>
      <c r="I979" s="52"/>
      <c r="J979" s="53"/>
      <c r="K979" s="52"/>
      <c r="L979" s="53"/>
      <c r="M979" s="54"/>
      <c r="N979" s="55"/>
      <c r="O979" s="56"/>
      <c r="P979" s="54"/>
      <c r="Q979" s="55"/>
      <c r="R979" s="57"/>
      <c r="S979" s="133"/>
      <c r="T979" s="134">
        <f t="shared" si="36"/>
        <v>0</v>
      </c>
      <c r="U979" s="522">
        <f t="shared" si="37"/>
        <v>13</v>
      </c>
    </row>
    <row r="980" spans="1:21" ht="18" hidden="1" customHeight="1" outlineLevel="2">
      <c r="A980" s="968"/>
      <c r="B980" s="969"/>
      <c r="C980" s="976"/>
      <c r="D980" s="976"/>
      <c r="E980" s="523">
        <v>12</v>
      </c>
      <c r="F980" s="100"/>
      <c r="G980" s="100"/>
      <c r="H980" s="51"/>
      <c r="I980" s="52"/>
      <c r="J980" s="53"/>
      <c r="K980" s="52"/>
      <c r="L980" s="53"/>
      <c r="M980" s="54"/>
      <c r="N980" s="55"/>
      <c r="O980" s="56"/>
      <c r="P980" s="54"/>
      <c r="Q980" s="55"/>
      <c r="R980" s="57"/>
      <c r="S980" s="133"/>
      <c r="T980" s="134">
        <f t="shared" si="36"/>
        <v>0</v>
      </c>
      <c r="U980" s="522">
        <f t="shared" si="37"/>
        <v>13</v>
      </c>
    </row>
    <row r="981" spans="1:21" ht="18" hidden="1" customHeight="1" outlineLevel="2">
      <c r="A981" s="968"/>
      <c r="B981" s="969"/>
      <c r="C981" s="976"/>
      <c r="D981" s="976"/>
      <c r="E981" s="523">
        <v>13</v>
      </c>
      <c r="F981" s="100"/>
      <c r="G981" s="100"/>
      <c r="H981" s="51"/>
      <c r="I981" s="52"/>
      <c r="J981" s="53"/>
      <c r="K981" s="52"/>
      <c r="L981" s="53"/>
      <c r="M981" s="54"/>
      <c r="N981" s="55"/>
      <c r="O981" s="56"/>
      <c r="P981" s="54"/>
      <c r="Q981" s="55"/>
      <c r="R981" s="57"/>
      <c r="S981" s="133"/>
      <c r="T981" s="134">
        <f t="shared" si="36"/>
        <v>0</v>
      </c>
      <c r="U981" s="522">
        <f t="shared" si="37"/>
        <v>13</v>
      </c>
    </row>
    <row r="982" spans="1:21" ht="18" hidden="1" customHeight="1" outlineLevel="2">
      <c r="A982" s="968"/>
      <c r="B982" s="969"/>
      <c r="C982" s="976"/>
      <c r="D982" s="976"/>
      <c r="E982" s="523">
        <v>14</v>
      </c>
      <c r="F982" s="100"/>
      <c r="G982" s="100"/>
      <c r="H982" s="51"/>
      <c r="I982" s="52"/>
      <c r="J982" s="53"/>
      <c r="K982" s="52"/>
      <c r="L982" s="53"/>
      <c r="M982" s="54"/>
      <c r="N982" s="55"/>
      <c r="O982" s="56"/>
      <c r="P982" s="54"/>
      <c r="Q982" s="55"/>
      <c r="R982" s="57"/>
      <c r="S982" s="133"/>
      <c r="T982" s="134">
        <f t="shared" si="36"/>
        <v>0</v>
      </c>
      <c r="U982" s="522">
        <f t="shared" si="37"/>
        <v>13</v>
      </c>
    </row>
    <row r="983" spans="1:21" ht="18" hidden="1" customHeight="1" outlineLevel="2">
      <c r="A983" s="968"/>
      <c r="B983" s="969"/>
      <c r="C983" s="976"/>
      <c r="D983" s="976"/>
      <c r="E983" s="523">
        <v>15</v>
      </c>
      <c r="F983" s="100"/>
      <c r="G983" s="100"/>
      <c r="H983" s="51"/>
      <c r="I983" s="52"/>
      <c r="J983" s="53"/>
      <c r="K983" s="52"/>
      <c r="L983" s="53"/>
      <c r="M983" s="54"/>
      <c r="N983" s="55"/>
      <c r="O983" s="56"/>
      <c r="P983" s="54"/>
      <c r="Q983" s="55"/>
      <c r="R983" s="57"/>
      <c r="S983" s="133"/>
      <c r="T983" s="134">
        <f t="shared" si="36"/>
        <v>0</v>
      </c>
      <c r="U983" s="522">
        <f t="shared" si="37"/>
        <v>13</v>
      </c>
    </row>
    <row r="984" spans="1:21" ht="18" hidden="1" customHeight="1" outlineLevel="2">
      <c r="A984" s="968"/>
      <c r="B984" s="969"/>
      <c r="C984" s="976"/>
      <c r="D984" s="976"/>
      <c r="E984" s="523">
        <v>16</v>
      </c>
      <c r="F984" s="100"/>
      <c r="G984" s="100"/>
      <c r="H984" s="51"/>
      <c r="I984" s="52"/>
      <c r="J984" s="53"/>
      <c r="K984" s="52"/>
      <c r="L984" s="53"/>
      <c r="M984" s="54"/>
      <c r="N984" s="55"/>
      <c r="O984" s="56"/>
      <c r="P984" s="54"/>
      <c r="Q984" s="55"/>
      <c r="R984" s="57"/>
      <c r="S984" s="133"/>
      <c r="T984" s="134">
        <f t="shared" si="36"/>
        <v>0</v>
      </c>
      <c r="U984" s="522">
        <f t="shared" si="37"/>
        <v>13</v>
      </c>
    </row>
    <row r="985" spans="1:21" ht="18" hidden="1" customHeight="1" outlineLevel="2">
      <c r="A985" s="968"/>
      <c r="B985" s="969"/>
      <c r="C985" s="976"/>
      <c r="D985" s="976"/>
      <c r="E985" s="523">
        <v>17</v>
      </c>
      <c r="F985" s="100"/>
      <c r="G985" s="100"/>
      <c r="H985" s="51"/>
      <c r="I985" s="52"/>
      <c r="J985" s="53"/>
      <c r="K985" s="52"/>
      <c r="L985" s="53"/>
      <c r="M985" s="54"/>
      <c r="N985" s="55"/>
      <c r="O985" s="56"/>
      <c r="P985" s="54"/>
      <c r="Q985" s="55"/>
      <c r="R985" s="57"/>
      <c r="S985" s="133"/>
      <c r="T985" s="134">
        <f t="shared" si="36"/>
        <v>0</v>
      </c>
      <c r="U985" s="522">
        <f t="shared" si="37"/>
        <v>13</v>
      </c>
    </row>
    <row r="986" spans="1:21" ht="18" hidden="1" customHeight="1" outlineLevel="2">
      <c r="A986" s="968"/>
      <c r="B986" s="969"/>
      <c r="C986" s="976"/>
      <c r="D986" s="976"/>
      <c r="E986" s="523">
        <v>18</v>
      </c>
      <c r="F986" s="100"/>
      <c r="G986" s="100"/>
      <c r="H986" s="51"/>
      <c r="I986" s="52"/>
      <c r="J986" s="53"/>
      <c r="K986" s="52"/>
      <c r="L986" s="53"/>
      <c r="M986" s="54"/>
      <c r="N986" s="55"/>
      <c r="O986" s="56"/>
      <c r="P986" s="54"/>
      <c r="Q986" s="55"/>
      <c r="R986" s="57"/>
      <c r="S986" s="133"/>
      <c r="T986" s="134">
        <f t="shared" si="36"/>
        <v>0</v>
      </c>
      <c r="U986" s="522">
        <f t="shared" si="37"/>
        <v>13</v>
      </c>
    </row>
    <row r="987" spans="1:21" ht="18" hidden="1" customHeight="1" outlineLevel="2">
      <c r="A987" s="968"/>
      <c r="B987" s="969"/>
      <c r="C987" s="976"/>
      <c r="D987" s="976"/>
      <c r="E987" s="523">
        <v>19</v>
      </c>
      <c r="F987" s="100"/>
      <c r="G987" s="100"/>
      <c r="H987" s="51"/>
      <c r="I987" s="52"/>
      <c r="J987" s="53"/>
      <c r="K987" s="52"/>
      <c r="L987" s="53"/>
      <c r="M987" s="54"/>
      <c r="N987" s="55"/>
      <c r="O987" s="56"/>
      <c r="P987" s="54"/>
      <c r="Q987" s="55"/>
      <c r="R987" s="57"/>
      <c r="S987" s="133"/>
      <c r="T987" s="134">
        <f t="shared" si="36"/>
        <v>0</v>
      </c>
      <c r="U987" s="522">
        <f t="shared" si="37"/>
        <v>13</v>
      </c>
    </row>
    <row r="988" spans="1:21" ht="18" hidden="1" customHeight="1" outlineLevel="2">
      <c r="A988" s="968"/>
      <c r="B988" s="969"/>
      <c r="C988" s="976"/>
      <c r="D988" s="976"/>
      <c r="E988" s="523">
        <v>20</v>
      </c>
      <c r="F988" s="100"/>
      <c r="G988" s="100"/>
      <c r="H988" s="51"/>
      <c r="I988" s="52"/>
      <c r="J988" s="53"/>
      <c r="K988" s="52"/>
      <c r="L988" s="53"/>
      <c r="M988" s="54"/>
      <c r="N988" s="55"/>
      <c r="O988" s="56"/>
      <c r="P988" s="54"/>
      <c r="Q988" s="55"/>
      <c r="R988" s="57"/>
      <c r="S988" s="133"/>
      <c r="T988" s="134">
        <f t="shared" si="36"/>
        <v>0</v>
      </c>
      <c r="U988" s="522">
        <f t="shared" si="37"/>
        <v>13</v>
      </c>
    </row>
    <row r="989" spans="1:21" ht="18" hidden="1" customHeight="1" outlineLevel="2">
      <c r="A989" s="968"/>
      <c r="B989" s="969"/>
      <c r="C989" s="976"/>
      <c r="D989" s="976"/>
      <c r="E989" s="523">
        <v>21</v>
      </c>
      <c r="F989" s="100"/>
      <c r="G989" s="100"/>
      <c r="H989" s="51"/>
      <c r="I989" s="52"/>
      <c r="J989" s="53"/>
      <c r="K989" s="52"/>
      <c r="L989" s="53"/>
      <c r="M989" s="54"/>
      <c r="N989" s="55"/>
      <c r="O989" s="56"/>
      <c r="P989" s="54"/>
      <c r="Q989" s="55"/>
      <c r="R989" s="57"/>
      <c r="S989" s="133"/>
      <c r="T989" s="134">
        <f t="shared" si="36"/>
        <v>0</v>
      </c>
      <c r="U989" s="522">
        <f t="shared" si="37"/>
        <v>13</v>
      </c>
    </row>
    <row r="990" spans="1:21" ht="18" hidden="1" customHeight="1" outlineLevel="2">
      <c r="A990" s="968"/>
      <c r="B990" s="969"/>
      <c r="C990" s="976"/>
      <c r="D990" s="976"/>
      <c r="E990" s="523">
        <v>22</v>
      </c>
      <c r="F990" s="100"/>
      <c r="G990" s="100"/>
      <c r="H990" s="51"/>
      <c r="I990" s="52"/>
      <c r="J990" s="53"/>
      <c r="K990" s="52"/>
      <c r="L990" s="53"/>
      <c r="M990" s="54"/>
      <c r="N990" s="55"/>
      <c r="O990" s="56"/>
      <c r="P990" s="54"/>
      <c r="Q990" s="55"/>
      <c r="R990" s="57"/>
      <c r="S990" s="133"/>
      <c r="T990" s="134">
        <f t="shared" si="36"/>
        <v>0</v>
      </c>
      <c r="U990" s="522">
        <f t="shared" si="37"/>
        <v>13</v>
      </c>
    </row>
    <row r="991" spans="1:21" ht="18" hidden="1" customHeight="1" outlineLevel="2">
      <c r="A991" s="968"/>
      <c r="B991" s="969"/>
      <c r="C991" s="976"/>
      <c r="D991" s="976"/>
      <c r="E991" s="523">
        <v>23</v>
      </c>
      <c r="F991" s="100"/>
      <c r="G991" s="100"/>
      <c r="H991" s="51"/>
      <c r="I991" s="52"/>
      <c r="J991" s="53"/>
      <c r="K991" s="52"/>
      <c r="L991" s="53"/>
      <c r="M991" s="54"/>
      <c r="N991" s="55"/>
      <c r="O991" s="56"/>
      <c r="P991" s="54"/>
      <c r="Q991" s="55"/>
      <c r="R991" s="57"/>
      <c r="S991" s="133"/>
      <c r="T991" s="134">
        <f t="shared" si="36"/>
        <v>0</v>
      </c>
      <c r="U991" s="522">
        <f t="shared" si="37"/>
        <v>13</v>
      </c>
    </row>
    <row r="992" spans="1:21" ht="18" hidden="1" customHeight="1" outlineLevel="2">
      <c r="A992" s="968"/>
      <c r="B992" s="969"/>
      <c r="C992" s="976"/>
      <c r="D992" s="976"/>
      <c r="E992" s="523">
        <v>24</v>
      </c>
      <c r="F992" s="100"/>
      <c r="G992" s="100"/>
      <c r="H992" s="51"/>
      <c r="I992" s="52"/>
      <c r="J992" s="53"/>
      <c r="K992" s="52"/>
      <c r="L992" s="53"/>
      <c r="M992" s="54"/>
      <c r="N992" s="55"/>
      <c r="O992" s="56"/>
      <c r="P992" s="54"/>
      <c r="Q992" s="55"/>
      <c r="R992" s="57"/>
      <c r="S992" s="133"/>
      <c r="T992" s="134">
        <f t="shared" si="36"/>
        <v>0</v>
      </c>
      <c r="U992" s="522">
        <f t="shared" si="37"/>
        <v>13</v>
      </c>
    </row>
    <row r="993" spans="1:21" ht="18" hidden="1" customHeight="1" outlineLevel="2">
      <c r="A993" s="968"/>
      <c r="B993" s="969"/>
      <c r="C993" s="976"/>
      <c r="D993" s="976"/>
      <c r="E993" s="523">
        <v>25</v>
      </c>
      <c r="F993" s="100"/>
      <c r="G993" s="100"/>
      <c r="H993" s="51"/>
      <c r="I993" s="52"/>
      <c r="J993" s="53"/>
      <c r="K993" s="52"/>
      <c r="L993" s="53"/>
      <c r="M993" s="54"/>
      <c r="N993" s="55"/>
      <c r="O993" s="56"/>
      <c r="P993" s="54"/>
      <c r="Q993" s="55"/>
      <c r="R993" s="57"/>
      <c r="S993" s="133"/>
      <c r="T993" s="134">
        <f t="shared" si="36"/>
        <v>0</v>
      </c>
      <c r="U993" s="522">
        <f t="shared" si="37"/>
        <v>13</v>
      </c>
    </row>
    <row r="994" spans="1:21" ht="18" hidden="1" customHeight="1" outlineLevel="2">
      <c r="A994" s="968"/>
      <c r="B994" s="969"/>
      <c r="C994" s="976"/>
      <c r="D994" s="976"/>
      <c r="E994" s="523">
        <v>26</v>
      </c>
      <c r="F994" s="100"/>
      <c r="G994" s="100"/>
      <c r="H994" s="51"/>
      <c r="I994" s="52"/>
      <c r="J994" s="53"/>
      <c r="K994" s="52"/>
      <c r="L994" s="53"/>
      <c r="M994" s="54"/>
      <c r="N994" s="55"/>
      <c r="O994" s="56"/>
      <c r="P994" s="54"/>
      <c r="Q994" s="55"/>
      <c r="R994" s="57"/>
      <c r="S994" s="133"/>
      <c r="T994" s="134">
        <f t="shared" si="36"/>
        <v>0</v>
      </c>
      <c r="U994" s="522">
        <f t="shared" si="37"/>
        <v>13</v>
      </c>
    </row>
    <row r="995" spans="1:21" ht="18" hidden="1" customHeight="1" outlineLevel="2">
      <c r="A995" s="968"/>
      <c r="B995" s="969"/>
      <c r="C995" s="976"/>
      <c r="D995" s="976"/>
      <c r="E995" s="523">
        <v>27</v>
      </c>
      <c r="F995" s="100"/>
      <c r="G995" s="100"/>
      <c r="H995" s="51"/>
      <c r="I995" s="52"/>
      <c r="J995" s="53"/>
      <c r="K995" s="52"/>
      <c r="L995" s="53"/>
      <c r="M995" s="54"/>
      <c r="N995" s="55"/>
      <c r="O995" s="56"/>
      <c r="P995" s="54"/>
      <c r="Q995" s="55"/>
      <c r="R995" s="57"/>
      <c r="S995" s="133"/>
      <c r="T995" s="134">
        <f t="shared" si="36"/>
        <v>0</v>
      </c>
      <c r="U995" s="522">
        <f t="shared" si="37"/>
        <v>13</v>
      </c>
    </row>
    <row r="996" spans="1:21" ht="18" hidden="1" customHeight="1" outlineLevel="2">
      <c r="A996" s="968"/>
      <c r="B996" s="969"/>
      <c r="C996" s="976"/>
      <c r="D996" s="976"/>
      <c r="E996" s="523">
        <v>28</v>
      </c>
      <c r="F996" s="100"/>
      <c r="G996" s="100"/>
      <c r="H996" s="51"/>
      <c r="I996" s="52"/>
      <c r="J996" s="53"/>
      <c r="K996" s="55"/>
      <c r="L996" s="56"/>
      <c r="M996" s="54"/>
      <c r="N996" s="55"/>
      <c r="O996" s="56"/>
      <c r="P996" s="54"/>
      <c r="Q996" s="55"/>
      <c r="R996" s="57"/>
      <c r="S996" s="133"/>
      <c r="T996" s="134">
        <f t="shared" si="36"/>
        <v>0</v>
      </c>
      <c r="U996" s="522">
        <f t="shared" si="37"/>
        <v>13</v>
      </c>
    </row>
    <row r="997" spans="1:21" ht="18" hidden="1" customHeight="1" outlineLevel="2">
      <c r="A997" s="968"/>
      <c r="B997" s="969"/>
      <c r="C997" s="976"/>
      <c r="D997" s="976"/>
      <c r="E997" s="523">
        <v>29</v>
      </c>
      <c r="F997" s="100"/>
      <c r="G997" s="100"/>
      <c r="H997" s="51"/>
      <c r="I997" s="52"/>
      <c r="J997" s="53"/>
      <c r="K997" s="55"/>
      <c r="L997" s="56"/>
      <c r="M997" s="54"/>
      <c r="N997" s="55"/>
      <c r="O997" s="56"/>
      <c r="P997" s="54"/>
      <c r="Q997" s="55"/>
      <c r="R997" s="57"/>
      <c r="S997" s="133"/>
      <c r="T997" s="134">
        <f t="shared" si="36"/>
        <v>0</v>
      </c>
      <c r="U997" s="522">
        <f t="shared" si="37"/>
        <v>13</v>
      </c>
    </row>
    <row r="998" spans="1:21" ht="18" hidden="1" customHeight="1" outlineLevel="2">
      <c r="A998" s="968"/>
      <c r="B998" s="969"/>
      <c r="C998" s="976"/>
      <c r="D998" s="976"/>
      <c r="E998" s="523">
        <v>30</v>
      </c>
      <c r="F998" s="100"/>
      <c r="G998" s="100"/>
      <c r="H998" s="51"/>
      <c r="I998" s="52"/>
      <c r="J998" s="53"/>
      <c r="K998" s="55"/>
      <c r="L998" s="56"/>
      <c r="M998" s="54"/>
      <c r="N998" s="55"/>
      <c r="O998" s="56"/>
      <c r="P998" s="54"/>
      <c r="Q998" s="55"/>
      <c r="R998" s="57"/>
      <c r="S998" s="133"/>
      <c r="T998" s="134">
        <f t="shared" si="36"/>
        <v>0</v>
      </c>
      <c r="U998" s="522">
        <f t="shared" si="37"/>
        <v>13</v>
      </c>
    </row>
    <row r="999" spans="1:21" ht="18" hidden="1" customHeight="1" outlineLevel="3">
      <c r="A999" s="968"/>
      <c r="B999" s="969"/>
      <c r="C999" s="976"/>
      <c r="D999" s="976"/>
      <c r="E999" s="523">
        <v>31</v>
      </c>
      <c r="F999" s="100"/>
      <c r="G999" s="100"/>
      <c r="H999" s="51"/>
      <c r="I999" s="52"/>
      <c r="J999" s="53"/>
      <c r="K999" s="52"/>
      <c r="L999" s="53"/>
      <c r="M999" s="54"/>
      <c r="N999" s="52"/>
      <c r="O999" s="56"/>
      <c r="P999" s="76"/>
      <c r="Q999" s="55"/>
      <c r="R999" s="57"/>
      <c r="S999" s="133"/>
      <c r="T999" s="134">
        <f t="shared" si="36"/>
        <v>0</v>
      </c>
      <c r="U999" s="522">
        <f t="shared" si="37"/>
        <v>13</v>
      </c>
    </row>
    <row r="1000" spans="1:21" ht="18" hidden="1" customHeight="1" outlineLevel="3">
      <c r="A1000" s="968"/>
      <c r="B1000" s="969"/>
      <c r="C1000" s="976"/>
      <c r="D1000" s="976"/>
      <c r="E1000" s="523">
        <v>32</v>
      </c>
      <c r="F1000" s="100"/>
      <c r="G1000" s="100"/>
      <c r="H1000" s="51"/>
      <c r="I1000" s="52"/>
      <c r="J1000" s="53"/>
      <c r="K1000" s="52"/>
      <c r="L1000" s="53"/>
      <c r="M1000" s="54"/>
      <c r="N1000" s="52"/>
      <c r="O1000" s="56"/>
      <c r="P1000" s="76"/>
      <c r="Q1000" s="55"/>
      <c r="R1000" s="57"/>
      <c r="S1000" s="133"/>
      <c r="T1000" s="134">
        <f t="shared" si="36"/>
        <v>0</v>
      </c>
      <c r="U1000" s="522">
        <f t="shared" si="37"/>
        <v>13</v>
      </c>
    </row>
    <row r="1001" spans="1:21" ht="18" hidden="1" customHeight="1" outlineLevel="3">
      <c r="A1001" s="968"/>
      <c r="B1001" s="969"/>
      <c r="C1001" s="976"/>
      <c r="D1001" s="976"/>
      <c r="E1001" s="523">
        <v>33</v>
      </c>
      <c r="F1001" s="100"/>
      <c r="G1001" s="100"/>
      <c r="H1001" s="51"/>
      <c r="I1001" s="52"/>
      <c r="J1001" s="53"/>
      <c r="K1001" s="52"/>
      <c r="L1001" s="53"/>
      <c r="M1001" s="54"/>
      <c r="N1001" s="52"/>
      <c r="O1001" s="56"/>
      <c r="P1001" s="76"/>
      <c r="Q1001" s="55"/>
      <c r="R1001" s="57"/>
      <c r="S1001" s="133"/>
      <c r="T1001" s="134">
        <f t="shared" si="36"/>
        <v>0</v>
      </c>
      <c r="U1001" s="522">
        <f t="shared" si="37"/>
        <v>13</v>
      </c>
    </row>
    <row r="1002" spans="1:21" ht="18" hidden="1" customHeight="1" outlineLevel="3">
      <c r="A1002" s="968"/>
      <c r="B1002" s="969"/>
      <c r="C1002" s="976"/>
      <c r="D1002" s="976"/>
      <c r="E1002" s="523">
        <v>34</v>
      </c>
      <c r="F1002" s="100"/>
      <c r="G1002" s="100"/>
      <c r="H1002" s="51"/>
      <c r="I1002" s="52"/>
      <c r="J1002" s="53"/>
      <c r="K1002" s="52"/>
      <c r="L1002" s="53"/>
      <c r="M1002" s="54"/>
      <c r="N1002" s="55"/>
      <c r="O1002" s="56"/>
      <c r="P1002" s="54"/>
      <c r="Q1002" s="55"/>
      <c r="R1002" s="57"/>
      <c r="S1002" s="133"/>
      <c r="T1002" s="134">
        <f t="shared" si="36"/>
        <v>0</v>
      </c>
      <c r="U1002" s="522">
        <f t="shared" si="37"/>
        <v>13</v>
      </c>
    </row>
    <row r="1003" spans="1:21" ht="18" hidden="1" customHeight="1" outlineLevel="3">
      <c r="A1003" s="968"/>
      <c r="B1003" s="969"/>
      <c r="C1003" s="976"/>
      <c r="D1003" s="976"/>
      <c r="E1003" s="523">
        <v>35</v>
      </c>
      <c r="F1003" s="100"/>
      <c r="G1003" s="100"/>
      <c r="H1003" s="51"/>
      <c r="I1003" s="52"/>
      <c r="J1003" s="53"/>
      <c r="K1003" s="52"/>
      <c r="L1003" s="53"/>
      <c r="M1003" s="54"/>
      <c r="N1003" s="55"/>
      <c r="O1003" s="56"/>
      <c r="P1003" s="54"/>
      <c r="Q1003" s="55"/>
      <c r="R1003" s="57"/>
      <c r="S1003" s="133"/>
      <c r="T1003" s="134">
        <f t="shared" si="36"/>
        <v>0</v>
      </c>
      <c r="U1003" s="522">
        <f t="shared" si="37"/>
        <v>13</v>
      </c>
    </row>
    <row r="1004" spans="1:21" ht="18" hidden="1" customHeight="1" outlineLevel="3">
      <c r="A1004" s="968"/>
      <c r="B1004" s="969"/>
      <c r="C1004" s="976"/>
      <c r="D1004" s="976"/>
      <c r="E1004" s="523">
        <v>36</v>
      </c>
      <c r="F1004" s="100"/>
      <c r="G1004" s="100"/>
      <c r="H1004" s="51"/>
      <c r="I1004" s="52"/>
      <c r="J1004" s="53"/>
      <c r="K1004" s="52"/>
      <c r="L1004" s="53"/>
      <c r="M1004" s="54"/>
      <c r="N1004" s="55"/>
      <c r="O1004" s="56"/>
      <c r="P1004" s="54"/>
      <c r="Q1004" s="55"/>
      <c r="R1004" s="57"/>
      <c r="S1004" s="133"/>
      <c r="T1004" s="134">
        <f t="shared" si="36"/>
        <v>0</v>
      </c>
      <c r="U1004" s="522">
        <f t="shared" si="37"/>
        <v>13</v>
      </c>
    </row>
    <row r="1005" spans="1:21" ht="18" hidden="1" customHeight="1" outlineLevel="3">
      <c r="A1005" s="968"/>
      <c r="B1005" s="969"/>
      <c r="C1005" s="976"/>
      <c r="D1005" s="976"/>
      <c r="E1005" s="523">
        <v>37</v>
      </c>
      <c r="F1005" s="100"/>
      <c r="G1005" s="100"/>
      <c r="H1005" s="51"/>
      <c r="I1005" s="52"/>
      <c r="J1005" s="53"/>
      <c r="K1005" s="52"/>
      <c r="L1005" s="53"/>
      <c r="M1005" s="54"/>
      <c r="N1005" s="55"/>
      <c r="O1005" s="56"/>
      <c r="P1005" s="54"/>
      <c r="Q1005" s="55"/>
      <c r="R1005" s="57"/>
      <c r="S1005" s="133"/>
      <c r="T1005" s="134">
        <f t="shared" si="36"/>
        <v>0</v>
      </c>
      <c r="U1005" s="522">
        <f t="shared" si="37"/>
        <v>13</v>
      </c>
    </row>
    <row r="1006" spans="1:21" ht="18" hidden="1" customHeight="1" outlineLevel="3">
      <c r="A1006" s="968"/>
      <c r="B1006" s="969"/>
      <c r="C1006" s="976"/>
      <c r="D1006" s="976"/>
      <c r="E1006" s="523">
        <v>38</v>
      </c>
      <c r="F1006" s="100"/>
      <c r="G1006" s="100"/>
      <c r="H1006" s="51"/>
      <c r="I1006" s="52"/>
      <c r="J1006" s="53"/>
      <c r="K1006" s="52"/>
      <c r="L1006" s="53"/>
      <c r="M1006" s="54"/>
      <c r="N1006" s="55"/>
      <c r="O1006" s="56"/>
      <c r="P1006" s="54"/>
      <c r="Q1006" s="55"/>
      <c r="R1006" s="57"/>
      <c r="S1006" s="133"/>
      <c r="T1006" s="134">
        <f t="shared" si="36"/>
        <v>0</v>
      </c>
      <c r="U1006" s="522">
        <f t="shared" si="37"/>
        <v>13</v>
      </c>
    </row>
    <row r="1007" spans="1:21" ht="18" hidden="1" customHeight="1" outlineLevel="3">
      <c r="A1007" s="968"/>
      <c r="B1007" s="969"/>
      <c r="C1007" s="976"/>
      <c r="D1007" s="976"/>
      <c r="E1007" s="523">
        <v>39</v>
      </c>
      <c r="F1007" s="100"/>
      <c r="G1007" s="100"/>
      <c r="H1007" s="51"/>
      <c r="I1007" s="52"/>
      <c r="J1007" s="53"/>
      <c r="K1007" s="52"/>
      <c r="L1007" s="53"/>
      <c r="M1007" s="54"/>
      <c r="N1007" s="55"/>
      <c r="O1007" s="56"/>
      <c r="P1007" s="54"/>
      <c r="Q1007" s="55"/>
      <c r="R1007" s="57"/>
      <c r="S1007" s="133"/>
      <c r="T1007" s="134">
        <f t="shared" si="36"/>
        <v>0</v>
      </c>
      <c r="U1007" s="522">
        <f t="shared" si="37"/>
        <v>13</v>
      </c>
    </row>
    <row r="1008" spans="1:21" ht="18" hidden="1" customHeight="1" outlineLevel="3">
      <c r="A1008" s="968"/>
      <c r="B1008" s="969"/>
      <c r="C1008" s="976"/>
      <c r="D1008" s="976"/>
      <c r="E1008" s="523">
        <v>40</v>
      </c>
      <c r="F1008" s="100"/>
      <c r="G1008" s="100"/>
      <c r="H1008" s="51"/>
      <c r="I1008" s="52"/>
      <c r="J1008" s="53"/>
      <c r="K1008" s="52"/>
      <c r="L1008" s="53"/>
      <c r="M1008" s="54"/>
      <c r="N1008" s="55"/>
      <c r="O1008" s="56"/>
      <c r="P1008" s="54"/>
      <c r="Q1008" s="55"/>
      <c r="R1008" s="57"/>
      <c r="S1008" s="133"/>
      <c r="T1008" s="134">
        <f t="shared" si="36"/>
        <v>0</v>
      </c>
      <c r="U1008" s="522">
        <f t="shared" si="37"/>
        <v>13</v>
      </c>
    </row>
    <row r="1009" spans="1:21" ht="18" hidden="1" customHeight="1" outlineLevel="3">
      <c r="A1009" s="968"/>
      <c r="B1009" s="969"/>
      <c r="C1009" s="976"/>
      <c r="D1009" s="976"/>
      <c r="E1009" s="523">
        <v>41</v>
      </c>
      <c r="F1009" s="100"/>
      <c r="G1009" s="100"/>
      <c r="H1009" s="51"/>
      <c r="I1009" s="52"/>
      <c r="J1009" s="53"/>
      <c r="K1009" s="52"/>
      <c r="L1009" s="53"/>
      <c r="M1009" s="54"/>
      <c r="N1009" s="55"/>
      <c r="O1009" s="56"/>
      <c r="P1009" s="54"/>
      <c r="Q1009" s="55"/>
      <c r="R1009" s="57"/>
      <c r="S1009" s="133"/>
      <c r="T1009" s="134">
        <f t="shared" si="36"/>
        <v>0</v>
      </c>
      <c r="U1009" s="522">
        <f t="shared" si="37"/>
        <v>13</v>
      </c>
    </row>
    <row r="1010" spans="1:21" ht="18" hidden="1" customHeight="1" outlineLevel="3">
      <c r="A1010" s="968"/>
      <c r="B1010" s="969"/>
      <c r="C1010" s="976"/>
      <c r="D1010" s="976"/>
      <c r="E1010" s="523">
        <v>42</v>
      </c>
      <c r="F1010" s="100"/>
      <c r="G1010" s="100"/>
      <c r="H1010" s="51"/>
      <c r="I1010" s="52"/>
      <c r="J1010" s="53"/>
      <c r="K1010" s="52"/>
      <c r="L1010" s="53"/>
      <c r="M1010" s="54"/>
      <c r="N1010" s="55"/>
      <c r="O1010" s="56"/>
      <c r="P1010" s="54"/>
      <c r="Q1010" s="55"/>
      <c r="R1010" s="57"/>
      <c r="S1010" s="133"/>
      <c r="T1010" s="134">
        <f t="shared" si="36"/>
        <v>0</v>
      </c>
      <c r="U1010" s="522">
        <f t="shared" si="37"/>
        <v>13</v>
      </c>
    </row>
    <row r="1011" spans="1:21" ht="18" hidden="1" customHeight="1" outlineLevel="3">
      <c r="A1011" s="968"/>
      <c r="B1011" s="969"/>
      <c r="C1011" s="976"/>
      <c r="D1011" s="976"/>
      <c r="E1011" s="523">
        <v>43</v>
      </c>
      <c r="F1011" s="100"/>
      <c r="G1011" s="100"/>
      <c r="H1011" s="51"/>
      <c r="I1011" s="52"/>
      <c r="J1011" s="53"/>
      <c r="K1011" s="52"/>
      <c r="L1011" s="53"/>
      <c r="M1011" s="54"/>
      <c r="N1011" s="55"/>
      <c r="O1011" s="56"/>
      <c r="P1011" s="54"/>
      <c r="Q1011" s="55"/>
      <c r="R1011" s="57"/>
      <c r="S1011" s="133"/>
      <c r="T1011" s="134">
        <f t="shared" si="36"/>
        <v>0</v>
      </c>
      <c r="U1011" s="522">
        <f t="shared" si="37"/>
        <v>13</v>
      </c>
    </row>
    <row r="1012" spans="1:21" ht="18" hidden="1" customHeight="1" outlineLevel="3">
      <c r="A1012" s="968"/>
      <c r="B1012" s="969"/>
      <c r="C1012" s="976"/>
      <c r="D1012" s="976"/>
      <c r="E1012" s="523">
        <v>44</v>
      </c>
      <c r="F1012" s="100"/>
      <c r="G1012" s="100"/>
      <c r="H1012" s="51"/>
      <c r="I1012" s="52"/>
      <c r="J1012" s="53"/>
      <c r="K1012" s="52"/>
      <c r="L1012" s="53"/>
      <c r="M1012" s="54"/>
      <c r="N1012" s="55"/>
      <c r="O1012" s="56"/>
      <c r="P1012" s="54"/>
      <c r="Q1012" s="55"/>
      <c r="R1012" s="57"/>
      <c r="S1012" s="133"/>
      <c r="T1012" s="134">
        <f t="shared" si="36"/>
        <v>0</v>
      </c>
      <c r="U1012" s="522">
        <f t="shared" si="37"/>
        <v>13</v>
      </c>
    </row>
    <row r="1013" spans="1:21" ht="18" hidden="1" customHeight="1" outlineLevel="3">
      <c r="A1013" s="968"/>
      <c r="B1013" s="969"/>
      <c r="C1013" s="976"/>
      <c r="D1013" s="976"/>
      <c r="E1013" s="523">
        <v>45</v>
      </c>
      <c r="F1013" s="100"/>
      <c r="G1013" s="100"/>
      <c r="H1013" s="51"/>
      <c r="I1013" s="52"/>
      <c r="J1013" s="53"/>
      <c r="K1013" s="52"/>
      <c r="L1013" s="53"/>
      <c r="M1013" s="54"/>
      <c r="N1013" s="55"/>
      <c r="O1013" s="56"/>
      <c r="P1013" s="54"/>
      <c r="Q1013" s="55"/>
      <c r="R1013" s="57"/>
      <c r="S1013" s="133"/>
      <c r="T1013" s="134">
        <f t="shared" si="36"/>
        <v>0</v>
      </c>
      <c r="U1013" s="522">
        <f t="shared" si="37"/>
        <v>13</v>
      </c>
    </row>
    <row r="1014" spans="1:21" ht="18" hidden="1" customHeight="1" outlineLevel="3">
      <c r="A1014" s="968"/>
      <c r="B1014" s="969"/>
      <c r="C1014" s="976"/>
      <c r="D1014" s="976"/>
      <c r="E1014" s="523">
        <v>46</v>
      </c>
      <c r="F1014" s="100"/>
      <c r="G1014" s="100"/>
      <c r="H1014" s="51"/>
      <c r="I1014" s="52"/>
      <c r="J1014" s="53"/>
      <c r="K1014" s="52"/>
      <c r="L1014" s="53"/>
      <c r="M1014" s="54"/>
      <c r="N1014" s="55"/>
      <c r="O1014" s="56"/>
      <c r="P1014" s="54"/>
      <c r="Q1014" s="55"/>
      <c r="R1014" s="57"/>
      <c r="S1014" s="133"/>
      <c r="T1014" s="134">
        <f t="shared" si="36"/>
        <v>0</v>
      </c>
      <c r="U1014" s="522">
        <f t="shared" si="37"/>
        <v>13</v>
      </c>
    </row>
    <row r="1015" spans="1:21" ht="18" hidden="1" customHeight="1" outlineLevel="3">
      <c r="A1015" s="968"/>
      <c r="B1015" s="969"/>
      <c r="C1015" s="976"/>
      <c r="D1015" s="976"/>
      <c r="E1015" s="523">
        <v>47</v>
      </c>
      <c r="F1015" s="100"/>
      <c r="G1015" s="100"/>
      <c r="H1015" s="51"/>
      <c r="I1015" s="52"/>
      <c r="J1015" s="53"/>
      <c r="K1015" s="52"/>
      <c r="L1015" s="53"/>
      <c r="M1015" s="54"/>
      <c r="N1015" s="55"/>
      <c r="O1015" s="56"/>
      <c r="P1015" s="54"/>
      <c r="Q1015" s="55"/>
      <c r="R1015" s="57"/>
      <c r="S1015" s="133"/>
      <c r="T1015" s="134">
        <f t="shared" si="36"/>
        <v>0</v>
      </c>
      <c r="U1015" s="522">
        <f t="shared" si="37"/>
        <v>13</v>
      </c>
    </row>
    <row r="1016" spans="1:21" ht="18" hidden="1" customHeight="1" outlineLevel="3">
      <c r="A1016" s="968"/>
      <c r="B1016" s="969"/>
      <c r="C1016" s="976"/>
      <c r="D1016" s="976"/>
      <c r="E1016" s="523">
        <v>48</v>
      </c>
      <c r="F1016" s="100"/>
      <c r="G1016" s="100"/>
      <c r="H1016" s="51"/>
      <c r="I1016" s="52"/>
      <c r="J1016" s="53"/>
      <c r="K1016" s="52"/>
      <c r="L1016" s="53"/>
      <c r="M1016" s="54"/>
      <c r="N1016" s="55"/>
      <c r="O1016" s="56"/>
      <c r="P1016" s="54"/>
      <c r="Q1016" s="55"/>
      <c r="R1016" s="57"/>
      <c r="S1016" s="133"/>
      <c r="T1016" s="134">
        <f t="shared" si="36"/>
        <v>0</v>
      </c>
      <c r="U1016" s="522">
        <f t="shared" si="37"/>
        <v>13</v>
      </c>
    </row>
    <row r="1017" spans="1:21" ht="18" hidden="1" customHeight="1" outlineLevel="3">
      <c r="A1017" s="968"/>
      <c r="B1017" s="969"/>
      <c r="C1017" s="976"/>
      <c r="D1017" s="976"/>
      <c r="E1017" s="523">
        <v>49</v>
      </c>
      <c r="F1017" s="100"/>
      <c r="G1017" s="100"/>
      <c r="H1017" s="51"/>
      <c r="I1017" s="52"/>
      <c r="J1017" s="53"/>
      <c r="K1017" s="52"/>
      <c r="L1017" s="53"/>
      <c r="M1017" s="54"/>
      <c r="N1017" s="55"/>
      <c r="O1017" s="56"/>
      <c r="P1017" s="54"/>
      <c r="Q1017" s="55"/>
      <c r="R1017" s="57"/>
      <c r="S1017" s="133"/>
      <c r="T1017" s="134">
        <f t="shared" si="36"/>
        <v>0</v>
      </c>
      <c r="U1017" s="522">
        <f t="shared" si="37"/>
        <v>13</v>
      </c>
    </row>
    <row r="1018" spans="1:21" ht="18" hidden="1" customHeight="1" outlineLevel="3">
      <c r="A1018" s="968"/>
      <c r="B1018" s="969"/>
      <c r="C1018" s="976"/>
      <c r="D1018" s="976"/>
      <c r="E1018" s="523">
        <v>50</v>
      </c>
      <c r="F1018" s="100"/>
      <c r="G1018" s="100"/>
      <c r="H1018" s="51"/>
      <c r="I1018" s="52"/>
      <c r="J1018" s="53"/>
      <c r="K1018" s="52"/>
      <c r="L1018" s="53"/>
      <c r="M1018" s="54"/>
      <c r="N1018" s="55"/>
      <c r="O1018" s="56"/>
      <c r="P1018" s="54"/>
      <c r="Q1018" s="55"/>
      <c r="R1018" s="57"/>
      <c r="S1018" s="133"/>
      <c r="T1018" s="134">
        <f t="shared" si="36"/>
        <v>0</v>
      </c>
      <c r="U1018" s="522">
        <f t="shared" si="37"/>
        <v>13</v>
      </c>
    </row>
    <row r="1019" spans="1:21" ht="18" hidden="1" customHeight="1" outlineLevel="3">
      <c r="A1019" s="968"/>
      <c r="B1019" s="969"/>
      <c r="C1019" s="976"/>
      <c r="D1019" s="976"/>
      <c r="E1019" s="523">
        <v>51</v>
      </c>
      <c r="F1019" s="100"/>
      <c r="G1019" s="100"/>
      <c r="H1019" s="51"/>
      <c r="I1019" s="52"/>
      <c r="J1019" s="53"/>
      <c r="K1019" s="52"/>
      <c r="L1019" s="53"/>
      <c r="M1019" s="54"/>
      <c r="N1019" s="55"/>
      <c r="O1019" s="56"/>
      <c r="P1019" s="54"/>
      <c r="Q1019" s="55"/>
      <c r="R1019" s="57"/>
      <c r="S1019" s="133"/>
      <c r="T1019" s="134">
        <f t="shared" si="36"/>
        <v>0</v>
      </c>
      <c r="U1019" s="522">
        <f t="shared" si="37"/>
        <v>13</v>
      </c>
    </row>
    <row r="1020" spans="1:21" ht="18" hidden="1" customHeight="1" outlineLevel="3">
      <c r="A1020" s="968"/>
      <c r="B1020" s="969"/>
      <c r="C1020" s="976"/>
      <c r="D1020" s="976"/>
      <c r="E1020" s="523">
        <v>52</v>
      </c>
      <c r="F1020" s="100"/>
      <c r="G1020" s="100"/>
      <c r="H1020" s="51"/>
      <c r="I1020" s="52"/>
      <c r="J1020" s="53"/>
      <c r="K1020" s="52"/>
      <c r="L1020" s="53"/>
      <c r="M1020" s="54"/>
      <c r="N1020" s="55"/>
      <c r="O1020" s="56"/>
      <c r="P1020" s="54"/>
      <c r="Q1020" s="55"/>
      <c r="R1020" s="57"/>
      <c r="S1020" s="133"/>
      <c r="T1020" s="134">
        <f t="shared" si="36"/>
        <v>0</v>
      </c>
      <c r="U1020" s="522">
        <f t="shared" si="37"/>
        <v>13</v>
      </c>
    </row>
    <row r="1021" spans="1:21" ht="18" hidden="1" customHeight="1" outlineLevel="3">
      <c r="A1021" s="968"/>
      <c r="B1021" s="969"/>
      <c r="C1021" s="976"/>
      <c r="D1021" s="976"/>
      <c r="E1021" s="523">
        <v>53</v>
      </c>
      <c r="F1021" s="100"/>
      <c r="G1021" s="100"/>
      <c r="H1021" s="51"/>
      <c r="I1021" s="52"/>
      <c r="J1021" s="53"/>
      <c r="K1021" s="52"/>
      <c r="L1021" s="53"/>
      <c r="M1021" s="54"/>
      <c r="N1021" s="55"/>
      <c r="O1021" s="56"/>
      <c r="P1021" s="54"/>
      <c r="Q1021" s="55"/>
      <c r="R1021" s="57"/>
      <c r="S1021" s="133"/>
      <c r="T1021" s="134">
        <f t="shared" si="36"/>
        <v>0</v>
      </c>
      <c r="U1021" s="522">
        <f t="shared" si="37"/>
        <v>13</v>
      </c>
    </row>
    <row r="1022" spans="1:21" ht="18" hidden="1" customHeight="1" outlineLevel="3">
      <c r="A1022" s="968"/>
      <c r="B1022" s="969"/>
      <c r="C1022" s="976"/>
      <c r="D1022" s="976"/>
      <c r="E1022" s="523">
        <v>54</v>
      </c>
      <c r="F1022" s="100"/>
      <c r="G1022" s="100"/>
      <c r="H1022" s="51"/>
      <c r="I1022" s="52"/>
      <c r="J1022" s="53"/>
      <c r="K1022" s="52"/>
      <c r="L1022" s="53"/>
      <c r="M1022" s="54"/>
      <c r="N1022" s="55"/>
      <c r="O1022" s="56"/>
      <c r="P1022" s="54"/>
      <c r="Q1022" s="55"/>
      <c r="R1022" s="57"/>
      <c r="S1022" s="133"/>
      <c r="T1022" s="134">
        <f t="shared" si="36"/>
        <v>0</v>
      </c>
      <c r="U1022" s="522">
        <f t="shared" si="37"/>
        <v>13</v>
      </c>
    </row>
    <row r="1023" spans="1:21" ht="18" hidden="1" customHeight="1" outlineLevel="3">
      <c r="A1023" s="968"/>
      <c r="B1023" s="969"/>
      <c r="C1023" s="976"/>
      <c r="D1023" s="976"/>
      <c r="E1023" s="523">
        <v>55</v>
      </c>
      <c r="F1023" s="100"/>
      <c r="G1023" s="100"/>
      <c r="H1023" s="51"/>
      <c r="I1023" s="52"/>
      <c r="J1023" s="53"/>
      <c r="K1023" s="55"/>
      <c r="L1023" s="56"/>
      <c r="M1023" s="54"/>
      <c r="N1023" s="55"/>
      <c r="O1023" s="56"/>
      <c r="P1023" s="54"/>
      <c r="Q1023" s="55"/>
      <c r="R1023" s="57"/>
      <c r="S1023" s="133"/>
      <c r="T1023" s="134">
        <f t="shared" si="36"/>
        <v>0</v>
      </c>
      <c r="U1023" s="522">
        <f t="shared" si="37"/>
        <v>13</v>
      </c>
    </row>
    <row r="1024" spans="1:21" ht="18" hidden="1" customHeight="1" outlineLevel="3">
      <c r="A1024" s="968"/>
      <c r="B1024" s="969"/>
      <c r="C1024" s="976"/>
      <c r="D1024" s="976"/>
      <c r="E1024" s="523">
        <v>56</v>
      </c>
      <c r="F1024" s="100"/>
      <c r="G1024" s="100"/>
      <c r="H1024" s="51"/>
      <c r="I1024" s="52"/>
      <c r="J1024" s="53"/>
      <c r="K1024" s="55"/>
      <c r="L1024" s="56"/>
      <c r="M1024" s="54"/>
      <c r="N1024" s="55"/>
      <c r="O1024" s="56"/>
      <c r="P1024" s="54"/>
      <c r="Q1024" s="55"/>
      <c r="R1024" s="57"/>
      <c r="S1024" s="133"/>
      <c r="T1024" s="134">
        <f t="shared" si="36"/>
        <v>0</v>
      </c>
      <c r="U1024" s="522">
        <f t="shared" si="37"/>
        <v>13</v>
      </c>
    </row>
    <row r="1025" spans="1:21" ht="18" hidden="1" customHeight="1" outlineLevel="3">
      <c r="A1025" s="968"/>
      <c r="B1025" s="969"/>
      <c r="C1025" s="976"/>
      <c r="D1025" s="976"/>
      <c r="E1025" s="523">
        <v>57</v>
      </c>
      <c r="F1025" s="100"/>
      <c r="G1025" s="100"/>
      <c r="H1025" s="51"/>
      <c r="I1025" s="52"/>
      <c r="J1025" s="53"/>
      <c r="K1025" s="55"/>
      <c r="L1025" s="56"/>
      <c r="M1025" s="54"/>
      <c r="N1025" s="55"/>
      <c r="O1025" s="56"/>
      <c r="P1025" s="54"/>
      <c r="Q1025" s="55"/>
      <c r="R1025" s="57"/>
      <c r="S1025" s="133"/>
      <c r="T1025" s="134">
        <f t="shared" si="36"/>
        <v>0</v>
      </c>
      <c r="U1025" s="522">
        <f t="shared" si="37"/>
        <v>13</v>
      </c>
    </row>
    <row r="1026" spans="1:21" ht="18" hidden="1" customHeight="1" outlineLevel="3">
      <c r="A1026" s="968"/>
      <c r="B1026" s="969"/>
      <c r="C1026" s="976"/>
      <c r="D1026" s="976"/>
      <c r="E1026" s="523">
        <v>58</v>
      </c>
      <c r="F1026" s="100"/>
      <c r="G1026" s="100"/>
      <c r="H1026" s="51"/>
      <c r="I1026" s="52"/>
      <c r="J1026" s="53"/>
      <c r="K1026" s="52"/>
      <c r="L1026" s="53"/>
      <c r="M1026" s="54"/>
      <c r="N1026" s="52"/>
      <c r="O1026" s="56"/>
      <c r="P1026" s="76"/>
      <c r="Q1026" s="55"/>
      <c r="R1026" s="57"/>
      <c r="S1026" s="133"/>
      <c r="T1026" s="134">
        <f t="shared" si="36"/>
        <v>0</v>
      </c>
      <c r="U1026" s="522">
        <f t="shared" si="37"/>
        <v>13</v>
      </c>
    </row>
    <row r="1027" spans="1:21" ht="18" hidden="1" customHeight="1" outlineLevel="3">
      <c r="A1027" s="968"/>
      <c r="B1027" s="969"/>
      <c r="C1027" s="976"/>
      <c r="D1027" s="976"/>
      <c r="E1027" s="523">
        <v>59</v>
      </c>
      <c r="F1027" s="100"/>
      <c r="G1027" s="100"/>
      <c r="H1027" s="51"/>
      <c r="I1027" s="52"/>
      <c r="J1027" s="53"/>
      <c r="K1027" s="52"/>
      <c r="L1027" s="53"/>
      <c r="M1027" s="54"/>
      <c r="N1027" s="52"/>
      <c r="O1027" s="56"/>
      <c r="P1027" s="76"/>
      <c r="Q1027" s="55"/>
      <c r="R1027" s="57"/>
      <c r="S1027" s="133"/>
      <c r="T1027" s="134">
        <f t="shared" si="36"/>
        <v>0</v>
      </c>
      <c r="U1027" s="522">
        <f t="shared" si="37"/>
        <v>13</v>
      </c>
    </row>
    <row r="1028" spans="1:21" ht="18" hidden="1" customHeight="1" outlineLevel="3">
      <c r="A1028" s="968"/>
      <c r="B1028" s="969"/>
      <c r="C1028" s="976"/>
      <c r="D1028" s="976"/>
      <c r="E1028" s="523">
        <v>60</v>
      </c>
      <c r="F1028" s="100"/>
      <c r="G1028" s="100"/>
      <c r="H1028" s="51"/>
      <c r="I1028" s="52"/>
      <c r="J1028" s="53"/>
      <c r="K1028" s="52"/>
      <c r="L1028" s="53"/>
      <c r="M1028" s="54"/>
      <c r="N1028" s="52"/>
      <c r="O1028" s="56"/>
      <c r="P1028" s="76"/>
      <c r="Q1028" s="55"/>
      <c r="R1028" s="57"/>
      <c r="S1028" s="133"/>
      <c r="T1028" s="134">
        <f t="shared" ref="T1028:T1091" si="38">IF(J1028="",0,INT(SUM(PRODUCT(J1028,L1028,O1028),R1028)))</f>
        <v>0</v>
      </c>
      <c r="U1028" s="522">
        <f t="shared" si="37"/>
        <v>13</v>
      </c>
    </row>
    <row r="1029" spans="1:21" ht="18" hidden="1" customHeight="1" outlineLevel="3">
      <c r="A1029" s="968"/>
      <c r="B1029" s="969"/>
      <c r="C1029" s="976"/>
      <c r="D1029" s="976"/>
      <c r="E1029" s="523">
        <v>61</v>
      </c>
      <c r="F1029" s="100"/>
      <c r="G1029" s="100"/>
      <c r="H1029" s="51"/>
      <c r="I1029" s="52"/>
      <c r="J1029" s="53"/>
      <c r="K1029" s="52"/>
      <c r="L1029" s="53"/>
      <c r="M1029" s="54"/>
      <c r="N1029" s="55"/>
      <c r="O1029" s="56"/>
      <c r="P1029" s="54"/>
      <c r="Q1029" s="55"/>
      <c r="R1029" s="57"/>
      <c r="S1029" s="133"/>
      <c r="T1029" s="134">
        <f t="shared" si="38"/>
        <v>0</v>
      </c>
      <c r="U1029" s="522">
        <f t="shared" si="37"/>
        <v>13</v>
      </c>
    </row>
    <row r="1030" spans="1:21" ht="18" hidden="1" customHeight="1" outlineLevel="3">
      <c r="A1030" s="968"/>
      <c r="B1030" s="969"/>
      <c r="C1030" s="976"/>
      <c r="D1030" s="976"/>
      <c r="E1030" s="523">
        <v>62</v>
      </c>
      <c r="F1030" s="100"/>
      <c r="G1030" s="100"/>
      <c r="H1030" s="51"/>
      <c r="I1030" s="52"/>
      <c r="J1030" s="53"/>
      <c r="K1030" s="52"/>
      <c r="L1030" s="53"/>
      <c r="M1030" s="54"/>
      <c r="N1030" s="55"/>
      <c r="O1030" s="56"/>
      <c r="P1030" s="54"/>
      <c r="Q1030" s="55"/>
      <c r="R1030" s="57"/>
      <c r="S1030" s="133"/>
      <c r="T1030" s="134">
        <f t="shared" si="38"/>
        <v>0</v>
      </c>
      <c r="U1030" s="522">
        <f t="shared" si="37"/>
        <v>13</v>
      </c>
    </row>
    <row r="1031" spans="1:21" ht="18" hidden="1" customHeight="1" outlineLevel="3">
      <c r="A1031" s="968"/>
      <c r="B1031" s="969"/>
      <c r="C1031" s="976"/>
      <c r="D1031" s="976"/>
      <c r="E1031" s="523">
        <v>63</v>
      </c>
      <c r="F1031" s="100"/>
      <c r="G1031" s="100"/>
      <c r="H1031" s="51"/>
      <c r="I1031" s="52"/>
      <c r="J1031" s="53"/>
      <c r="K1031" s="52"/>
      <c r="L1031" s="53"/>
      <c r="M1031" s="54"/>
      <c r="N1031" s="55"/>
      <c r="O1031" s="56"/>
      <c r="P1031" s="54"/>
      <c r="Q1031" s="55"/>
      <c r="R1031" s="57"/>
      <c r="S1031" s="133"/>
      <c r="T1031" s="134">
        <f t="shared" si="38"/>
        <v>0</v>
      </c>
      <c r="U1031" s="522">
        <f t="shared" si="37"/>
        <v>13</v>
      </c>
    </row>
    <row r="1032" spans="1:21" ht="18" hidden="1" customHeight="1" outlineLevel="3">
      <c r="A1032" s="968"/>
      <c r="B1032" s="969"/>
      <c r="C1032" s="976"/>
      <c r="D1032" s="976"/>
      <c r="E1032" s="523">
        <v>64</v>
      </c>
      <c r="F1032" s="100"/>
      <c r="G1032" s="100"/>
      <c r="H1032" s="51"/>
      <c r="I1032" s="52"/>
      <c r="J1032" s="53"/>
      <c r="K1032" s="52"/>
      <c r="L1032" s="53"/>
      <c r="M1032" s="54"/>
      <c r="N1032" s="55"/>
      <c r="O1032" s="56"/>
      <c r="P1032" s="54"/>
      <c r="Q1032" s="55"/>
      <c r="R1032" s="57"/>
      <c r="S1032" s="133"/>
      <c r="T1032" s="134">
        <f t="shared" si="38"/>
        <v>0</v>
      </c>
      <c r="U1032" s="522">
        <f t="shared" si="37"/>
        <v>13</v>
      </c>
    </row>
    <row r="1033" spans="1:21" ht="18" hidden="1" customHeight="1" outlineLevel="3">
      <c r="A1033" s="968"/>
      <c r="B1033" s="969"/>
      <c r="C1033" s="976"/>
      <c r="D1033" s="976"/>
      <c r="E1033" s="523">
        <v>65</v>
      </c>
      <c r="F1033" s="100"/>
      <c r="G1033" s="100"/>
      <c r="H1033" s="51"/>
      <c r="I1033" s="52"/>
      <c r="J1033" s="53"/>
      <c r="K1033" s="52"/>
      <c r="L1033" s="53"/>
      <c r="M1033" s="54"/>
      <c r="N1033" s="55"/>
      <c r="O1033" s="56"/>
      <c r="P1033" s="54"/>
      <c r="Q1033" s="55"/>
      <c r="R1033" s="57"/>
      <c r="S1033" s="133"/>
      <c r="T1033" s="134">
        <f t="shared" si="38"/>
        <v>0</v>
      </c>
      <c r="U1033" s="522">
        <f t="shared" ref="U1033:U1048" si="39">$A$969</f>
        <v>13</v>
      </c>
    </row>
    <row r="1034" spans="1:21" ht="18" hidden="1" customHeight="1" outlineLevel="3">
      <c r="A1034" s="968"/>
      <c r="B1034" s="969"/>
      <c r="C1034" s="976"/>
      <c r="D1034" s="976"/>
      <c r="E1034" s="523">
        <v>66</v>
      </c>
      <c r="F1034" s="100"/>
      <c r="G1034" s="100"/>
      <c r="H1034" s="51"/>
      <c r="I1034" s="52"/>
      <c r="J1034" s="53"/>
      <c r="K1034" s="52"/>
      <c r="L1034" s="53"/>
      <c r="M1034" s="54"/>
      <c r="N1034" s="55"/>
      <c r="O1034" s="56"/>
      <c r="P1034" s="54"/>
      <c r="Q1034" s="55"/>
      <c r="R1034" s="57"/>
      <c r="S1034" s="133"/>
      <c r="T1034" s="134">
        <f t="shared" si="38"/>
        <v>0</v>
      </c>
      <c r="U1034" s="522">
        <f t="shared" si="39"/>
        <v>13</v>
      </c>
    </row>
    <row r="1035" spans="1:21" ht="18" hidden="1" customHeight="1" outlineLevel="3">
      <c r="A1035" s="968"/>
      <c r="B1035" s="969"/>
      <c r="C1035" s="976"/>
      <c r="D1035" s="976"/>
      <c r="E1035" s="523">
        <v>67</v>
      </c>
      <c r="F1035" s="100"/>
      <c r="G1035" s="100"/>
      <c r="H1035" s="51"/>
      <c r="I1035" s="52"/>
      <c r="J1035" s="53"/>
      <c r="K1035" s="52"/>
      <c r="L1035" s="53"/>
      <c r="M1035" s="54"/>
      <c r="N1035" s="55"/>
      <c r="O1035" s="56"/>
      <c r="P1035" s="54"/>
      <c r="Q1035" s="55"/>
      <c r="R1035" s="57"/>
      <c r="S1035" s="133"/>
      <c r="T1035" s="134">
        <f t="shared" si="38"/>
        <v>0</v>
      </c>
      <c r="U1035" s="522">
        <f t="shared" si="39"/>
        <v>13</v>
      </c>
    </row>
    <row r="1036" spans="1:21" ht="18" hidden="1" customHeight="1" outlineLevel="3">
      <c r="A1036" s="968"/>
      <c r="B1036" s="969"/>
      <c r="C1036" s="976"/>
      <c r="D1036" s="976"/>
      <c r="E1036" s="523">
        <v>68</v>
      </c>
      <c r="F1036" s="100"/>
      <c r="G1036" s="100"/>
      <c r="H1036" s="51"/>
      <c r="I1036" s="52"/>
      <c r="J1036" s="53"/>
      <c r="K1036" s="52"/>
      <c r="L1036" s="53"/>
      <c r="M1036" s="54"/>
      <c r="N1036" s="55"/>
      <c r="O1036" s="56"/>
      <c r="P1036" s="54"/>
      <c r="Q1036" s="55"/>
      <c r="R1036" s="57"/>
      <c r="S1036" s="133"/>
      <c r="T1036" s="134">
        <f t="shared" si="38"/>
        <v>0</v>
      </c>
      <c r="U1036" s="522">
        <f t="shared" si="39"/>
        <v>13</v>
      </c>
    </row>
    <row r="1037" spans="1:21" ht="18" hidden="1" customHeight="1" outlineLevel="3">
      <c r="A1037" s="968"/>
      <c r="B1037" s="969"/>
      <c r="C1037" s="976"/>
      <c r="D1037" s="976"/>
      <c r="E1037" s="523">
        <v>69</v>
      </c>
      <c r="F1037" s="100"/>
      <c r="G1037" s="100"/>
      <c r="H1037" s="51"/>
      <c r="I1037" s="52"/>
      <c r="J1037" s="53"/>
      <c r="K1037" s="52"/>
      <c r="L1037" s="53"/>
      <c r="M1037" s="54"/>
      <c r="N1037" s="55"/>
      <c r="O1037" s="56"/>
      <c r="P1037" s="54"/>
      <c r="Q1037" s="55"/>
      <c r="R1037" s="57"/>
      <c r="S1037" s="133"/>
      <c r="T1037" s="134">
        <f t="shared" si="38"/>
        <v>0</v>
      </c>
      <c r="U1037" s="522">
        <f t="shared" si="39"/>
        <v>13</v>
      </c>
    </row>
    <row r="1038" spans="1:21" ht="18" hidden="1" customHeight="1" outlineLevel="3">
      <c r="A1038" s="968"/>
      <c r="B1038" s="969"/>
      <c r="C1038" s="976"/>
      <c r="D1038" s="976"/>
      <c r="E1038" s="523">
        <v>70</v>
      </c>
      <c r="F1038" s="100"/>
      <c r="G1038" s="100"/>
      <c r="H1038" s="51"/>
      <c r="I1038" s="52"/>
      <c r="J1038" s="53"/>
      <c r="K1038" s="52"/>
      <c r="L1038" s="53"/>
      <c r="M1038" s="54"/>
      <c r="N1038" s="55"/>
      <c r="O1038" s="56"/>
      <c r="P1038" s="54"/>
      <c r="Q1038" s="55"/>
      <c r="R1038" s="57"/>
      <c r="S1038" s="133"/>
      <c r="T1038" s="134">
        <f t="shared" si="38"/>
        <v>0</v>
      </c>
      <c r="U1038" s="522">
        <f t="shared" si="39"/>
        <v>13</v>
      </c>
    </row>
    <row r="1039" spans="1:21" ht="18" hidden="1" customHeight="1" outlineLevel="3">
      <c r="A1039" s="968"/>
      <c r="B1039" s="969"/>
      <c r="C1039" s="976"/>
      <c r="D1039" s="976"/>
      <c r="E1039" s="523">
        <v>71</v>
      </c>
      <c r="F1039" s="100"/>
      <c r="G1039" s="100"/>
      <c r="H1039" s="51"/>
      <c r="I1039" s="52"/>
      <c r="J1039" s="53"/>
      <c r="K1039" s="52"/>
      <c r="L1039" s="53"/>
      <c r="M1039" s="54"/>
      <c r="N1039" s="55"/>
      <c r="O1039" s="56"/>
      <c r="P1039" s="54"/>
      <c r="Q1039" s="55"/>
      <c r="R1039" s="57"/>
      <c r="S1039" s="133"/>
      <c r="T1039" s="134">
        <f t="shared" si="38"/>
        <v>0</v>
      </c>
      <c r="U1039" s="522">
        <f t="shared" si="39"/>
        <v>13</v>
      </c>
    </row>
    <row r="1040" spans="1:21" ht="18" hidden="1" customHeight="1" outlineLevel="3">
      <c r="A1040" s="968"/>
      <c r="B1040" s="969"/>
      <c r="C1040" s="976"/>
      <c r="D1040" s="976"/>
      <c r="E1040" s="523">
        <v>72</v>
      </c>
      <c r="F1040" s="100"/>
      <c r="G1040" s="100"/>
      <c r="H1040" s="51"/>
      <c r="I1040" s="52"/>
      <c r="J1040" s="53"/>
      <c r="K1040" s="52"/>
      <c r="L1040" s="53"/>
      <c r="M1040" s="54"/>
      <c r="N1040" s="55"/>
      <c r="O1040" s="56"/>
      <c r="P1040" s="54"/>
      <c r="Q1040" s="55"/>
      <c r="R1040" s="57"/>
      <c r="S1040" s="133"/>
      <c r="T1040" s="134">
        <f t="shared" si="38"/>
        <v>0</v>
      </c>
      <c r="U1040" s="522">
        <f t="shared" si="39"/>
        <v>13</v>
      </c>
    </row>
    <row r="1041" spans="1:21" ht="18" hidden="1" customHeight="1" outlineLevel="3">
      <c r="A1041" s="968"/>
      <c r="B1041" s="969"/>
      <c r="C1041" s="976"/>
      <c r="D1041" s="976"/>
      <c r="E1041" s="523">
        <v>73</v>
      </c>
      <c r="F1041" s="100"/>
      <c r="G1041" s="100"/>
      <c r="H1041" s="51"/>
      <c r="I1041" s="52"/>
      <c r="J1041" s="53"/>
      <c r="K1041" s="52"/>
      <c r="L1041" s="53"/>
      <c r="M1041" s="54"/>
      <c r="N1041" s="55"/>
      <c r="O1041" s="56"/>
      <c r="P1041" s="54"/>
      <c r="Q1041" s="55"/>
      <c r="R1041" s="57"/>
      <c r="S1041" s="133"/>
      <c r="T1041" s="134">
        <f t="shared" si="38"/>
        <v>0</v>
      </c>
      <c r="U1041" s="522">
        <f t="shared" si="39"/>
        <v>13</v>
      </c>
    </row>
    <row r="1042" spans="1:21" ht="18" hidden="1" customHeight="1" outlineLevel="3">
      <c r="A1042" s="968"/>
      <c r="B1042" s="969"/>
      <c r="C1042" s="976"/>
      <c r="D1042" s="976"/>
      <c r="E1042" s="523">
        <v>74</v>
      </c>
      <c r="F1042" s="100"/>
      <c r="G1042" s="100"/>
      <c r="H1042" s="51"/>
      <c r="I1042" s="52"/>
      <c r="J1042" s="53"/>
      <c r="K1042" s="52"/>
      <c r="L1042" s="53"/>
      <c r="M1042" s="54"/>
      <c r="N1042" s="55"/>
      <c r="O1042" s="56"/>
      <c r="P1042" s="54"/>
      <c r="Q1042" s="55"/>
      <c r="R1042" s="57"/>
      <c r="S1042" s="133"/>
      <c r="T1042" s="134">
        <f t="shared" si="38"/>
        <v>0</v>
      </c>
      <c r="U1042" s="522">
        <f t="shared" si="39"/>
        <v>13</v>
      </c>
    </row>
    <row r="1043" spans="1:21" ht="18" hidden="1" customHeight="1" outlineLevel="3">
      <c r="A1043" s="968"/>
      <c r="B1043" s="969"/>
      <c r="C1043" s="976"/>
      <c r="D1043" s="976"/>
      <c r="E1043" s="523">
        <v>75</v>
      </c>
      <c r="F1043" s="100"/>
      <c r="G1043" s="100"/>
      <c r="H1043" s="51"/>
      <c r="I1043" s="52"/>
      <c r="J1043" s="53"/>
      <c r="K1043" s="52"/>
      <c r="L1043" s="53"/>
      <c r="M1043" s="54"/>
      <c r="N1043" s="55"/>
      <c r="O1043" s="56"/>
      <c r="P1043" s="54"/>
      <c r="Q1043" s="55"/>
      <c r="R1043" s="57"/>
      <c r="S1043" s="133"/>
      <c r="T1043" s="134">
        <f t="shared" si="38"/>
        <v>0</v>
      </c>
      <c r="U1043" s="522">
        <f t="shared" si="39"/>
        <v>13</v>
      </c>
    </row>
    <row r="1044" spans="1:21" ht="18" hidden="1" customHeight="1" outlineLevel="3">
      <c r="A1044" s="968"/>
      <c r="B1044" s="969"/>
      <c r="C1044" s="976"/>
      <c r="D1044" s="976"/>
      <c r="E1044" s="523">
        <v>76</v>
      </c>
      <c r="F1044" s="100"/>
      <c r="G1044" s="100"/>
      <c r="H1044" s="51"/>
      <c r="I1044" s="52"/>
      <c r="J1044" s="53"/>
      <c r="K1044" s="52"/>
      <c r="L1044" s="53"/>
      <c r="M1044" s="54"/>
      <c r="N1044" s="55"/>
      <c r="O1044" s="56"/>
      <c r="P1044" s="54"/>
      <c r="Q1044" s="55"/>
      <c r="R1044" s="57"/>
      <c r="S1044" s="133"/>
      <c r="T1044" s="134">
        <f t="shared" si="38"/>
        <v>0</v>
      </c>
      <c r="U1044" s="522">
        <f t="shared" si="39"/>
        <v>13</v>
      </c>
    </row>
    <row r="1045" spans="1:21" ht="18" hidden="1" customHeight="1" outlineLevel="3">
      <c r="A1045" s="968"/>
      <c r="B1045" s="969"/>
      <c r="C1045" s="976"/>
      <c r="D1045" s="976"/>
      <c r="E1045" s="523">
        <v>77</v>
      </c>
      <c r="F1045" s="100"/>
      <c r="G1045" s="100"/>
      <c r="H1045" s="51"/>
      <c r="I1045" s="52"/>
      <c r="J1045" s="53"/>
      <c r="K1045" s="52"/>
      <c r="L1045" s="53"/>
      <c r="M1045" s="54"/>
      <c r="N1045" s="55"/>
      <c r="O1045" s="56"/>
      <c r="P1045" s="54"/>
      <c r="Q1045" s="55"/>
      <c r="R1045" s="57"/>
      <c r="S1045" s="133"/>
      <c r="T1045" s="134">
        <f t="shared" si="38"/>
        <v>0</v>
      </c>
      <c r="U1045" s="522">
        <f t="shared" si="39"/>
        <v>13</v>
      </c>
    </row>
    <row r="1046" spans="1:21" ht="18" hidden="1" customHeight="1" outlineLevel="3">
      <c r="A1046" s="968"/>
      <c r="B1046" s="969"/>
      <c r="C1046" s="976"/>
      <c r="D1046" s="976"/>
      <c r="E1046" s="523">
        <v>78</v>
      </c>
      <c r="F1046" s="100"/>
      <c r="G1046" s="100"/>
      <c r="H1046" s="51"/>
      <c r="I1046" s="52"/>
      <c r="J1046" s="53"/>
      <c r="K1046" s="52"/>
      <c r="L1046" s="53"/>
      <c r="M1046" s="54"/>
      <c r="N1046" s="55"/>
      <c r="O1046" s="56"/>
      <c r="P1046" s="54"/>
      <c r="Q1046" s="55"/>
      <c r="R1046" s="57"/>
      <c r="S1046" s="133"/>
      <c r="T1046" s="134">
        <f t="shared" si="38"/>
        <v>0</v>
      </c>
      <c r="U1046" s="522">
        <f t="shared" si="39"/>
        <v>13</v>
      </c>
    </row>
    <row r="1047" spans="1:21" ht="18" hidden="1" customHeight="1" outlineLevel="3">
      <c r="A1047" s="968"/>
      <c r="B1047" s="969"/>
      <c r="C1047" s="976"/>
      <c r="D1047" s="976"/>
      <c r="E1047" s="523">
        <v>79</v>
      </c>
      <c r="F1047" s="100"/>
      <c r="G1047" s="100"/>
      <c r="H1047" s="51"/>
      <c r="I1047" s="52"/>
      <c r="J1047" s="53"/>
      <c r="K1047" s="52"/>
      <c r="L1047" s="53"/>
      <c r="M1047" s="54"/>
      <c r="N1047" s="55"/>
      <c r="O1047" s="56"/>
      <c r="P1047" s="54"/>
      <c r="Q1047" s="55"/>
      <c r="R1047" s="57"/>
      <c r="S1047" s="133"/>
      <c r="T1047" s="134">
        <f t="shared" si="38"/>
        <v>0</v>
      </c>
      <c r="U1047" s="522">
        <f t="shared" si="39"/>
        <v>13</v>
      </c>
    </row>
    <row r="1048" spans="1:21" ht="18" hidden="1" customHeight="1" outlineLevel="3">
      <c r="A1048" s="996"/>
      <c r="B1048" s="997"/>
      <c r="C1048" s="999"/>
      <c r="D1048" s="999"/>
      <c r="E1048" s="525">
        <v>80</v>
      </c>
      <c r="F1048" s="526"/>
      <c r="G1048" s="526"/>
      <c r="H1048" s="69"/>
      <c r="I1048" s="70"/>
      <c r="J1048" s="71"/>
      <c r="K1048" s="70"/>
      <c r="L1048" s="71"/>
      <c r="M1048" s="72"/>
      <c r="N1048" s="73"/>
      <c r="O1048" s="74"/>
      <c r="P1048" s="72"/>
      <c r="Q1048" s="73"/>
      <c r="R1048" s="75"/>
      <c r="S1048" s="135"/>
      <c r="T1048" s="136">
        <f t="shared" si="38"/>
        <v>0</v>
      </c>
      <c r="U1048" s="522">
        <f t="shared" si="39"/>
        <v>13</v>
      </c>
    </row>
    <row r="1049" spans="1:21" ht="18" hidden="1" customHeight="1" outlineLevel="2">
      <c r="A1049" s="966">
        <v>14</v>
      </c>
      <c r="B1049" s="967"/>
      <c r="C1049" s="975" t="str">
        <f>IF('B-１地域番号③'!$B85="","",'B-１地域番号③'!$B85)</f>
        <v/>
      </c>
      <c r="D1049" s="975" t="str">
        <f>IF('B-１地域番号③'!$E87="","",'B-１地域番号③'!$E87)</f>
        <v/>
      </c>
      <c r="E1049" s="40">
        <v>1</v>
      </c>
      <c r="F1049" s="68"/>
      <c r="G1049" s="68"/>
      <c r="H1049" s="41"/>
      <c r="I1049" s="42"/>
      <c r="J1049" s="43"/>
      <c r="K1049" s="45"/>
      <c r="L1049" s="46"/>
      <c r="M1049" s="44"/>
      <c r="N1049" s="45"/>
      <c r="O1049" s="46"/>
      <c r="P1049" s="44"/>
      <c r="Q1049" s="45"/>
      <c r="R1049" s="47"/>
      <c r="S1049" s="131"/>
      <c r="T1049" s="132">
        <f t="shared" si="38"/>
        <v>0</v>
      </c>
      <c r="U1049" s="522">
        <f t="shared" ref="U1049:U1112" si="40">$A$1049</f>
        <v>14</v>
      </c>
    </row>
    <row r="1050" spans="1:21" ht="18" hidden="1" customHeight="1" outlineLevel="2">
      <c r="A1050" s="968"/>
      <c r="B1050" s="969"/>
      <c r="C1050" s="976"/>
      <c r="D1050" s="976"/>
      <c r="E1050" s="523">
        <v>2</v>
      </c>
      <c r="F1050" s="100"/>
      <c r="G1050" s="100"/>
      <c r="H1050" s="51"/>
      <c r="I1050" s="52"/>
      <c r="J1050" s="53"/>
      <c r="K1050" s="55"/>
      <c r="L1050" s="56"/>
      <c r="M1050" s="54"/>
      <c r="N1050" s="55"/>
      <c r="O1050" s="56"/>
      <c r="P1050" s="54"/>
      <c r="Q1050" s="55"/>
      <c r="R1050" s="57"/>
      <c r="S1050" s="133"/>
      <c r="T1050" s="134">
        <f t="shared" si="38"/>
        <v>0</v>
      </c>
      <c r="U1050" s="522">
        <f t="shared" si="40"/>
        <v>14</v>
      </c>
    </row>
    <row r="1051" spans="1:21" ht="18" hidden="1" customHeight="1" outlineLevel="2">
      <c r="A1051" s="968"/>
      <c r="B1051" s="969"/>
      <c r="C1051" s="976"/>
      <c r="D1051" s="976"/>
      <c r="E1051" s="523">
        <v>3</v>
      </c>
      <c r="F1051" s="100"/>
      <c r="G1051" s="100"/>
      <c r="H1051" s="51"/>
      <c r="I1051" s="52"/>
      <c r="J1051" s="53"/>
      <c r="K1051" s="55"/>
      <c r="L1051" s="56"/>
      <c r="M1051" s="54"/>
      <c r="N1051" s="55"/>
      <c r="O1051" s="56"/>
      <c r="P1051" s="54"/>
      <c r="Q1051" s="55"/>
      <c r="R1051" s="57"/>
      <c r="S1051" s="133"/>
      <c r="T1051" s="134">
        <f t="shared" si="38"/>
        <v>0</v>
      </c>
      <c r="U1051" s="522">
        <f t="shared" si="40"/>
        <v>14</v>
      </c>
    </row>
    <row r="1052" spans="1:21" ht="18" hidden="1" customHeight="1" outlineLevel="2">
      <c r="A1052" s="968"/>
      <c r="B1052" s="969"/>
      <c r="C1052" s="976"/>
      <c r="D1052" s="976"/>
      <c r="E1052" s="523">
        <v>4</v>
      </c>
      <c r="F1052" s="100"/>
      <c r="G1052" s="100"/>
      <c r="H1052" s="51"/>
      <c r="I1052" s="52"/>
      <c r="J1052" s="53"/>
      <c r="K1052" s="52"/>
      <c r="L1052" s="53"/>
      <c r="M1052" s="54"/>
      <c r="N1052" s="52"/>
      <c r="O1052" s="56"/>
      <c r="P1052" s="76"/>
      <c r="Q1052" s="55"/>
      <c r="R1052" s="57"/>
      <c r="S1052" s="133"/>
      <c r="T1052" s="134">
        <f t="shared" si="38"/>
        <v>0</v>
      </c>
      <c r="U1052" s="522">
        <f t="shared" si="40"/>
        <v>14</v>
      </c>
    </row>
    <row r="1053" spans="1:21" ht="18" hidden="1" customHeight="1" outlineLevel="2">
      <c r="A1053" s="968"/>
      <c r="B1053" s="969"/>
      <c r="C1053" s="976"/>
      <c r="D1053" s="976"/>
      <c r="E1053" s="523">
        <v>5</v>
      </c>
      <c r="F1053" s="100"/>
      <c r="G1053" s="100"/>
      <c r="H1053" s="51"/>
      <c r="I1053" s="52"/>
      <c r="J1053" s="53"/>
      <c r="K1053" s="52"/>
      <c r="L1053" s="53"/>
      <c r="M1053" s="54"/>
      <c r="N1053" s="52"/>
      <c r="O1053" s="56"/>
      <c r="P1053" s="76"/>
      <c r="Q1053" s="55"/>
      <c r="R1053" s="57"/>
      <c r="S1053" s="133"/>
      <c r="T1053" s="134">
        <f t="shared" si="38"/>
        <v>0</v>
      </c>
      <c r="U1053" s="522">
        <f t="shared" si="40"/>
        <v>14</v>
      </c>
    </row>
    <row r="1054" spans="1:21" ht="18" hidden="1" customHeight="1" outlineLevel="2">
      <c r="A1054" s="968"/>
      <c r="B1054" s="969"/>
      <c r="C1054" s="976"/>
      <c r="D1054" s="976"/>
      <c r="E1054" s="523">
        <v>6</v>
      </c>
      <c r="F1054" s="100"/>
      <c r="G1054" s="100"/>
      <c r="H1054" s="51"/>
      <c r="I1054" s="52"/>
      <c r="J1054" s="53"/>
      <c r="K1054" s="52"/>
      <c r="L1054" s="53"/>
      <c r="M1054" s="54"/>
      <c r="N1054" s="52"/>
      <c r="O1054" s="56"/>
      <c r="P1054" s="76"/>
      <c r="Q1054" s="55"/>
      <c r="R1054" s="57"/>
      <c r="S1054" s="133"/>
      <c r="T1054" s="134">
        <f t="shared" si="38"/>
        <v>0</v>
      </c>
      <c r="U1054" s="522">
        <f t="shared" si="40"/>
        <v>14</v>
      </c>
    </row>
    <row r="1055" spans="1:21" ht="18" hidden="1" customHeight="1" outlineLevel="2">
      <c r="A1055" s="968"/>
      <c r="B1055" s="969"/>
      <c r="C1055" s="976"/>
      <c r="D1055" s="976"/>
      <c r="E1055" s="523">
        <v>7</v>
      </c>
      <c r="F1055" s="100"/>
      <c r="G1055" s="100"/>
      <c r="H1055" s="51"/>
      <c r="I1055" s="52"/>
      <c r="J1055" s="53"/>
      <c r="K1055" s="52"/>
      <c r="L1055" s="53"/>
      <c r="M1055" s="54"/>
      <c r="N1055" s="55"/>
      <c r="O1055" s="56"/>
      <c r="P1055" s="54"/>
      <c r="Q1055" s="55"/>
      <c r="R1055" s="57"/>
      <c r="S1055" s="133"/>
      <c r="T1055" s="134">
        <f t="shared" si="38"/>
        <v>0</v>
      </c>
      <c r="U1055" s="522">
        <f t="shared" si="40"/>
        <v>14</v>
      </c>
    </row>
    <row r="1056" spans="1:21" ht="18" hidden="1" customHeight="1" outlineLevel="2">
      <c r="A1056" s="968"/>
      <c r="B1056" s="969"/>
      <c r="C1056" s="976"/>
      <c r="D1056" s="976"/>
      <c r="E1056" s="523">
        <v>8</v>
      </c>
      <c r="F1056" s="100"/>
      <c r="G1056" s="100"/>
      <c r="H1056" s="51"/>
      <c r="I1056" s="52"/>
      <c r="J1056" s="53"/>
      <c r="K1056" s="52"/>
      <c r="L1056" s="53"/>
      <c r="M1056" s="54"/>
      <c r="N1056" s="55"/>
      <c r="O1056" s="56"/>
      <c r="P1056" s="54"/>
      <c r="Q1056" s="55"/>
      <c r="R1056" s="57"/>
      <c r="S1056" s="133"/>
      <c r="T1056" s="134">
        <f t="shared" si="38"/>
        <v>0</v>
      </c>
      <c r="U1056" s="522">
        <f t="shared" si="40"/>
        <v>14</v>
      </c>
    </row>
    <row r="1057" spans="1:21" ht="18" hidden="1" customHeight="1" outlineLevel="2">
      <c r="A1057" s="968"/>
      <c r="B1057" s="969"/>
      <c r="C1057" s="976"/>
      <c r="D1057" s="976"/>
      <c r="E1057" s="523">
        <v>9</v>
      </c>
      <c r="F1057" s="100"/>
      <c r="G1057" s="100"/>
      <c r="H1057" s="51"/>
      <c r="I1057" s="52"/>
      <c r="J1057" s="53"/>
      <c r="K1057" s="52"/>
      <c r="L1057" s="53"/>
      <c r="M1057" s="54"/>
      <c r="N1057" s="55"/>
      <c r="O1057" s="56"/>
      <c r="P1057" s="54"/>
      <c r="Q1057" s="55"/>
      <c r="R1057" s="57"/>
      <c r="S1057" s="133"/>
      <c r="T1057" s="134">
        <f t="shared" si="38"/>
        <v>0</v>
      </c>
      <c r="U1057" s="522">
        <f t="shared" si="40"/>
        <v>14</v>
      </c>
    </row>
    <row r="1058" spans="1:21" ht="18" hidden="1" customHeight="1" outlineLevel="2">
      <c r="A1058" s="968"/>
      <c r="B1058" s="969"/>
      <c r="C1058" s="976"/>
      <c r="D1058" s="976"/>
      <c r="E1058" s="523">
        <v>10</v>
      </c>
      <c r="F1058" s="100"/>
      <c r="G1058" s="100"/>
      <c r="H1058" s="51"/>
      <c r="I1058" s="52"/>
      <c r="J1058" s="53"/>
      <c r="K1058" s="52"/>
      <c r="L1058" s="53"/>
      <c r="M1058" s="54"/>
      <c r="N1058" s="55"/>
      <c r="O1058" s="56"/>
      <c r="P1058" s="54"/>
      <c r="Q1058" s="55"/>
      <c r="R1058" s="57"/>
      <c r="S1058" s="133"/>
      <c r="T1058" s="134">
        <f t="shared" si="38"/>
        <v>0</v>
      </c>
      <c r="U1058" s="522">
        <f t="shared" si="40"/>
        <v>14</v>
      </c>
    </row>
    <row r="1059" spans="1:21" ht="18" hidden="1" customHeight="1" outlineLevel="2">
      <c r="A1059" s="968"/>
      <c r="B1059" s="969"/>
      <c r="C1059" s="976"/>
      <c r="D1059" s="976"/>
      <c r="E1059" s="523">
        <v>11</v>
      </c>
      <c r="F1059" s="100"/>
      <c r="G1059" s="100"/>
      <c r="H1059" s="51"/>
      <c r="I1059" s="52"/>
      <c r="J1059" s="53"/>
      <c r="K1059" s="52"/>
      <c r="L1059" s="53"/>
      <c r="M1059" s="54"/>
      <c r="N1059" s="55"/>
      <c r="O1059" s="56"/>
      <c r="P1059" s="54"/>
      <c r="Q1059" s="55"/>
      <c r="R1059" s="57"/>
      <c r="S1059" s="133"/>
      <c r="T1059" s="134">
        <f t="shared" si="38"/>
        <v>0</v>
      </c>
      <c r="U1059" s="522">
        <f t="shared" si="40"/>
        <v>14</v>
      </c>
    </row>
    <row r="1060" spans="1:21" ht="18" hidden="1" customHeight="1" outlineLevel="2">
      <c r="A1060" s="968"/>
      <c r="B1060" s="969"/>
      <c r="C1060" s="976"/>
      <c r="D1060" s="976"/>
      <c r="E1060" s="523">
        <v>12</v>
      </c>
      <c r="F1060" s="100"/>
      <c r="G1060" s="100"/>
      <c r="H1060" s="51"/>
      <c r="I1060" s="52"/>
      <c r="J1060" s="53"/>
      <c r="K1060" s="52"/>
      <c r="L1060" s="53"/>
      <c r="M1060" s="54"/>
      <c r="N1060" s="55"/>
      <c r="O1060" s="56"/>
      <c r="P1060" s="54"/>
      <c r="Q1060" s="55"/>
      <c r="R1060" s="57"/>
      <c r="S1060" s="133"/>
      <c r="T1060" s="134">
        <f t="shared" si="38"/>
        <v>0</v>
      </c>
      <c r="U1060" s="522">
        <f t="shared" si="40"/>
        <v>14</v>
      </c>
    </row>
    <row r="1061" spans="1:21" ht="18" hidden="1" customHeight="1" outlineLevel="2">
      <c r="A1061" s="968"/>
      <c r="B1061" s="969"/>
      <c r="C1061" s="976"/>
      <c r="D1061" s="976"/>
      <c r="E1061" s="523">
        <v>13</v>
      </c>
      <c r="F1061" s="100"/>
      <c r="G1061" s="100"/>
      <c r="H1061" s="51"/>
      <c r="I1061" s="52"/>
      <c r="J1061" s="53"/>
      <c r="K1061" s="52"/>
      <c r="L1061" s="53"/>
      <c r="M1061" s="54"/>
      <c r="N1061" s="55"/>
      <c r="O1061" s="56"/>
      <c r="P1061" s="54"/>
      <c r="Q1061" s="55"/>
      <c r="R1061" s="57"/>
      <c r="S1061" s="133"/>
      <c r="T1061" s="134">
        <f t="shared" si="38"/>
        <v>0</v>
      </c>
      <c r="U1061" s="522">
        <f t="shared" si="40"/>
        <v>14</v>
      </c>
    </row>
    <row r="1062" spans="1:21" ht="18" hidden="1" customHeight="1" outlineLevel="2">
      <c r="A1062" s="968"/>
      <c r="B1062" s="969"/>
      <c r="C1062" s="976"/>
      <c r="D1062" s="976"/>
      <c r="E1062" s="523">
        <v>14</v>
      </c>
      <c r="F1062" s="100"/>
      <c r="G1062" s="100"/>
      <c r="H1062" s="51"/>
      <c r="I1062" s="52"/>
      <c r="J1062" s="53"/>
      <c r="K1062" s="52"/>
      <c r="L1062" s="53"/>
      <c r="M1062" s="54"/>
      <c r="N1062" s="55"/>
      <c r="O1062" s="56"/>
      <c r="P1062" s="54"/>
      <c r="Q1062" s="55"/>
      <c r="R1062" s="57"/>
      <c r="S1062" s="133"/>
      <c r="T1062" s="134">
        <f t="shared" si="38"/>
        <v>0</v>
      </c>
      <c r="U1062" s="522">
        <f t="shared" si="40"/>
        <v>14</v>
      </c>
    </row>
    <row r="1063" spans="1:21" ht="18" hidden="1" customHeight="1" outlineLevel="2">
      <c r="A1063" s="968"/>
      <c r="B1063" s="969"/>
      <c r="C1063" s="976"/>
      <c r="D1063" s="976"/>
      <c r="E1063" s="523">
        <v>15</v>
      </c>
      <c r="F1063" s="100"/>
      <c r="G1063" s="100"/>
      <c r="H1063" s="51"/>
      <c r="I1063" s="52"/>
      <c r="J1063" s="53"/>
      <c r="K1063" s="52"/>
      <c r="L1063" s="53"/>
      <c r="M1063" s="54"/>
      <c r="N1063" s="55"/>
      <c r="O1063" s="56"/>
      <c r="P1063" s="54"/>
      <c r="Q1063" s="55"/>
      <c r="R1063" s="57"/>
      <c r="S1063" s="133"/>
      <c r="T1063" s="134">
        <f t="shared" si="38"/>
        <v>0</v>
      </c>
      <c r="U1063" s="522">
        <f t="shared" si="40"/>
        <v>14</v>
      </c>
    </row>
    <row r="1064" spans="1:21" ht="18" hidden="1" customHeight="1" outlineLevel="2">
      <c r="A1064" s="968"/>
      <c r="B1064" s="969"/>
      <c r="C1064" s="976"/>
      <c r="D1064" s="976"/>
      <c r="E1064" s="523">
        <v>16</v>
      </c>
      <c r="F1064" s="100"/>
      <c r="G1064" s="100"/>
      <c r="H1064" s="51"/>
      <c r="I1064" s="52"/>
      <c r="J1064" s="53"/>
      <c r="K1064" s="52"/>
      <c r="L1064" s="53"/>
      <c r="M1064" s="54"/>
      <c r="N1064" s="55"/>
      <c r="O1064" s="56"/>
      <c r="P1064" s="54"/>
      <c r="Q1064" s="55"/>
      <c r="R1064" s="57"/>
      <c r="S1064" s="133"/>
      <c r="T1064" s="134">
        <f t="shared" si="38"/>
        <v>0</v>
      </c>
      <c r="U1064" s="522">
        <f t="shared" si="40"/>
        <v>14</v>
      </c>
    </row>
    <row r="1065" spans="1:21" ht="18" hidden="1" customHeight="1" outlineLevel="2">
      <c r="A1065" s="968"/>
      <c r="B1065" s="969"/>
      <c r="C1065" s="976"/>
      <c r="D1065" s="976"/>
      <c r="E1065" s="523">
        <v>17</v>
      </c>
      <c r="F1065" s="100"/>
      <c r="G1065" s="100"/>
      <c r="H1065" s="51"/>
      <c r="I1065" s="52"/>
      <c r="J1065" s="53"/>
      <c r="K1065" s="52"/>
      <c r="L1065" s="53"/>
      <c r="M1065" s="54"/>
      <c r="N1065" s="55"/>
      <c r="O1065" s="56"/>
      <c r="P1065" s="54"/>
      <c r="Q1065" s="55"/>
      <c r="R1065" s="57"/>
      <c r="S1065" s="133"/>
      <c r="T1065" s="134">
        <f t="shared" si="38"/>
        <v>0</v>
      </c>
      <c r="U1065" s="522">
        <f t="shared" si="40"/>
        <v>14</v>
      </c>
    </row>
    <row r="1066" spans="1:21" ht="18" hidden="1" customHeight="1" outlineLevel="2">
      <c r="A1066" s="968"/>
      <c r="B1066" s="969"/>
      <c r="C1066" s="976"/>
      <c r="D1066" s="976"/>
      <c r="E1066" s="523">
        <v>18</v>
      </c>
      <c r="F1066" s="100"/>
      <c r="G1066" s="100"/>
      <c r="H1066" s="51"/>
      <c r="I1066" s="52"/>
      <c r="J1066" s="53"/>
      <c r="K1066" s="52"/>
      <c r="L1066" s="53"/>
      <c r="M1066" s="54"/>
      <c r="N1066" s="55"/>
      <c r="O1066" s="56"/>
      <c r="P1066" s="54"/>
      <c r="Q1066" s="55"/>
      <c r="R1066" s="57"/>
      <c r="S1066" s="133"/>
      <c r="T1066" s="134">
        <f t="shared" si="38"/>
        <v>0</v>
      </c>
      <c r="U1066" s="522">
        <f t="shared" si="40"/>
        <v>14</v>
      </c>
    </row>
    <row r="1067" spans="1:21" ht="18" hidden="1" customHeight="1" outlineLevel="2">
      <c r="A1067" s="968"/>
      <c r="B1067" s="969"/>
      <c r="C1067" s="976"/>
      <c r="D1067" s="976"/>
      <c r="E1067" s="523">
        <v>19</v>
      </c>
      <c r="F1067" s="100"/>
      <c r="G1067" s="100"/>
      <c r="H1067" s="51"/>
      <c r="I1067" s="52"/>
      <c r="J1067" s="53"/>
      <c r="K1067" s="52"/>
      <c r="L1067" s="53"/>
      <c r="M1067" s="54"/>
      <c r="N1067" s="55"/>
      <c r="O1067" s="56"/>
      <c r="P1067" s="54"/>
      <c r="Q1067" s="55"/>
      <c r="R1067" s="57"/>
      <c r="S1067" s="133"/>
      <c r="T1067" s="134">
        <f t="shared" si="38"/>
        <v>0</v>
      </c>
      <c r="U1067" s="522">
        <f t="shared" si="40"/>
        <v>14</v>
      </c>
    </row>
    <row r="1068" spans="1:21" ht="18" hidden="1" customHeight="1" outlineLevel="2">
      <c r="A1068" s="968"/>
      <c r="B1068" s="969"/>
      <c r="C1068" s="976"/>
      <c r="D1068" s="976"/>
      <c r="E1068" s="523">
        <v>20</v>
      </c>
      <c r="F1068" s="100"/>
      <c r="G1068" s="100"/>
      <c r="H1068" s="51"/>
      <c r="I1068" s="52"/>
      <c r="J1068" s="53"/>
      <c r="K1068" s="52"/>
      <c r="L1068" s="53"/>
      <c r="M1068" s="54"/>
      <c r="N1068" s="55"/>
      <c r="O1068" s="56"/>
      <c r="P1068" s="54"/>
      <c r="Q1068" s="55"/>
      <c r="R1068" s="57"/>
      <c r="S1068" s="133"/>
      <c r="T1068" s="134">
        <f t="shared" si="38"/>
        <v>0</v>
      </c>
      <c r="U1068" s="522">
        <f t="shared" si="40"/>
        <v>14</v>
      </c>
    </row>
    <row r="1069" spans="1:21" ht="18" hidden="1" customHeight="1" outlineLevel="2">
      <c r="A1069" s="968"/>
      <c r="B1069" s="969"/>
      <c r="C1069" s="976"/>
      <c r="D1069" s="976"/>
      <c r="E1069" s="523">
        <v>21</v>
      </c>
      <c r="F1069" s="100"/>
      <c r="G1069" s="100"/>
      <c r="H1069" s="51"/>
      <c r="I1069" s="52"/>
      <c r="J1069" s="53"/>
      <c r="K1069" s="52"/>
      <c r="L1069" s="53"/>
      <c r="M1069" s="54"/>
      <c r="N1069" s="55"/>
      <c r="O1069" s="56"/>
      <c r="P1069" s="54"/>
      <c r="Q1069" s="55"/>
      <c r="R1069" s="57"/>
      <c r="S1069" s="133"/>
      <c r="T1069" s="134">
        <f t="shared" si="38"/>
        <v>0</v>
      </c>
      <c r="U1069" s="522">
        <f t="shared" si="40"/>
        <v>14</v>
      </c>
    </row>
    <row r="1070" spans="1:21" ht="18" hidden="1" customHeight="1" outlineLevel="2">
      <c r="A1070" s="968"/>
      <c r="B1070" s="969"/>
      <c r="C1070" s="976"/>
      <c r="D1070" s="976"/>
      <c r="E1070" s="523">
        <v>22</v>
      </c>
      <c r="F1070" s="100"/>
      <c r="G1070" s="100"/>
      <c r="H1070" s="51"/>
      <c r="I1070" s="52"/>
      <c r="J1070" s="53"/>
      <c r="K1070" s="52"/>
      <c r="L1070" s="53"/>
      <c r="M1070" s="54"/>
      <c r="N1070" s="55"/>
      <c r="O1070" s="56"/>
      <c r="P1070" s="54"/>
      <c r="Q1070" s="55"/>
      <c r="R1070" s="57"/>
      <c r="S1070" s="133"/>
      <c r="T1070" s="134">
        <f t="shared" si="38"/>
        <v>0</v>
      </c>
      <c r="U1070" s="522">
        <f t="shared" si="40"/>
        <v>14</v>
      </c>
    </row>
    <row r="1071" spans="1:21" ht="18" hidden="1" customHeight="1" outlineLevel="2">
      <c r="A1071" s="968"/>
      <c r="B1071" s="969"/>
      <c r="C1071" s="976"/>
      <c r="D1071" s="976"/>
      <c r="E1071" s="523">
        <v>23</v>
      </c>
      <c r="F1071" s="100"/>
      <c r="G1071" s="100"/>
      <c r="H1071" s="51"/>
      <c r="I1071" s="52"/>
      <c r="J1071" s="53"/>
      <c r="K1071" s="52"/>
      <c r="L1071" s="53"/>
      <c r="M1071" s="54"/>
      <c r="N1071" s="55"/>
      <c r="O1071" s="56"/>
      <c r="P1071" s="54"/>
      <c r="Q1071" s="55"/>
      <c r="R1071" s="57"/>
      <c r="S1071" s="133"/>
      <c r="T1071" s="134">
        <f t="shared" si="38"/>
        <v>0</v>
      </c>
      <c r="U1071" s="522">
        <f t="shared" si="40"/>
        <v>14</v>
      </c>
    </row>
    <row r="1072" spans="1:21" ht="18" hidden="1" customHeight="1" outlineLevel="2">
      <c r="A1072" s="968"/>
      <c r="B1072" s="969"/>
      <c r="C1072" s="976"/>
      <c r="D1072" s="976"/>
      <c r="E1072" s="523">
        <v>24</v>
      </c>
      <c r="F1072" s="100"/>
      <c r="G1072" s="100"/>
      <c r="H1072" s="51"/>
      <c r="I1072" s="52"/>
      <c r="J1072" s="53"/>
      <c r="K1072" s="52"/>
      <c r="L1072" s="53"/>
      <c r="M1072" s="54"/>
      <c r="N1072" s="55"/>
      <c r="O1072" s="56"/>
      <c r="P1072" s="54"/>
      <c r="Q1072" s="55"/>
      <c r="R1072" s="57"/>
      <c r="S1072" s="133"/>
      <c r="T1072" s="134">
        <f t="shared" si="38"/>
        <v>0</v>
      </c>
      <c r="U1072" s="522">
        <f t="shared" si="40"/>
        <v>14</v>
      </c>
    </row>
    <row r="1073" spans="1:21" ht="18" hidden="1" customHeight="1" outlineLevel="2">
      <c r="A1073" s="968"/>
      <c r="B1073" s="969"/>
      <c r="C1073" s="976"/>
      <c r="D1073" s="976"/>
      <c r="E1073" s="523">
        <v>25</v>
      </c>
      <c r="F1073" s="100"/>
      <c r="G1073" s="100"/>
      <c r="H1073" s="51"/>
      <c r="I1073" s="52"/>
      <c r="J1073" s="53"/>
      <c r="K1073" s="52"/>
      <c r="L1073" s="53"/>
      <c r="M1073" s="54"/>
      <c r="N1073" s="55"/>
      <c r="O1073" s="56"/>
      <c r="P1073" s="54"/>
      <c r="Q1073" s="55"/>
      <c r="R1073" s="57"/>
      <c r="S1073" s="133"/>
      <c r="T1073" s="134">
        <f t="shared" si="38"/>
        <v>0</v>
      </c>
      <c r="U1073" s="522">
        <f t="shared" si="40"/>
        <v>14</v>
      </c>
    </row>
    <row r="1074" spans="1:21" ht="18" hidden="1" customHeight="1" outlineLevel="2">
      <c r="A1074" s="968"/>
      <c r="B1074" s="969"/>
      <c r="C1074" s="976"/>
      <c r="D1074" s="976"/>
      <c r="E1074" s="523">
        <v>26</v>
      </c>
      <c r="F1074" s="100"/>
      <c r="G1074" s="100"/>
      <c r="H1074" s="51"/>
      <c r="I1074" s="52"/>
      <c r="J1074" s="53"/>
      <c r="K1074" s="52"/>
      <c r="L1074" s="53"/>
      <c r="M1074" s="54"/>
      <c r="N1074" s="55"/>
      <c r="O1074" s="56"/>
      <c r="P1074" s="54"/>
      <c r="Q1074" s="55"/>
      <c r="R1074" s="57"/>
      <c r="S1074" s="133"/>
      <c r="T1074" s="134">
        <f t="shared" si="38"/>
        <v>0</v>
      </c>
      <c r="U1074" s="522">
        <f t="shared" si="40"/>
        <v>14</v>
      </c>
    </row>
    <row r="1075" spans="1:21" ht="18" hidden="1" customHeight="1" outlineLevel="2">
      <c r="A1075" s="968"/>
      <c r="B1075" s="969"/>
      <c r="C1075" s="976"/>
      <c r="D1075" s="976"/>
      <c r="E1075" s="523">
        <v>27</v>
      </c>
      <c r="F1075" s="100"/>
      <c r="G1075" s="100"/>
      <c r="H1075" s="51"/>
      <c r="I1075" s="52"/>
      <c r="J1075" s="53"/>
      <c r="K1075" s="52"/>
      <c r="L1075" s="53"/>
      <c r="M1075" s="54"/>
      <c r="N1075" s="55"/>
      <c r="O1075" s="56"/>
      <c r="P1075" s="54"/>
      <c r="Q1075" s="55"/>
      <c r="R1075" s="57"/>
      <c r="S1075" s="133"/>
      <c r="T1075" s="134">
        <f t="shared" si="38"/>
        <v>0</v>
      </c>
      <c r="U1075" s="522">
        <f t="shared" si="40"/>
        <v>14</v>
      </c>
    </row>
    <row r="1076" spans="1:21" ht="18" hidden="1" customHeight="1" outlineLevel="2">
      <c r="A1076" s="968"/>
      <c r="B1076" s="969"/>
      <c r="C1076" s="976"/>
      <c r="D1076" s="976"/>
      <c r="E1076" s="523">
        <v>28</v>
      </c>
      <c r="F1076" s="100"/>
      <c r="G1076" s="100"/>
      <c r="H1076" s="51"/>
      <c r="I1076" s="52"/>
      <c r="J1076" s="53"/>
      <c r="K1076" s="55"/>
      <c r="L1076" s="56"/>
      <c r="M1076" s="54"/>
      <c r="N1076" s="55"/>
      <c r="O1076" s="56"/>
      <c r="P1076" s="54"/>
      <c r="Q1076" s="55"/>
      <c r="R1076" s="57"/>
      <c r="S1076" s="133"/>
      <c r="T1076" s="134">
        <f t="shared" si="38"/>
        <v>0</v>
      </c>
      <c r="U1076" s="522">
        <f t="shared" si="40"/>
        <v>14</v>
      </c>
    </row>
    <row r="1077" spans="1:21" ht="18" hidden="1" customHeight="1" outlineLevel="2">
      <c r="A1077" s="968"/>
      <c r="B1077" s="969"/>
      <c r="C1077" s="976"/>
      <c r="D1077" s="976"/>
      <c r="E1077" s="523">
        <v>29</v>
      </c>
      <c r="F1077" s="100"/>
      <c r="G1077" s="100"/>
      <c r="H1077" s="51"/>
      <c r="I1077" s="52"/>
      <c r="J1077" s="53"/>
      <c r="K1077" s="55"/>
      <c r="L1077" s="56"/>
      <c r="M1077" s="54"/>
      <c r="N1077" s="55"/>
      <c r="O1077" s="56"/>
      <c r="P1077" s="54"/>
      <c r="Q1077" s="55"/>
      <c r="R1077" s="57"/>
      <c r="S1077" s="133"/>
      <c r="T1077" s="134">
        <f t="shared" si="38"/>
        <v>0</v>
      </c>
      <c r="U1077" s="522">
        <f t="shared" si="40"/>
        <v>14</v>
      </c>
    </row>
    <row r="1078" spans="1:21" ht="18" hidden="1" customHeight="1" outlineLevel="2">
      <c r="A1078" s="968"/>
      <c r="B1078" s="969"/>
      <c r="C1078" s="976"/>
      <c r="D1078" s="976"/>
      <c r="E1078" s="523">
        <v>30</v>
      </c>
      <c r="F1078" s="100"/>
      <c r="G1078" s="100"/>
      <c r="H1078" s="51"/>
      <c r="I1078" s="52"/>
      <c r="J1078" s="53"/>
      <c r="K1078" s="55"/>
      <c r="L1078" s="56"/>
      <c r="M1078" s="54"/>
      <c r="N1078" s="55"/>
      <c r="O1078" s="56"/>
      <c r="P1078" s="54"/>
      <c r="Q1078" s="55"/>
      <c r="R1078" s="57"/>
      <c r="S1078" s="133"/>
      <c r="T1078" s="134">
        <f t="shared" si="38"/>
        <v>0</v>
      </c>
      <c r="U1078" s="522">
        <f t="shared" si="40"/>
        <v>14</v>
      </c>
    </row>
    <row r="1079" spans="1:21" ht="18" hidden="1" customHeight="1" outlineLevel="3">
      <c r="A1079" s="968"/>
      <c r="B1079" s="969"/>
      <c r="C1079" s="976"/>
      <c r="D1079" s="976"/>
      <c r="E1079" s="523">
        <v>31</v>
      </c>
      <c r="F1079" s="100"/>
      <c r="G1079" s="100"/>
      <c r="H1079" s="51"/>
      <c r="I1079" s="52"/>
      <c r="J1079" s="53"/>
      <c r="K1079" s="55"/>
      <c r="L1079" s="56"/>
      <c r="M1079" s="54"/>
      <c r="N1079" s="55"/>
      <c r="O1079" s="56"/>
      <c r="P1079" s="54"/>
      <c r="Q1079" s="55"/>
      <c r="R1079" s="57"/>
      <c r="S1079" s="133"/>
      <c r="T1079" s="134">
        <f t="shared" si="38"/>
        <v>0</v>
      </c>
      <c r="U1079" s="522">
        <f t="shared" si="40"/>
        <v>14</v>
      </c>
    </row>
    <row r="1080" spans="1:21" ht="18" hidden="1" customHeight="1" outlineLevel="3">
      <c r="A1080" s="968"/>
      <c r="B1080" s="969"/>
      <c r="C1080" s="976"/>
      <c r="D1080" s="976"/>
      <c r="E1080" s="523">
        <v>32</v>
      </c>
      <c r="F1080" s="100"/>
      <c r="G1080" s="100"/>
      <c r="H1080" s="51"/>
      <c r="I1080" s="52"/>
      <c r="J1080" s="53"/>
      <c r="K1080" s="52"/>
      <c r="L1080" s="53"/>
      <c r="M1080" s="54"/>
      <c r="N1080" s="52"/>
      <c r="O1080" s="56"/>
      <c r="P1080" s="76"/>
      <c r="Q1080" s="55"/>
      <c r="R1080" s="57"/>
      <c r="S1080" s="133"/>
      <c r="T1080" s="134">
        <f t="shared" si="38"/>
        <v>0</v>
      </c>
      <c r="U1080" s="522">
        <f t="shared" si="40"/>
        <v>14</v>
      </c>
    </row>
    <row r="1081" spans="1:21" ht="18" hidden="1" customHeight="1" outlineLevel="3">
      <c r="A1081" s="968"/>
      <c r="B1081" s="969"/>
      <c r="C1081" s="976"/>
      <c r="D1081" s="976"/>
      <c r="E1081" s="523">
        <v>33</v>
      </c>
      <c r="F1081" s="100"/>
      <c r="G1081" s="100"/>
      <c r="H1081" s="51"/>
      <c r="I1081" s="52"/>
      <c r="J1081" s="53"/>
      <c r="K1081" s="52"/>
      <c r="L1081" s="53"/>
      <c r="M1081" s="54"/>
      <c r="N1081" s="52"/>
      <c r="O1081" s="56"/>
      <c r="P1081" s="76"/>
      <c r="Q1081" s="55"/>
      <c r="R1081" s="57"/>
      <c r="S1081" s="133"/>
      <c r="T1081" s="134">
        <f t="shared" si="38"/>
        <v>0</v>
      </c>
      <c r="U1081" s="522">
        <f t="shared" si="40"/>
        <v>14</v>
      </c>
    </row>
    <row r="1082" spans="1:21" ht="18" hidden="1" customHeight="1" outlineLevel="3">
      <c r="A1082" s="968"/>
      <c r="B1082" s="969"/>
      <c r="C1082" s="976"/>
      <c r="D1082" s="976"/>
      <c r="E1082" s="523">
        <v>34</v>
      </c>
      <c r="F1082" s="100"/>
      <c r="G1082" s="100"/>
      <c r="H1082" s="51"/>
      <c r="I1082" s="52"/>
      <c r="J1082" s="53"/>
      <c r="K1082" s="52"/>
      <c r="L1082" s="53"/>
      <c r="M1082" s="54"/>
      <c r="N1082" s="52"/>
      <c r="O1082" s="56"/>
      <c r="P1082" s="76"/>
      <c r="Q1082" s="55"/>
      <c r="R1082" s="57"/>
      <c r="S1082" s="133"/>
      <c r="T1082" s="134">
        <f t="shared" si="38"/>
        <v>0</v>
      </c>
      <c r="U1082" s="522">
        <f t="shared" si="40"/>
        <v>14</v>
      </c>
    </row>
    <row r="1083" spans="1:21" ht="18" hidden="1" customHeight="1" outlineLevel="3">
      <c r="A1083" s="968"/>
      <c r="B1083" s="969"/>
      <c r="C1083" s="976"/>
      <c r="D1083" s="976"/>
      <c r="E1083" s="523">
        <v>35</v>
      </c>
      <c r="F1083" s="100"/>
      <c r="G1083" s="100"/>
      <c r="H1083" s="51"/>
      <c r="I1083" s="52"/>
      <c r="J1083" s="53"/>
      <c r="K1083" s="52"/>
      <c r="L1083" s="53"/>
      <c r="M1083" s="54"/>
      <c r="N1083" s="55"/>
      <c r="O1083" s="56"/>
      <c r="P1083" s="54"/>
      <c r="Q1083" s="55"/>
      <c r="R1083" s="57"/>
      <c r="S1083" s="133"/>
      <c r="T1083" s="134">
        <f t="shared" si="38"/>
        <v>0</v>
      </c>
      <c r="U1083" s="522">
        <f t="shared" si="40"/>
        <v>14</v>
      </c>
    </row>
    <row r="1084" spans="1:21" ht="18" hidden="1" customHeight="1" outlineLevel="3">
      <c r="A1084" s="968"/>
      <c r="B1084" s="969"/>
      <c r="C1084" s="976"/>
      <c r="D1084" s="976"/>
      <c r="E1084" s="523">
        <v>36</v>
      </c>
      <c r="F1084" s="100"/>
      <c r="G1084" s="100"/>
      <c r="H1084" s="51"/>
      <c r="I1084" s="52"/>
      <c r="J1084" s="53"/>
      <c r="K1084" s="52"/>
      <c r="L1084" s="53"/>
      <c r="M1084" s="54"/>
      <c r="N1084" s="55"/>
      <c r="O1084" s="56"/>
      <c r="P1084" s="54"/>
      <c r="Q1084" s="55"/>
      <c r="R1084" s="57"/>
      <c r="S1084" s="133"/>
      <c r="T1084" s="134">
        <f t="shared" si="38"/>
        <v>0</v>
      </c>
      <c r="U1084" s="522">
        <f t="shared" si="40"/>
        <v>14</v>
      </c>
    </row>
    <row r="1085" spans="1:21" ht="18" hidden="1" customHeight="1" outlineLevel="3">
      <c r="A1085" s="968"/>
      <c r="B1085" s="969"/>
      <c r="C1085" s="976"/>
      <c r="D1085" s="976"/>
      <c r="E1085" s="523">
        <v>37</v>
      </c>
      <c r="F1085" s="100"/>
      <c r="G1085" s="100"/>
      <c r="H1085" s="51"/>
      <c r="I1085" s="52"/>
      <c r="J1085" s="53"/>
      <c r="K1085" s="52"/>
      <c r="L1085" s="53"/>
      <c r="M1085" s="54"/>
      <c r="N1085" s="55"/>
      <c r="O1085" s="56"/>
      <c r="P1085" s="54"/>
      <c r="Q1085" s="55"/>
      <c r="R1085" s="57"/>
      <c r="S1085" s="133"/>
      <c r="T1085" s="134">
        <f t="shared" si="38"/>
        <v>0</v>
      </c>
      <c r="U1085" s="522">
        <f t="shared" si="40"/>
        <v>14</v>
      </c>
    </row>
    <row r="1086" spans="1:21" ht="18" hidden="1" customHeight="1" outlineLevel="3">
      <c r="A1086" s="968"/>
      <c r="B1086" s="969"/>
      <c r="C1086" s="976"/>
      <c r="D1086" s="976"/>
      <c r="E1086" s="523">
        <v>38</v>
      </c>
      <c r="F1086" s="100"/>
      <c r="G1086" s="100"/>
      <c r="H1086" s="51"/>
      <c r="I1086" s="52"/>
      <c r="J1086" s="53"/>
      <c r="K1086" s="52"/>
      <c r="L1086" s="53"/>
      <c r="M1086" s="54"/>
      <c r="N1086" s="55"/>
      <c r="O1086" s="56"/>
      <c r="P1086" s="54"/>
      <c r="Q1086" s="55"/>
      <c r="R1086" s="57"/>
      <c r="S1086" s="133"/>
      <c r="T1086" s="134">
        <f t="shared" si="38"/>
        <v>0</v>
      </c>
      <c r="U1086" s="522">
        <f t="shared" si="40"/>
        <v>14</v>
      </c>
    </row>
    <row r="1087" spans="1:21" ht="18" hidden="1" customHeight="1" outlineLevel="3">
      <c r="A1087" s="968"/>
      <c r="B1087" s="969"/>
      <c r="C1087" s="976"/>
      <c r="D1087" s="976"/>
      <c r="E1087" s="523">
        <v>39</v>
      </c>
      <c r="F1087" s="100"/>
      <c r="G1087" s="100"/>
      <c r="H1087" s="51"/>
      <c r="I1087" s="52"/>
      <c r="J1087" s="53"/>
      <c r="K1087" s="52"/>
      <c r="L1087" s="53"/>
      <c r="M1087" s="54"/>
      <c r="N1087" s="55"/>
      <c r="O1087" s="56"/>
      <c r="P1087" s="54"/>
      <c r="Q1087" s="55"/>
      <c r="R1087" s="57"/>
      <c r="S1087" s="133"/>
      <c r="T1087" s="134">
        <f t="shared" si="38"/>
        <v>0</v>
      </c>
      <c r="U1087" s="522">
        <f t="shared" si="40"/>
        <v>14</v>
      </c>
    </row>
    <row r="1088" spans="1:21" ht="18" hidden="1" customHeight="1" outlineLevel="3">
      <c r="A1088" s="968"/>
      <c r="B1088" s="969"/>
      <c r="C1088" s="976"/>
      <c r="D1088" s="976"/>
      <c r="E1088" s="523">
        <v>40</v>
      </c>
      <c r="F1088" s="100"/>
      <c r="G1088" s="100"/>
      <c r="H1088" s="51"/>
      <c r="I1088" s="52"/>
      <c r="J1088" s="53"/>
      <c r="K1088" s="52"/>
      <c r="L1088" s="53"/>
      <c r="M1088" s="54"/>
      <c r="N1088" s="55"/>
      <c r="O1088" s="56"/>
      <c r="P1088" s="54"/>
      <c r="Q1088" s="55"/>
      <c r="R1088" s="57"/>
      <c r="S1088" s="133"/>
      <c r="T1088" s="134">
        <f t="shared" si="38"/>
        <v>0</v>
      </c>
      <c r="U1088" s="522">
        <f t="shared" si="40"/>
        <v>14</v>
      </c>
    </row>
    <row r="1089" spans="1:21" ht="18" hidden="1" customHeight="1" outlineLevel="3">
      <c r="A1089" s="968"/>
      <c r="B1089" s="969"/>
      <c r="C1089" s="976"/>
      <c r="D1089" s="976"/>
      <c r="E1089" s="523">
        <v>41</v>
      </c>
      <c r="F1089" s="100"/>
      <c r="G1089" s="100"/>
      <c r="H1089" s="51"/>
      <c r="I1089" s="52"/>
      <c r="J1089" s="53"/>
      <c r="K1089" s="52"/>
      <c r="L1089" s="53"/>
      <c r="M1089" s="54"/>
      <c r="N1089" s="55"/>
      <c r="O1089" s="56"/>
      <c r="P1089" s="54"/>
      <c r="Q1089" s="55"/>
      <c r="R1089" s="57"/>
      <c r="S1089" s="133"/>
      <c r="T1089" s="134">
        <f t="shared" si="38"/>
        <v>0</v>
      </c>
      <c r="U1089" s="522">
        <f t="shared" si="40"/>
        <v>14</v>
      </c>
    </row>
    <row r="1090" spans="1:21" ht="18" hidden="1" customHeight="1" outlineLevel="3">
      <c r="A1090" s="968"/>
      <c r="B1090" s="969"/>
      <c r="C1090" s="976"/>
      <c r="D1090" s="976"/>
      <c r="E1090" s="523">
        <v>42</v>
      </c>
      <c r="F1090" s="100"/>
      <c r="G1090" s="100"/>
      <c r="H1090" s="51"/>
      <c r="I1090" s="52"/>
      <c r="J1090" s="53"/>
      <c r="K1090" s="52"/>
      <c r="L1090" s="53"/>
      <c r="M1090" s="54"/>
      <c r="N1090" s="55"/>
      <c r="O1090" s="56"/>
      <c r="P1090" s="54"/>
      <c r="Q1090" s="55"/>
      <c r="R1090" s="57"/>
      <c r="S1090" s="133"/>
      <c r="T1090" s="134">
        <f t="shared" si="38"/>
        <v>0</v>
      </c>
      <c r="U1090" s="522">
        <f t="shared" si="40"/>
        <v>14</v>
      </c>
    </row>
    <row r="1091" spans="1:21" ht="18" hidden="1" customHeight="1" outlineLevel="3">
      <c r="A1091" s="968"/>
      <c r="B1091" s="969"/>
      <c r="C1091" s="976"/>
      <c r="D1091" s="976"/>
      <c r="E1091" s="523">
        <v>43</v>
      </c>
      <c r="F1091" s="100"/>
      <c r="G1091" s="100"/>
      <c r="H1091" s="51"/>
      <c r="I1091" s="52"/>
      <c r="J1091" s="53"/>
      <c r="K1091" s="52"/>
      <c r="L1091" s="53"/>
      <c r="M1091" s="54"/>
      <c r="N1091" s="55"/>
      <c r="O1091" s="56"/>
      <c r="P1091" s="54"/>
      <c r="Q1091" s="55"/>
      <c r="R1091" s="57"/>
      <c r="S1091" s="133"/>
      <c r="T1091" s="134">
        <f t="shared" si="38"/>
        <v>0</v>
      </c>
      <c r="U1091" s="522">
        <f t="shared" si="40"/>
        <v>14</v>
      </c>
    </row>
    <row r="1092" spans="1:21" ht="18" hidden="1" customHeight="1" outlineLevel="3">
      <c r="A1092" s="968"/>
      <c r="B1092" s="969"/>
      <c r="C1092" s="976"/>
      <c r="D1092" s="976"/>
      <c r="E1092" s="523">
        <v>44</v>
      </c>
      <c r="F1092" s="100"/>
      <c r="G1092" s="100"/>
      <c r="H1092" s="51"/>
      <c r="I1092" s="52"/>
      <c r="J1092" s="53"/>
      <c r="K1092" s="52"/>
      <c r="L1092" s="53"/>
      <c r="M1092" s="54"/>
      <c r="N1092" s="55"/>
      <c r="O1092" s="56"/>
      <c r="P1092" s="54"/>
      <c r="Q1092" s="55"/>
      <c r="R1092" s="57"/>
      <c r="S1092" s="133"/>
      <c r="T1092" s="134">
        <f t="shared" ref="T1092:T1155" si="41">IF(J1092="",0,INT(SUM(PRODUCT(J1092,L1092,O1092),R1092)))</f>
        <v>0</v>
      </c>
      <c r="U1092" s="522">
        <f t="shared" si="40"/>
        <v>14</v>
      </c>
    </row>
    <row r="1093" spans="1:21" ht="18" hidden="1" customHeight="1" outlineLevel="3">
      <c r="A1093" s="968"/>
      <c r="B1093" s="969"/>
      <c r="C1093" s="976"/>
      <c r="D1093" s="976"/>
      <c r="E1093" s="523">
        <v>45</v>
      </c>
      <c r="F1093" s="100"/>
      <c r="G1093" s="100"/>
      <c r="H1093" s="51"/>
      <c r="I1093" s="52"/>
      <c r="J1093" s="53"/>
      <c r="K1093" s="52"/>
      <c r="L1093" s="53"/>
      <c r="M1093" s="54"/>
      <c r="N1093" s="55"/>
      <c r="O1093" s="56"/>
      <c r="P1093" s="54"/>
      <c r="Q1093" s="55"/>
      <c r="R1093" s="57"/>
      <c r="S1093" s="133"/>
      <c r="T1093" s="134">
        <f t="shared" si="41"/>
        <v>0</v>
      </c>
      <c r="U1093" s="522">
        <f t="shared" si="40"/>
        <v>14</v>
      </c>
    </row>
    <row r="1094" spans="1:21" ht="18" hidden="1" customHeight="1" outlineLevel="3">
      <c r="A1094" s="968"/>
      <c r="B1094" s="969"/>
      <c r="C1094" s="976"/>
      <c r="D1094" s="976"/>
      <c r="E1094" s="523">
        <v>46</v>
      </c>
      <c r="F1094" s="100"/>
      <c r="G1094" s="100"/>
      <c r="H1094" s="51"/>
      <c r="I1094" s="52"/>
      <c r="J1094" s="53"/>
      <c r="K1094" s="52"/>
      <c r="L1094" s="53"/>
      <c r="M1094" s="54"/>
      <c r="N1094" s="55"/>
      <c r="O1094" s="56"/>
      <c r="P1094" s="54"/>
      <c r="Q1094" s="55"/>
      <c r="R1094" s="57"/>
      <c r="S1094" s="133"/>
      <c r="T1094" s="134">
        <f t="shared" si="41"/>
        <v>0</v>
      </c>
      <c r="U1094" s="522">
        <f t="shared" si="40"/>
        <v>14</v>
      </c>
    </row>
    <row r="1095" spans="1:21" ht="18" hidden="1" customHeight="1" outlineLevel="3">
      <c r="A1095" s="968"/>
      <c r="B1095" s="969"/>
      <c r="C1095" s="976"/>
      <c r="D1095" s="976"/>
      <c r="E1095" s="523">
        <v>47</v>
      </c>
      <c r="F1095" s="100"/>
      <c r="G1095" s="100"/>
      <c r="H1095" s="51"/>
      <c r="I1095" s="52"/>
      <c r="J1095" s="53"/>
      <c r="K1095" s="52"/>
      <c r="L1095" s="53"/>
      <c r="M1095" s="54"/>
      <c r="N1095" s="55"/>
      <c r="O1095" s="56"/>
      <c r="P1095" s="54"/>
      <c r="Q1095" s="55"/>
      <c r="R1095" s="57"/>
      <c r="S1095" s="133"/>
      <c r="T1095" s="134">
        <f t="shared" si="41"/>
        <v>0</v>
      </c>
      <c r="U1095" s="522">
        <f t="shared" si="40"/>
        <v>14</v>
      </c>
    </row>
    <row r="1096" spans="1:21" ht="18" hidden="1" customHeight="1" outlineLevel="3">
      <c r="A1096" s="968"/>
      <c r="B1096" s="969"/>
      <c r="C1096" s="976"/>
      <c r="D1096" s="976"/>
      <c r="E1096" s="523">
        <v>48</v>
      </c>
      <c r="F1096" s="100"/>
      <c r="G1096" s="100"/>
      <c r="H1096" s="51"/>
      <c r="I1096" s="52"/>
      <c r="J1096" s="53"/>
      <c r="K1096" s="52"/>
      <c r="L1096" s="53"/>
      <c r="M1096" s="54"/>
      <c r="N1096" s="55"/>
      <c r="O1096" s="56"/>
      <c r="P1096" s="54"/>
      <c r="Q1096" s="55"/>
      <c r="R1096" s="57"/>
      <c r="S1096" s="133"/>
      <c r="T1096" s="134">
        <f t="shared" si="41"/>
        <v>0</v>
      </c>
      <c r="U1096" s="522">
        <f t="shared" si="40"/>
        <v>14</v>
      </c>
    </row>
    <row r="1097" spans="1:21" ht="18" hidden="1" customHeight="1" outlineLevel="3">
      <c r="A1097" s="968"/>
      <c r="B1097" s="969"/>
      <c r="C1097" s="976"/>
      <c r="D1097" s="976"/>
      <c r="E1097" s="523">
        <v>49</v>
      </c>
      <c r="F1097" s="100"/>
      <c r="G1097" s="100"/>
      <c r="H1097" s="51"/>
      <c r="I1097" s="52"/>
      <c r="J1097" s="53"/>
      <c r="K1097" s="52"/>
      <c r="L1097" s="53"/>
      <c r="M1097" s="54"/>
      <c r="N1097" s="55"/>
      <c r="O1097" s="56"/>
      <c r="P1097" s="54"/>
      <c r="Q1097" s="55"/>
      <c r="R1097" s="57"/>
      <c r="S1097" s="133"/>
      <c r="T1097" s="134">
        <f t="shared" si="41"/>
        <v>0</v>
      </c>
      <c r="U1097" s="522">
        <f t="shared" si="40"/>
        <v>14</v>
      </c>
    </row>
    <row r="1098" spans="1:21" ht="18" hidden="1" customHeight="1" outlineLevel="3">
      <c r="A1098" s="968"/>
      <c r="B1098" s="969"/>
      <c r="C1098" s="976"/>
      <c r="D1098" s="976"/>
      <c r="E1098" s="523">
        <v>50</v>
      </c>
      <c r="F1098" s="100"/>
      <c r="G1098" s="100"/>
      <c r="H1098" s="51"/>
      <c r="I1098" s="52"/>
      <c r="J1098" s="53"/>
      <c r="K1098" s="52"/>
      <c r="L1098" s="53"/>
      <c r="M1098" s="54"/>
      <c r="N1098" s="55"/>
      <c r="O1098" s="56"/>
      <c r="P1098" s="54"/>
      <c r="Q1098" s="55"/>
      <c r="R1098" s="57"/>
      <c r="S1098" s="133"/>
      <c r="T1098" s="134">
        <f t="shared" si="41"/>
        <v>0</v>
      </c>
      <c r="U1098" s="522">
        <f t="shared" si="40"/>
        <v>14</v>
      </c>
    </row>
    <row r="1099" spans="1:21" ht="18" hidden="1" customHeight="1" outlineLevel="3">
      <c r="A1099" s="968"/>
      <c r="B1099" s="969"/>
      <c r="C1099" s="976"/>
      <c r="D1099" s="976"/>
      <c r="E1099" s="523">
        <v>51</v>
      </c>
      <c r="F1099" s="100"/>
      <c r="G1099" s="100"/>
      <c r="H1099" s="51"/>
      <c r="I1099" s="52"/>
      <c r="J1099" s="53"/>
      <c r="K1099" s="52"/>
      <c r="L1099" s="53"/>
      <c r="M1099" s="54"/>
      <c r="N1099" s="55"/>
      <c r="O1099" s="56"/>
      <c r="P1099" s="54"/>
      <c r="Q1099" s="55"/>
      <c r="R1099" s="57"/>
      <c r="S1099" s="133"/>
      <c r="T1099" s="134">
        <f t="shared" si="41"/>
        <v>0</v>
      </c>
      <c r="U1099" s="522">
        <f t="shared" si="40"/>
        <v>14</v>
      </c>
    </row>
    <row r="1100" spans="1:21" ht="18" hidden="1" customHeight="1" outlineLevel="3">
      <c r="A1100" s="968"/>
      <c r="B1100" s="969"/>
      <c r="C1100" s="976"/>
      <c r="D1100" s="976"/>
      <c r="E1100" s="523">
        <v>52</v>
      </c>
      <c r="F1100" s="100"/>
      <c r="G1100" s="100"/>
      <c r="H1100" s="51"/>
      <c r="I1100" s="52"/>
      <c r="J1100" s="53"/>
      <c r="K1100" s="52"/>
      <c r="L1100" s="53"/>
      <c r="M1100" s="54"/>
      <c r="N1100" s="55"/>
      <c r="O1100" s="56"/>
      <c r="P1100" s="54"/>
      <c r="Q1100" s="55"/>
      <c r="R1100" s="57"/>
      <c r="S1100" s="133"/>
      <c r="T1100" s="134">
        <f t="shared" si="41"/>
        <v>0</v>
      </c>
      <c r="U1100" s="522">
        <f t="shared" si="40"/>
        <v>14</v>
      </c>
    </row>
    <row r="1101" spans="1:21" ht="18" hidden="1" customHeight="1" outlineLevel="3">
      <c r="A1101" s="968"/>
      <c r="B1101" s="969"/>
      <c r="C1101" s="976"/>
      <c r="D1101" s="976"/>
      <c r="E1101" s="523">
        <v>53</v>
      </c>
      <c r="F1101" s="100"/>
      <c r="G1101" s="100"/>
      <c r="H1101" s="51"/>
      <c r="I1101" s="52"/>
      <c r="J1101" s="53"/>
      <c r="K1101" s="52"/>
      <c r="L1101" s="53"/>
      <c r="M1101" s="54"/>
      <c r="N1101" s="55"/>
      <c r="O1101" s="56"/>
      <c r="P1101" s="54"/>
      <c r="Q1101" s="55"/>
      <c r="R1101" s="57"/>
      <c r="S1101" s="133"/>
      <c r="T1101" s="134">
        <f t="shared" si="41"/>
        <v>0</v>
      </c>
      <c r="U1101" s="522">
        <f t="shared" si="40"/>
        <v>14</v>
      </c>
    </row>
    <row r="1102" spans="1:21" ht="18" hidden="1" customHeight="1" outlineLevel="3">
      <c r="A1102" s="968"/>
      <c r="B1102" s="969"/>
      <c r="C1102" s="976"/>
      <c r="D1102" s="976"/>
      <c r="E1102" s="523">
        <v>54</v>
      </c>
      <c r="F1102" s="100"/>
      <c r="G1102" s="100"/>
      <c r="H1102" s="51"/>
      <c r="I1102" s="52"/>
      <c r="J1102" s="53"/>
      <c r="K1102" s="52"/>
      <c r="L1102" s="53"/>
      <c r="M1102" s="54"/>
      <c r="N1102" s="55"/>
      <c r="O1102" s="56"/>
      <c r="P1102" s="54"/>
      <c r="Q1102" s="55"/>
      <c r="R1102" s="57"/>
      <c r="S1102" s="133"/>
      <c r="T1102" s="134">
        <f t="shared" si="41"/>
        <v>0</v>
      </c>
      <c r="U1102" s="522">
        <f t="shared" si="40"/>
        <v>14</v>
      </c>
    </row>
    <row r="1103" spans="1:21" ht="18" hidden="1" customHeight="1" outlineLevel="3">
      <c r="A1103" s="968"/>
      <c r="B1103" s="969"/>
      <c r="C1103" s="976"/>
      <c r="D1103" s="976"/>
      <c r="E1103" s="523">
        <v>55</v>
      </c>
      <c r="F1103" s="100"/>
      <c r="G1103" s="100"/>
      <c r="H1103" s="51"/>
      <c r="I1103" s="52"/>
      <c r="J1103" s="53"/>
      <c r="K1103" s="52"/>
      <c r="L1103" s="53"/>
      <c r="M1103" s="54"/>
      <c r="N1103" s="55"/>
      <c r="O1103" s="56"/>
      <c r="P1103" s="54"/>
      <c r="Q1103" s="55"/>
      <c r="R1103" s="57"/>
      <c r="S1103" s="133"/>
      <c r="T1103" s="134">
        <f t="shared" si="41"/>
        <v>0</v>
      </c>
      <c r="U1103" s="522">
        <f t="shared" si="40"/>
        <v>14</v>
      </c>
    </row>
    <row r="1104" spans="1:21" ht="18" hidden="1" customHeight="1" outlineLevel="3">
      <c r="A1104" s="968"/>
      <c r="B1104" s="969"/>
      <c r="C1104" s="976"/>
      <c r="D1104" s="976"/>
      <c r="E1104" s="523">
        <v>56</v>
      </c>
      <c r="F1104" s="100"/>
      <c r="G1104" s="100"/>
      <c r="H1104" s="51"/>
      <c r="I1104" s="52"/>
      <c r="J1104" s="53"/>
      <c r="K1104" s="55"/>
      <c r="L1104" s="56"/>
      <c r="M1104" s="54"/>
      <c r="N1104" s="55"/>
      <c r="O1104" s="56"/>
      <c r="P1104" s="54"/>
      <c r="Q1104" s="55"/>
      <c r="R1104" s="57"/>
      <c r="S1104" s="133"/>
      <c r="T1104" s="134">
        <f t="shared" si="41"/>
        <v>0</v>
      </c>
      <c r="U1104" s="522">
        <f t="shared" si="40"/>
        <v>14</v>
      </c>
    </row>
    <row r="1105" spans="1:21" ht="18" hidden="1" customHeight="1" outlineLevel="3">
      <c r="A1105" s="968"/>
      <c r="B1105" s="969"/>
      <c r="C1105" s="976"/>
      <c r="D1105" s="976"/>
      <c r="E1105" s="523">
        <v>57</v>
      </c>
      <c r="F1105" s="100"/>
      <c r="G1105" s="100"/>
      <c r="H1105" s="51"/>
      <c r="I1105" s="52"/>
      <c r="J1105" s="53"/>
      <c r="K1105" s="55"/>
      <c r="L1105" s="56"/>
      <c r="M1105" s="54"/>
      <c r="N1105" s="55"/>
      <c r="O1105" s="56"/>
      <c r="P1105" s="54"/>
      <c r="Q1105" s="55"/>
      <c r="R1105" s="57"/>
      <c r="S1105" s="133"/>
      <c r="T1105" s="134">
        <f t="shared" si="41"/>
        <v>0</v>
      </c>
      <c r="U1105" s="522">
        <f t="shared" si="40"/>
        <v>14</v>
      </c>
    </row>
    <row r="1106" spans="1:21" ht="18" hidden="1" customHeight="1" outlineLevel="3">
      <c r="A1106" s="968"/>
      <c r="B1106" s="969"/>
      <c r="C1106" s="976"/>
      <c r="D1106" s="976"/>
      <c r="E1106" s="523">
        <v>58</v>
      </c>
      <c r="F1106" s="100"/>
      <c r="G1106" s="100"/>
      <c r="H1106" s="51"/>
      <c r="I1106" s="52"/>
      <c r="J1106" s="53"/>
      <c r="K1106" s="55"/>
      <c r="L1106" s="56"/>
      <c r="M1106" s="54"/>
      <c r="N1106" s="55"/>
      <c r="O1106" s="56"/>
      <c r="P1106" s="54"/>
      <c r="Q1106" s="55"/>
      <c r="R1106" s="57"/>
      <c r="S1106" s="133"/>
      <c r="T1106" s="134">
        <f t="shared" si="41"/>
        <v>0</v>
      </c>
      <c r="U1106" s="522">
        <f t="shared" si="40"/>
        <v>14</v>
      </c>
    </row>
    <row r="1107" spans="1:21" ht="18" hidden="1" customHeight="1" outlineLevel="3">
      <c r="A1107" s="968"/>
      <c r="B1107" s="969"/>
      <c r="C1107" s="976"/>
      <c r="D1107" s="976"/>
      <c r="E1107" s="523">
        <v>59</v>
      </c>
      <c r="F1107" s="100"/>
      <c r="G1107" s="100"/>
      <c r="H1107" s="51"/>
      <c r="I1107" s="52"/>
      <c r="J1107" s="53"/>
      <c r="K1107" s="55"/>
      <c r="L1107" s="56"/>
      <c r="M1107" s="54"/>
      <c r="N1107" s="55"/>
      <c r="O1107" s="56"/>
      <c r="P1107" s="54"/>
      <c r="Q1107" s="55"/>
      <c r="R1107" s="57"/>
      <c r="S1107" s="133"/>
      <c r="T1107" s="134">
        <f t="shared" si="41"/>
        <v>0</v>
      </c>
      <c r="U1107" s="522">
        <f t="shared" si="40"/>
        <v>14</v>
      </c>
    </row>
    <row r="1108" spans="1:21" ht="18" hidden="1" customHeight="1" outlineLevel="3">
      <c r="A1108" s="968"/>
      <c r="B1108" s="969"/>
      <c r="C1108" s="976"/>
      <c r="D1108" s="976"/>
      <c r="E1108" s="523">
        <v>60</v>
      </c>
      <c r="F1108" s="100"/>
      <c r="G1108" s="100"/>
      <c r="H1108" s="51"/>
      <c r="I1108" s="52"/>
      <c r="J1108" s="53"/>
      <c r="K1108" s="52"/>
      <c r="L1108" s="53"/>
      <c r="M1108" s="54"/>
      <c r="N1108" s="52"/>
      <c r="O1108" s="56"/>
      <c r="P1108" s="76"/>
      <c r="Q1108" s="55"/>
      <c r="R1108" s="57"/>
      <c r="S1108" s="133"/>
      <c r="T1108" s="134">
        <f t="shared" si="41"/>
        <v>0</v>
      </c>
      <c r="U1108" s="522">
        <f t="shared" si="40"/>
        <v>14</v>
      </c>
    </row>
    <row r="1109" spans="1:21" ht="18" hidden="1" customHeight="1" outlineLevel="3">
      <c r="A1109" s="968"/>
      <c r="B1109" s="969"/>
      <c r="C1109" s="976"/>
      <c r="D1109" s="976"/>
      <c r="E1109" s="523">
        <v>61</v>
      </c>
      <c r="F1109" s="100"/>
      <c r="G1109" s="100"/>
      <c r="H1109" s="51"/>
      <c r="I1109" s="52"/>
      <c r="J1109" s="53"/>
      <c r="K1109" s="52"/>
      <c r="L1109" s="53"/>
      <c r="M1109" s="54"/>
      <c r="N1109" s="52"/>
      <c r="O1109" s="56"/>
      <c r="P1109" s="76"/>
      <c r="Q1109" s="55"/>
      <c r="R1109" s="57"/>
      <c r="S1109" s="133"/>
      <c r="T1109" s="134">
        <f t="shared" si="41"/>
        <v>0</v>
      </c>
      <c r="U1109" s="522">
        <f t="shared" si="40"/>
        <v>14</v>
      </c>
    </row>
    <row r="1110" spans="1:21" ht="18" hidden="1" customHeight="1" outlineLevel="3">
      <c r="A1110" s="968"/>
      <c r="B1110" s="969"/>
      <c r="C1110" s="976"/>
      <c r="D1110" s="976"/>
      <c r="E1110" s="523">
        <v>62</v>
      </c>
      <c r="F1110" s="100"/>
      <c r="G1110" s="100"/>
      <c r="H1110" s="51"/>
      <c r="I1110" s="52"/>
      <c r="J1110" s="53"/>
      <c r="K1110" s="52"/>
      <c r="L1110" s="53"/>
      <c r="M1110" s="54"/>
      <c r="N1110" s="52"/>
      <c r="O1110" s="56"/>
      <c r="P1110" s="76"/>
      <c r="Q1110" s="55"/>
      <c r="R1110" s="57"/>
      <c r="S1110" s="133"/>
      <c r="T1110" s="134">
        <f t="shared" si="41"/>
        <v>0</v>
      </c>
      <c r="U1110" s="522">
        <f t="shared" si="40"/>
        <v>14</v>
      </c>
    </row>
    <row r="1111" spans="1:21" ht="18" hidden="1" customHeight="1" outlineLevel="3">
      <c r="A1111" s="968"/>
      <c r="B1111" s="969"/>
      <c r="C1111" s="976"/>
      <c r="D1111" s="976"/>
      <c r="E1111" s="523">
        <v>63</v>
      </c>
      <c r="F1111" s="100"/>
      <c r="G1111" s="100"/>
      <c r="H1111" s="51"/>
      <c r="I1111" s="52"/>
      <c r="J1111" s="53"/>
      <c r="K1111" s="52"/>
      <c r="L1111" s="53"/>
      <c r="M1111" s="54"/>
      <c r="N1111" s="55"/>
      <c r="O1111" s="56"/>
      <c r="P1111" s="54"/>
      <c r="Q1111" s="55"/>
      <c r="R1111" s="57"/>
      <c r="S1111" s="133"/>
      <c r="T1111" s="134">
        <f t="shared" si="41"/>
        <v>0</v>
      </c>
      <c r="U1111" s="522">
        <f t="shared" si="40"/>
        <v>14</v>
      </c>
    </row>
    <row r="1112" spans="1:21" ht="18" hidden="1" customHeight="1" outlineLevel="3">
      <c r="A1112" s="968"/>
      <c r="B1112" s="969"/>
      <c r="C1112" s="976"/>
      <c r="D1112" s="976"/>
      <c r="E1112" s="523">
        <v>64</v>
      </c>
      <c r="F1112" s="100"/>
      <c r="G1112" s="100"/>
      <c r="H1112" s="51"/>
      <c r="I1112" s="52"/>
      <c r="J1112" s="53"/>
      <c r="K1112" s="52"/>
      <c r="L1112" s="53"/>
      <c r="M1112" s="54"/>
      <c r="N1112" s="55"/>
      <c r="O1112" s="56"/>
      <c r="P1112" s="54"/>
      <c r="Q1112" s="55"/>
      <c r="R1112" s="57"/>
      <c r="S1112" s="133"/>
      <c r="T1112" s="134">
        <f t="shared" si="41"/>
        <v>0</v>
      </c>
      <c r="U1112" s="522">
        <f t="shared" si="40"/>
        <v>14</v>
      </c>
    </row>
    <row r="1113" spans="1:21" ht="18" hidden="1" customHeight="1" outlineLevel="3">
      <c r="A1113" s="968"/>
      <c r="B1113" s="969"/>
      <c r="C1113" s="976"/>
      <c r="D1113" s="976"/>
      <c r="E1113" s="523">
        <v>65</v>
      </c>
      <c r="F1113" s="100"/>
      <c r="G1113" s="100"/>
      <c r="H1113" s="51"/>
      <c r="I1113" s="52"/>
      <c r="J1113" s="53"/>
      <c r="K1113" s="52"/>
      <c r="L1113" s="53"/>
      <c r="M1113" s="54"/>
      <c r="N1113" s="55"/>
      <c r="O1113" s="56"/>
      <c r="P1113" s="54"/>
      <c r="Q1113" s="55"/>
      <c r="R1113" s="57"/>
      <c r="S1113" s="133"/>
      <c r="T1113" s="134">
        <f t="shared" si="41"/>
        <v>0</v>
      </c>
      <c r="U1113" s="522">
        <f t="shared" ref="U1113:U1128" si="42">$A$1049</f>
        <v>14</v>
      </c>
    </row>
    <row r="1114" spans="1:21" ht="18" hidden="1" customHeight="1" outlineLevel="3">
      <c r="A1114" s="968"/>
      <c r="B1114" s="969"/>
      <c r="C1114" s="976"/>
      <c r="D1114" s="976"/>
      <c r="E1114" s="523">
        <v>66</v>
      </c>
      <c r="F1114" s="100"/>
      <c r="G1114" s="100"/>
      <c r="H1114" s="51"/>
      <c r="I1114" s="52"/>
      <c r="J1114" s="53"/>
      <c r="K1114" s="52"/>
      <c r="L1114" s="53"/>
      <c r="M1114" s="54"/>
      <c r="N1114" s="55"/>
      <c r="O1114" s="56"/>
      <c r="P1114" s="54"/>
      <c r="Q1114" s="55"/>
      <c r="R1114" s="57"/>
      <c r="S1114" s="133"/>
      <c r="T1114" s="134">
        <f t="shared" si="41"/>
        <v>0</v>
      </c>
      <c r="U1114" s="522">
        <f t="shared" si="42"/>
        <v>14</v>
      </c>
    </row>
    <row r="1115" spans="1:21" ht="18" hidden="1" customHeight="1" outlineLevel="3">
      <c r="A1115" s="968"/>
      <c r="B1115" s="969"/>
      <c r="C1115" s="976"/>
      <c r="D1115" s="976"/>
      <c r="E1115" s="523">
        <v>67</v>
      </c>
      <c r="F1115" s="100"/>
      <c r="G1115" s="100"/>
      <c r="H1115" s="51"/>
      <c r="I1115" s="52"/>
      <c r="J1115" s="53"/>
      <c r="K1115" s="52"/>
      <c r="L1115" s="53"/>
      <c r="M1115" s="54"/>
      <c r="N1115" s="55"/>
      <c r="O1115" s="56"/>
      <c r="P1115" s="54"/>
      <c r="Q1115" s="55"/>
      <c r="R1115" s="57"/>
      <c r="S1115" s="133"/>
      <c r="T1115" s="134">
        <f t="shared" si="41"/>
        <v>0</v>
      </c>
      <c r="U1115" s="522">
        <f t="shared" si="42"/>
        <v>14</v>
      </c>
    </row>
    <row r="1116" spans="1:21" ht="18" hidden="1" customHeight="1" outlineLevel="3">
      <c r="A1116" s="968"/>
      <c r="B1116" s="969"/>
      <c r="C1116" s="976"/>
      <c r="D1116" s="976"/>
      <c r="E1116" s="523">
        <v>68</v>
      </c>
      <c r="F1116" s="100"/>
      <c r="G1116" s="100"/>
      <c r="H1116" s="51"/>
      <c r="I1116" s="52"/>
      <c r="J1116" s="53"/>
      <c r="K1116" s="52"/>
      <c r="L1116" s="53"/>
      <c r="M1116" s="54"/>
      <c r="N1116" s="55"/>
      <c r="O1116" s="56"/>
      <c r="P1116" s="54"/>
      <c r="Q1116" s="55"/>
      <c r="R1116" s="57"/>
      <c r="S1116" s="133"/>
      <c r="T1116" s="134">
        <f t="shared" si="41"/>
        <v>0</v>
      </c>
      <c r="U1116" s="522">
        <f t="shared" si="42"/>
        <v>14</v>
      </c>
    </row>
    <row r="1117" spans="1:21" ht="18" hidden="1" customHeight="1" outlineLevel="3">
      <c r="A1117" s="968"/>
      <c r="B1117" s="969"/>
      <c r="C1117" s="976"/>
      <c r="D1117" s="976"/>
      <c r="E1117" s="523">
        <v>69</v>
      </c>
      <c r="F1117" s="100"/>
      <c r="G1117" s="100"/>
      <c r="H1117" s="51"/>
      <c r="I1117" s="52"/>
      <c r="J1117" s="53"/>
      <c r="K1117" s="52"/>
      <c r="L1117" s="53"/>
      <c r="M1117" s="54"/>
      <c r="N1117" s="55"/>
      <c r="O1117" s="56"/>
      <c r="P1117" s="54"/>
      <c r="Q1117" s="55"/>
      <c r="R1117" s="57"/>
      <c r="S1117" s="133"/>
      <c r="T1117" s="134">
        <f t="shared" si="41"/>
        <v>0</v>
      </c>
      <c r="U1117" s="522">
        <f t="shared" si="42"/>
        <v>14</v>
      </c>
    </row>
    <row r="1118" spans="1:21" ht="18" hidden="1" customHeight="1" outlineLevel="3">
      <c r="A1118" s="968"/>
      <c r="B1118" s="969"/>
      <c r="C1118" s="976"/>
      <c r="D1118" s="976"/>
      <c r="E1118" s="523">
        <v>70</v>
      </c>
      <c r="F1118" s="100"/>
      <c r="G1118" s="100"/>
      <c r="H1118" s="51"/>
      <c r="I1118" s="52"/>
      <c r="J1118" s="53"/>
      <c r="K1118" s="52"/>
      <c r="L1118" s="53"/>
      <c r="M1118" s="54"/>
      <c r="N1118" s="55"/>
      <c r="O1118" s="56"/>
      <c r="P1118" s="54"/>
      <c r="Q1118" s="55"/>
      <c r="R1118" s="57"/>
      <c r="S1118" s="133"/>
      <c r="T1118" s="134">
        <f t="shared" si="41"/>
        <v>0</v>
      </c>
      <c r="U1118" s="522">
        <f t="shared" si="42"/>
        <v>14</v>
      </c>
    </row>
    <row r="1119" spans="1:21" ht="18" hidden="1" customHeight="1" outlineLevel="3">
      <c r="A1119" s="968"/>
      <c r="B1119" s="969"/>
      <c r="C1119" s="976"/>
      <c r="D1119" s="976"/>
      <c r="E1119" s="523">
        <v>71</v>
      </c>
      <c r="F1119" s="100"/>
      <c r="G1119" s="100"/>
      <c r="H1119" s="51"/>
      <c r="I1119" s="52"/>
      <c r="J1119" s="53"/>
      <c r="K1119" s="52"/>
      <c r="L1119" s="53"/>
      <c r="M1119" s="54"/>
      <c r="N1119" s="55"/>
      <c r="O1119" s="56"/>
      <c r="P1119" s="54"/>
      <c r="Q1119" s="55"/>
      <c r="R1119" s="57"/>
      <c r="S1119" s="133"/>
      <c r="T1119" s="134">
        <f t="shared" si="41"/>
        <v>0</v>
      </c>
      <c r="U1119" s="522">
        <f t="shared" si="42"/>
        <v>14</v>
      </c>
    </row>
    <row r="1120" spans="1:21" ht="18" hidden="1" customHeight="1" outlineLevel="3">
      <c r="A1120" s="968"/>
      <c r="B1120" s="969"/>
      <c r="C1120" s="976"/>
      <c r="D1120" s="976"/>
      <c r="E1120" s="523">
        <v>72</v>
      </c>
      <c r="F1120" s="100"/>
      <c r="G1120" s="100"/>
      <c r="H1120" s="51"/>
      <c r="I1120" s="52"/>
      <c r="J1120" s="53"/>
      <c r="K1120" s="52"/>
      <c r="L1120" s="53"/>
      <c r="M1120" s="54"/>
      <c r="N1120" s="55"/>
      <c r="O1120" s="56"/>
      <c r="P1120" s="54"/>
      <c r="Q1120" s="55"/>
      <c r="R1120" s="57"/>
      <c r="S1120" s="133"/>
      <c r="T1120" s="134">
        <f t="shared" si="41"/>
        <v>0</v>
      </c>
      <c r="U1120" s="522">
        <f t="shared" si="42"/>
        <v>14</v>
      </c>
    </row>
    <row r="1121" spans="1:21" ht="18" hidden="1" customHeight="1" outlineLevel="3">
      <c r="A1121" s="968"/>
      <c r="B1121" s="969"/>
      <c r="C1121" s="976"/>
      <c r="D1121" s="976"/>
      <c r="E1121" s="523">
        <v>73</v>
      </c>
      <c r="F1121" s="100"/>
      <c r="G1121" s="100"/>
      <c r="H1121" s="51"/>
      <c r="I1121" s="52"/>
      <c r="J1121" s="53"/>
      <c r="K1121" s="52"/>
      <c r="L1121" s="53"/>
      <c r="M1121" s="54"/>
      <c r="N1121" s="55"/>
      <c r="O1121" s="56"/>
      <c r="P1121" s="54"/>
      <c r="Q1121" s="55"/>
      <c r="R1121" s="57"/>
      <c r="S1121" s="133"/>
      <c r="T1121" s="134">
        <f t="shared" si="41"/>
        <v>0</v>
      </c>
      <c r="U1121" s="522">
        <f t="shared" si="42"/>
        <v>14</v>
      </c>
    </row>
    <row r="1122" spans="1:21" ht="18" hidden="1" customHeight="1" outlineLevel="3">
      <c r="A1122" s="968"/>
      <c r="B1122" s="969"/>
      <c r="C1122" s="976"/>
      <c r="D1122" s="976"/>
      <c r="E1122" s="523">
        <v>74</v>
      </c>
      <c r="F1122" s="100"/>
      <c r="G1122" s="100"/>
      <c r="H1122" s="51"/>
      <c r="I1122" s="52"/>
      <c r="J1122" s="53"/>
      <c r="K1122" s="52"/>
      <c r="L1122" s="53"/>
      <c r="M1122" s="54"/>
      <c r="N1122" s="55"/>
      <c r="O1122" s="56"/>
      <c r="P1122" s="54"/>
      <c r="Q1122" s="55"/>
      <c r="R1122" s="57"/>
      <c r="S1122" s="133"/>
      <c r="T1122" s="134">
        <f t="shared" si="41"/>
        <v>0</v>
      </c>
      <c r="U1122" s="522">
        <f t="shared" si="42"/>
        <v>14</v>
      </c>
    </row>
    <row r="1123" spans="1:21" ht="18" hidden="1" customHeight="1" outlineLevel="3">
      <c r="A1123" s="968"/>
      <c r="B1123" s="969"/>
      <c r="C1123" s="976"/>
      <c r="D1123" s="976"/>
      <c r="E1123" s="523">
        <v>75</v>
      </c>
      <c r="F1123" s="100"/>
      <c r="G1123" s="100"/>
      <c r="H1123" s="51"/>
      <c r="I1123" s="52"/>
      <c r="J1123" s="53"/>
      <c r="K1123" s="52"/>
      <c r="L1123" s="53"/>
      <c r="M1123" s="54"/>
      <c r="N1123" s="55"/>
      <c r="O1123" s="56"/>
      <c r="P1123" s="54"/>
      <c r="Q1123" s="55"/>
      <c r="R1123" s="57"/>
      <c r="S1123" s="133"/>
      <c r="T1123" s="134">
        <f t="shared" si="41"/>
        <v>0</v>
      </c>
      <c r="U1123" s="522">
        <f t="shared" si="42"/>
        <v>14</v>
      </c>
    </row>
    <row r="1124" spans="1:21" ht="18" hidden="1" customHeight="1" outlineLevel="3">
      <c r="A1124" s="968"/>
      <c r="B1124" s="969"/>
      <c r="C1124" s="976"/>
      <c r="D1124" s="976"/>
      <c r="E1124" s="523">
        <v>76</v>
      </c>
      <c r="F1124" s="100"/>
      <c r="G1124" s="100"/>
      <c r="H1124" s="51"/>
      <c r="I1124" s="52"/>
      <c r="J1124" s="53"/>
      <c r="K1124" s="52"/>
      <c r="L1124" s="53"/>
      <c r="M1124" s="54"/>
      <c r="N1124" s="55"/>
      <c r="O1124" s="56"/>
      <c r="P1124" s="54"/>
      <c r="Q1124" s="55"/>
      <c r="R1124" s="57"/>
      <c r="S1124" s="133"/>
      <c r="T1124" s="134">
        <f t="shared" si="41"/>
        <v>0</v>
      </c>
      <c r="U1124" s="522">
        <f t="shared" si="42"/>
        <v>14</v>
      </c>
    </row>
    <row r="1125" spans="1:21" ht="18" hidden="1" customHeight="1" outlineLevel="3">
      <c r="A1125" s="968"/>
      <c r="B1125" s="969"/>
      <c r="C1125" s="976"/>
      <c r="D1125" s="976"/>
      <c r="E1125" s="523">
        <v>77</v>
      </c>
      <c r="F1125" s="100"/>
      <c r="G1125" s="100"/>
      <c r="H1125" s="51"/>
      <c r="I1125" s="52"/>
      <c r="J1125" s="53"/>
      <c r="K1125" s="52"/>
      <c r="L1125" s="53"/>
      <c r="M1125" s="54"/>
      <c r="N1125" s="55"/>
      <c r="O1125" s="56"/>
      <c r="P1125" s="54"/>
      <c r="Q1125" s="55"/>
      <c r="R1125" s="57"/>
      <c r="S1125" s="133"/>
      <c r="T1125" s="134">
        <f t="shared" si="41"/>
        <v>0</v>
      </c>
      <c r="U1125" s="522">
        <f t="shared" si="42"/>
        <v>14</v>
      </c>
    </row>
    <row r="1126" spans="1:21" ht="18" hidden="1" customHeight="1" outlineLevel="3">
      <c r="A1126" s="968"/>
      <c r="B1126" s="969"/>
      <c r="C1126" s="976"/>
      <c r="D1126" s="976"/>
      <c r="E1126" s="523">
        <v>78</v>
      </c>
      <c r="F1126" s="100"/>
      <c r="G1126" s="100"/>
      <c r="H1126" s="51"/>
      <c r="I1126" s="52"/>
      <c r="J1126" s="53"/>
      <c r="K1126" s="52"/>
      <c r="L1126" s="53"/>
      <c r="M1126" s="54"/>
      <c r="N1126" s="55"/>
      <c r="O1126" s="56"/>
      <c r="P1126" s="54"/>
      <c r="Q1126" s="55"/>
      <c r="R1126" s="57"/>
      <c r="S1126" s="133"/>
      <c r="T1126" s="134">
        <f t="shared" si="41"/>
        <v>0</v>
      </c>
      <c r="U1126" s="522">
        <f t="shared" si="42"/>
        <v>14</v>
      </c>
    </row>
    <row r="1127" spans="1:21" ht="18" hidden="1" customHeight="1" outlineLevel="3">
      <c r="A1127" s="968"/>
      <c r="B1127" s="969"/>
      <c r="C1127" s="976"/>
      <c r="D1127" s="976"/>
      <c r="E1127" s="523">
        <v>79</v>
      </c>
      <c r="F1127" s="100"/>
      <c r="G1127" s="100"/>
      <c r="H1127" s="51"/>
      <c r="I1127" s="52"/>
      <c r="J1127" s="53"/>
      <c r="K1127" s="52"/>
      <c r="L1127" s="53"/>
      <c r="M1127" s="54"/>
      <c r="N1127" s="55"/>
      <c r="O1127" s="56"/>
      <c r="P1127" s="54"/>
      <c r="Q1127" s="55"/>
      <c r="R1127" s="57"/>
      <c r="S1127" s="133"/>
      <c r="T1127" s="134">
        <f t="shared" si="41"/>
        <v>0</v>
      </c>
      <c r="U1127" s="522">
        <f t="shared" si="42"/>
        <v>14</v>
      </c>
    </row>
    <row r="1128" spans="1:21" ht="18" hidden="1" customHeight="1" outlineLevel="3">
      <c r="A1128" s="970"/>
      <c r="B1128" s="971"/>
      <c r="C1128" s="977"/>
      <c r="D1128" s="977"/>
      <c r="E1128" s="59">
        <v>80</v>
      </c>
      <c r="F1128" s="39"/>
      <c r="G1128" s="39"/>
      <c r="H1128" s="60"/>
      <c r="I1128" s="61"/>
      <c r="J1128" s="62"/>
      <c r="K1128" s="61"/>
      <c r="L1128" s="62"/>
      <c r="M1128" s="63"/>
      <c r="N1128" s="64"/>
      <c r="O1128" s="65"/>
      <c r="P1128" s="63"/>
      <c r="Q1128" s="64"/>
      <c r="R1128" s="66"/>
      <c r="S1128" s="128"/>
      <c r="T1128" s="129">
        <f t="shared" si="41"/>
        <v>0</v>
      </c>
      <c r="U1128" s="522">
        <f t="shared" si="42"/>
        <v>14</v>
      </c>
    </row>
    <row r="1129" spans="1:21" ht="18" hidden="1" customHeight="1" outlineLevel="2">
      <c r="A1129" s="994">
        <v>15</v>
      </c>
      <c r="B1129" s="995"/>
      <c r="C1129" s="998" t="str">
        <f>IF('B-１地域番号③'!$B91="","",'B-１地域番号③'!$B91)</f>
        <v/>
      </c>
      <c r="D1129" s="998" t="str">
        <f>IF('B-１地域番号③'!$E93="","",'B-１地域番号③'!$E93)</f>
        <v/>
      </c>
      <c r="E1129" s="35">
        <v>1</v>
      </c>
      <c r="F1129" s="36"/>
      <c r="G1129" s="36"/>
      <c r="H1129" s="37"/>
      <c r="I1129" s="38"/>
      <c r="J1129" s="2"/>
      <c r="K1129" s="4"/>
      <c r="L1129" s="5"/>
      <c r="M1129" s="3"/>
      <c r="N1129" s="4"/>
      <c r="O1129" s="5"/>
      <c r="P1129" s="3"/>
      <c r="Q1129" s="4"/>
      <c r="R1129" s="6"/>
      <c r="S1129" s="8"/>
      <c r="T1129" s="127">
        <f t="shared" si="41"/>
        <v>0</v>
      </c>
      <c r="U1129" s="522">
        <f t="shared" ref="U1129:U1192" si="43">$A$1129</f>
        <v>15</v>
      </c>
    </row>
    <row r="1130" spans="1:21" ht="18" hidden="1" customHeight="1" outlineLevel="2">
      <c r="A1130" s="968"/>
      <c r="B1130" s="969"/>
      <c r="C1130" s="976"/>
      <c r="D1130" s="976"/>
      <c r="E1130" s="523">
        <v>2</v>
      </c>
      <c r="F1130" s="100"/>
      <c r="G1130" s="100"/>
      <c r="H1130" s="51"/>
      <c r="I1130" s="52"/>
      <c r="J1130" s="53"/>
      <c r="K1130" s="55"/>
      <c r="L1130" s="56"/>
      <c r="M1130" s="54"/>
      <c r="N1130" s="55"/>
      <c r="O1130" s="56"/>
      <c r="P1130" s="54"/>
      <c r="Q1130" s="55"/>
      <c r="R1130" s="57"/>
      <c r="S1130" s="133"/>
      <c r="T1130" s="134">
        <f t="shared" si="41"/>
        <v>0</v>
      </c>
      <c r="U1130" s="522">
        <f t="shared" si="43"/>
        <v>15</v>
      </c>
    </row>
    <row r="1131" spans="1:21" ht="18" hidden="1" customHeight="1" outlineLevel="2">
      <c r="A1131" s="968"/>
      <c r="B1131" s="969"/>
      <c r="C1131" s="976"/>
      <c r="D1131" s="976"/>
      <c r="E1131" s="523">
        <v>3</v>
      </c>
      <c r="F1131" s="100"/>
      <c r="G1131" s="100"/>
      <c r="H1131" s="51"/>
      <c r="I1131" s="52"/>
      <c r="J1131" s="53"/>
      <c r="K1131" s="55"/>
      <c r="L1131" s="56"/>
      <c r="M1131" s="54"/>
      <c r="N1131" s="55"/>
      <c r="O1131" s="56"/>
      <c r="P1131" s="54"/>
      <c r="Q1131" s="55"/>
      <c r="R1131" s="57"/>
      <c r="S1131" s="133"/>
      <c r="T1131" s="134">
        <f t="shared" si="41"/>
        <v>0</v>
      </c>
      <c r="U1131" s="522">
        <f t="shared" si="43"/>
        <v>15</v>
      </c>
    </row>
    <row r="1132" spans="1:21" ht="18" hidden="1" customHeight="1" outlineLevel="2">
      <c r="A1132" s="968"/>
      <c r="B1132" s="969"/>
      <c r="C1132" s="976"/>
      <c r="D1132" s="976"/>
      <c r="E1132" s="523">
        <v>4</v>
      </c>
      <c r="F1132" s="100"/>
      <c r="G1132" s="100"/>
      <c r="H1132" s="51"/>
      <c r="I1132" s="52"/>
      <c r="J1132" s="53"/>
      <c r="K1132" s="52"/>
      <c r="L1132" s="53"/>
      <c r="M1132" s="54"/>
      <c r="N1132" s="52"/>
      <c r="O1132" s="56"/>
      <c r="P1132" s="76"/>
      <c r="Q1132" s="55"/>
      <c r="R1132" s="57"/>
      <c r="S1132" s="133"/>
      <c r="T1132" s="134">
        <f t="shared" si="41"/>
        <v>0</v>
      </c>
      <c r="U1132" s="522">
        <f t="shared" si="43"/>
        <v>15</v>
      </c>
    </row>
    <row r="1133" spans="1:21" ht="18" hidden="1" customHeight="1" outlineLevel="2">
      <c r="A1133" s="968"/>
      <c r="B1133" s="969"/>
      <c r="C1133" s="976"/>
      <c r="D1133" s="976"/>
      <c r="E1133" s="523">
        <v>5</v>
      </c>
      <c r="F1133" s="100"/>
      <c r="G1133" s="100"/>
      <c r="H1133" s="51"/>
      <c r="I1133" s="52"/>
      <c r="J1133" s="53"/>
      <c r="K1133" s="52"/>
      <c r="L1133" s="53"/>
      <c r="M1133" s="54"/>
      <c r="N1133" s="52"/>
      <c r="O1133" s="56"/>
      <c r="P1133" s="76"/>
      <c r="Q1133" s="55"/>
      <c r="R1133" s="57"/>
      <c r="S1133" s="133"/>
      <c r="T1133" s="134">
        <f t="shared" si="41"/>
        <v>0</v>
      </c>
      <c r="U1133" s="522">
        <f t="shared" si="43"/>
        <v>15</v>
      </c>
    </row>
    <row r="1134" spans="1:21" ht="18" hidden="1" customHeight="1" outlineLevel="2">
      <c r="A1134" s="968"/>
      <c r="B1134" s="969"/>
      <c r="C1134" s="976"/>
      <c r="D1134" s="976"/>
      <c r="E1134" s="523">
        <v>6</v>
      </c>
      <c r="F1134" s="100"/>
      <c r="G1134" s="100"/>
      <c r="H1134" s="51"/>
      <c r="I1134" s="52"/>
      <c r="J1134" s="53"/>
      <c r="K1134" s="52"/>
      <c r="L1134" s="53"/>
      <c r="M1134" s="54"/>
      <c r="N1134" s="52"/>
      <c r="O1134" s="56"/>
      <c r="P1134" s="76"/>
      <c r="Q1134" s="55"/>
      <c r="R1134" s="57"/>
      <c r="S1134" s="133"/>
      <c r="T1134" s="134">
        <f t="shared" si="41"/>
        <v>0</v>
      </c>
      <c r="U1134" s="522">
        <f t="shared" si="43"/>
        <v>15</v>
      </c>
    </row>
    <row r="1135" spans="1:21" ht="18" hidden="1" customHeight="1" outlineLevel="2">
      <c r="A1135" s="968"/>
      <c r="B1135" s="969"/>
      <c r="C1135" s="976"/>
      <c r="D1135" s="976"/>
      <c r="E1135" s="523">
        <v>7</v>
      </c>
      <c r="F1135" s="100"/>
      <c r="G1135" s="100"/>
      <c r="H1135" s="51"/>
      <c r="I1135" s="52"/>
      <c r="J1135" s="53"/>
      <c r="K1135" s="52"/>
      <c r="L1135" s="53"/>
      <c r="M1135" s="54"/>
      <c r="N1135" s="55"/>
      <c r="O1135" s="56"/>
      <c r="P1135" s="54"/>
      <c r="Q1135" s="55"/>
      <c r="R1135" s="57"/>
      <c r="S1135" s="133"/>
      <c r="T1135" s="134">
        <f t="shared" si="41"/>
        <v>0</v>
      </c>
      <c r="U1135" s="522">
        <f t="shared" si="43"/>
        <v>15</v>
      </c>
    </row>
    <row r="1136" spans="1:21" ht="18" hidden="1" customHeight="1" outlineLevel="2">
      <c r="A1136" s="968"/>
      <c r="B1136" s="969"/>
      <c r="C1136" s="976"/>
      <c r="D1136" s="976"/>
      <c r="E1136" s="523">
        <v>8</v>
      </c>
      <c r="F1136" s="100"/>
      <c r="G1136" s="100"/>
      <c r="H1136" s="51"/>
      <c r="I1136" s="52"/>
      <c r="J1136" s="53"/>
      <c r="K1136" s="52"/>
      <c r="L1136" s="53"/>
      <c r="M1136" s="54"/>
      <c r="N1136" s="55"/>
      <c r="O1136" s="56"/>
      <c r="P1136" s="54"/>
      <c r="Q1136" s="55"/>
      <c r="R1136" s="57"/>
      <c r="S1136" s="133"/>
      <c r="T1136" s="134">
        <f t="shared" si="41"/>
        <v>0</v>
      </c>
      <c r="U1136" s="522">
        <f t="shared" si="43"/>
        <v>15</v>
      </c>
    </row>
    <row r="1137" spans="1:21" ht="18" hidden="1" customHeight="1" outlineLevel="2">
      <c r="A1137" s="968"/>
      <c r="B1137" s="969"/>
      <c r="C1137" s="976"/>
      <c r="D1137" s="976"/>
      <c r="E1137" s="523">
        <v>9</v>
      </c>
      <c r="F1137" s="100"/>
      <c r="G1137" s="100"/>
      <c r="H1137" s="51"/>
      <c r="I1137" s="52"/>
      <c r="J1137" s="53"/>
      <c r="K1137" s="52"/>
      <c r="L1137" s="53"/>
      <c r="M1137" s="54"/>
      <c r="N1137" s="55"/>
      <c r="O1137" s="56"/>
      <c r="P1137" s="54"/>
      <c r="Q1137" s="55"/>
      <c r="R1137" s="57"/>
      <c r="S1137" s="133"/>
      <c r="T1137" s="134">
        <f t="shared" si="41"/>
        <v>0</v>
      </c>
      <c r="U1137" s="522">
        <f t="shared" si="43"/>
        <v>15</v>
      </c>
    </row>
    <row r="1138" spans="1:21" ht="18" hidden="1" customHeight="1" outlineLevel="2">
      <c r="A1138" s="968"/>
      <c r="B1138" s="969"/>
      <c r="C1138" s="976"/>
      <c r="D1138" s="976"/>
      <c r="E1138" s="523">
        <v>10</v>
      </c>
      <c r="F1138" s="100"/>
      <c r="G1138" s="100"/>
      <c r="H1138" s="51"/>
      <c r="I1138" s="52"/>
      <c r="J1138" s="53"/>
      <c r="K1138" s="52"/>
      <c r="L1138" s="53"/>
      <c r="M1138" s="54"/>
      <c r="N1138" s="55"/>
      <c r="O1138" s="56"/>
      <c r="P1138" s="54"/>
      <c r="Q1138" s="55"/>
      <c r="R1138" s="57"/>
      <c r="S1138" s="133"/>
      <c r="T1138" s="134">
        <f t="shared" si="41"/>
        <v>0</v>
      </c>
      <c r="U1138" s="522">
        <f t="shared" si="43"/>
        <v>15</v>
      </c>
    </row>
    <row r="1139" spans="1:21" ht="18" hidden="1" customHeight="1" outlineLevel="2">
      <c r="A1139" s="968"/>
      <c r="B1139" s="969"/>
      <c r="C1139" s="976"/>
      <c r="D1139" s="976"/>
      <c r="E1139" s="523">
        <v>11</v>
      </c>
      <c r="F1139" s="100"/>
      <c r="G1139" s="100"/>
      <c r="H1139" s="51"/>
      <c r="I1139" s="52"/>
      <c r="J1139" s="53"/>
      <c r="K1139" s="52"/>
      <c r="L1139" s="53"/>
      <c r="M1139" s="54"/>
      <c r="N1139" s="55"/>
      <c r="O1139" s="56"/>
      <c r="P1139" s="54"/>
      <c r="Q1139" s="55"/>
      <c r="R1139" s="57"/>
      <c r="S1139" s="133"/>
      <c r="T1139" s="134">
        <f t="shared" si="41"/>
        <v>0</v>
      </c>
      <c r="U1139" s="522">
        <f t="shared" si="43"/>
        <v>15</v>
      </c>
    </row>
    <row r="1140" spans="1:21" ht="18" hidden="1" customHeight="1" outlineLevel="2">
      <c r="A1140" s="968"/>
      <c r="B1140" s="969"/>
      <c r="C1140" s="976"/>
      <c r="D1140" s="976"/>
      <c r="E1140" s="523">
        <v>12</v>
      </c>
      <c r="F1140" s="100"/>
      <c r="G1140" s="100"/>
      <c r="H1140" s="51"/>
      <c r="I1140" s="52"/>
      <c r="J1140" s="53"/>
      <c r="K1140" s="52"/>
      <c r="L1140" s="53"/>
      <c r="M1140" s="54"/>
      <c r="N1140" s="55"/>
      <c r="O1140" s="56"/>
      <c r="P1140" s="54"/>
      <c r="Q1140" s="55"/>
      <c r="R1140" s="57"/>
      <c r="S1140" s="133"/>
      <c r="T1140" s="134">
        <f t="shared" si="41"/>
        <v>0</v>
      </c>
      <c r="U1140" s="522">
        <f t="shared" si="43"/>
        <v>15</v>
      </c>
    </row>
    <row r="1141" spans="1:21" ht="18" hidden="1" customHeight="1" outlineLevel="2">
      <c r="A1141" s="968"/>
      <c r="B1141" s="969"/>
      <c r="C1141" s="976"/>
      <c r="D1141" s="976"/>
      <c r="E1141" s="523">
        <v>13</v>
      </c>
      <c r="F1141" s="100"/>
      <c r="G1141" s="100"/>
      <c r="H1141" s="51"/>
      <c r="I1141" s="52"/>
      <c r="J1141" s="53"/>
      <c r="K1141" s="52"/>
      <c r="L1141" s="53"/>
      <c r="M1141" s="54"/>
      <c r="N1141" s="55"/>
      <c r="O1141" s="56"/>
      <c r="P1141" s="54"/>
      <c r="Q1141" s="55"/>
      <c r="R1141" s="57"/>
      <c r="S1141" s="133"/>
      <c r="T1141" s="134">
        <f t="shared" si="41"/>
        <v>0</v>
      </c>
      <c r="U1141" s="522">
        <f t="shared" si="43"/>
        <v>15</v>
      </c>
    </row>
    <row r="1142" spans="1:21" ht="18" hidden="1" customHeight="1" outlineLevel="2">
      <c r="A1142" s="968"/>
      <c r="B1142" s="969"/>
      <c r="C1142" s="976"/>
      <c r="D1142" s="976"/>
      <c r="E1142" s="523">
        <v>14</v>
      </c>
      <c r="F1142" s="100"/>
      <c r="G1142" s="100"/>
      <c r="H1142" s="51"/>
      <c r="I1142" s="52"/>
      <c r="J1142" s="53"/>
      <c r="K1142" s="52"/>
      <c r="L1142" s="53"/>
      <c r="M1142" s="54"/>
      <c r="N1142" s="55"/>
      <c r="O1142" s="56"/>
      <c r="P1142" s="54"/>
      <c r="Q1142" s="55"/>
      <c r="R1142" s="57"/>
      <c r="S1142" s="133"/>
      <c r="T1142" s="134">
        <f t="shared" si="41"/>
        <v>0</v>
      </c>
      <c r="U1142" s="522">
        <f t="shared" si="43"/>
        <v>15</v>
      </c>
    </row>
    <row r="1143" spans="1:21" ht="18" hidden="1" customHeight="1" outlineLevel="2">
      <c r="A1143" s="968"/>
      <c r="B1143" s="969"/>
      <c r="C1143" s="976"/>
      <c r="D1143" s="976"/>
      <c r="E1143" s="523">
        <v>15</v>
      </c>
      <c r="F1143" s="100"/>
      <c r="G1143" s="100"/>
      <c r="H1143" s="51"/>
      <c r="I1143" s="52"/>
      <c r="J1143" s="53"/>
      <c r="K1143" s="52"/>
      <c r="L1143" s="53"/>
      <c r="M1143" s="54"/>
      <c r="N1143" s="55"/>
      <c r="O1143" s="56"/>
      <c r="P1143" s="54"/>
      <c r="Q1143" s="55"/>
      <c r="R1143" s="57"/>
      <c r="S1143" s="133"/>
      <c r="T1143" s="134">
        <f t="shared" si="41"/>
        <v>0</v>
      </c>
      <c r="U1143" s="522">
        <f t="shared" si="43"/>
        <v>15</v>
      </c>
    </row>
    <row r="1144" spans="1:21" ht="18" hidden="1" customHeight="1" outlineLevel="2">
      <c r="A1144" s="968"/>
      <c r="B1144" s="969"/>
      <c r="C1144" s="976"/>
      <c r="D1144" s="976"/>
      <c r="E1144" s="523">
        <v>16</v>
      </c>
      <c r="F1144" s="100"/>
      <c r="G1144" s="100"/>
      <c r="H1144" s="51"/>
      <c r="I1144" s="52"/>
      <c r="J1144" s="53"/>
      <c r="K1144" s="52"/>
      <c r="L1144" s="53"/>
      <c r="M1144" s="54"/>
      <c r="N1144" s="55"/>
      <c r="O1144" s="56"/>
      <c r="P1144" s="54"/>
      <c r="Q1144" s="55"/>
      <c r="R1144" s="57"/>
      <c r="S1144" s="133"/>
      <c r="T1144" s="134">
        <f t="shared" si="41"/>
        <v>0</v>
      </c>
      <c r="U1144" s="522">
        <f t="shared" si="43"/>
        <v>15</v>
      </c>
    </row>
    <row r="1145" spans="1:21" ht="18" hidden="1" customHeight="1" outlineLevel="2">
      <c r="A1145" s="968"/>
      <c r="B1145" s="969"/>
      <c r="C1145" s="976"/>
      <c r="D1145" s="976"/>
      <c r="E1145" s="523">
        <v>17</v>
      </c>
      <c r="F1145" s="100"/>
      <c r="G1145" s="100"/>
      <c r="H1145" s="51"/>
      <c r="I1145" s="52"/>
      <c r="J1145" s="53"/>
      <c r="K1145" s="52"/>
      <c r="L1145" s="53"/>
      <c r="M1145" s="54"/>
      <c r="N1145" s="55"/>
      <c r="O1145" s="56"/>
      <c r="P1145" s="54"/>
      <c r="Q1145" s="55"/>
      <c r="R1145" s="57"/>
      <c r="S1145" s="133"/>
      <c r="T1145" s="134">
        <f t="shared" si="41"/>
        <v>0</v>
      </c>
      <c r="U1145" s="522">
        <f t="shared" si="43"/>
        <v>15</v>
      </c>
    </row>
    <row r="1146" spans="1:21" ht="18" hidden="1" customHeight="1" outlineLevel="2">
      <c r="A1146" s="968"/>
      <c r="B1146" s="969"/>
      <c r="C1146" s="976"/>
      <c r="D1146" s="976"/>
      <c r="E1146" s="523">
        <v>18</v>
      </c>
      <c r="F1146" s="100"/>
      <c r="G1146" s="100"/>
      <c r="H1146" s="51"/>
      <c r="I1146" s="52"/>
      <c r="J1146" s="53"/>
      <c r="K1146" s="52"/>
      <c r="L1146" s="53"/>
      <c r="M1146" s="54"/>
      <c r="N1146" s="55"/>
      <c r="O1146" s="56"/>
      <c r="P1146" s="54"/>
      <c r="Q1146" s="55"/>
      <c r="R1146" s="57"/>
      <c r="S1146" s="133"/>
      <c r="T1146" s="134">
        <f t="shared" si="41"/>
        <v>0</v>
      </c>
      <c r="U1146" s="522">
        <f t="shared" si="43"/>
        <v>15</v>
      </c>
    </row>
    <row r="1147" spans="1:21" ht="18" hidden="1" customHeight="1" outlineLevel="2">
      <c r="A1147" s="968"/>
      <c r="B1147" s="969"/>
      <c r="C1147" s="976"/>
      <c r="D1147" s="976"/>
      <c r="E1147" s="523">
        <v>19</v>
      </c>
      <c r="F1147" s="100"/>
      <c r="G1147" s="100"/>
      <c r="H1147" s="51"/>
      <c r="I1147" s="52"/>
      <c r="J1147" s="53"/>
      <c r="K1147" s="52"/>
      <c r="L1147" s="53"/>
      <c r="M1147" s="54"/>
      <c r="N1147" s="55"/>
      <c r="O1147" s="56"/>
      <c r="P1147" s="54"/>
      <c r="Q1147" s="55"/>
      <c r="R1147" s="57"/>
      <c r="S1147" s="133"/>
      <c r="T1147" s="134">
        <f t="shared" si="41"/>
        <v>0</v>
      </c>
      <c r="U1147" s="522">
        <f t="shared" si="43"/>
        <v>15</v>
      </c>
    </row>
    <row r="1148" spans="1:21" ht="18" hidden="1" customHeight="1" outlineLevel="2">
      <c r="A1148" s="968"/>
      <c r="B1148" s="969"/>
      <c r="C1148" s="976"/>
      <c r="D1148" s="976"/>
      <c r="E1148" s="523">
        <v>20</v>
      </c>
      <c r="F1148" s="100"/>
      <c r="G1148" s="100"/>
      <c r="H1148" s="51"/>
      <c r="I1148" s="52"/>
      <c r="J1148" s="53"/>
      <c r="K1148" s="52"/>
      <c r="L1148" s="53"/>
      <c r="M1148" s="54"/>
      <c r="N1148" s="55"/>
      <c r="O1148" s="56"/>
      <c r="P1148" s="54"/>
      <c r="Q1148" s="55"/>
      <c r="R1148" s="57"/>
      <c r="S1148" s="133"/>
      <c r="T1148" s="134">
        <f t="shared" si="41"/>
        <v>0</v>
      </c>
      <c r="U1148" s="522">
        <f t="shared" si="43"/>
        <v>15</v>
      </c>
    </row>
    <row r="1149" spans="1:21" ht="18" hidden="1" customHeight="1" outlineLevel="2">
      <c r="A1149" s="968"/>
      <c r="B1149" s="969"/>
      <c r="C1149" s="976"/>
      <c r="D1149" s="976"/>
      <c r="E1149" s="523">
        <v>21</v>
      </c>
      <c r="F1149" s="100"/>
      <c r="G1149" s="100"/>
      <c r="H1149" s="51"/>
      <c r="I1149" s="52"/>
      <c r="J1149" s="53"/>
      <c r="K1149" s="52"/>
      <c r="L1149" s="53"/>
      <c r="M1149" s="54"/>
      <c r="N1149" s="55"/>
      <c r="O1149" s="56"/>
      <c r="P1149" s="54"/>
      <c r="Q1149" s="55"/>
      <c r="R1149" s="57"/>
      <c r="S1149" s="133"/>
      <c r="T1149" s="134">
        <f t="shared" si="41"/>
        <v>0</v>
      </c>
      <c r="U1149" s="522">
        <f t="shared" si="43"/>
        <v>15</v>
      </c>
    </row>
    <row r="1150" spans="1:21" ht="18" hidden="1" customHeight="1" outlineLevel="2">
      <c r="A1150" s="968"/>
      <c r="B1150" s="969"/>
      <c r="C1150" s="976"/>
      <c r="D1150" s="976"/>
      <c r="E1150" s="523">
        <v>22</v>
      </c>
      <c r="F1150" s="100"/>
      <c r="G1150" s="100"/>
      <c r="H1150" s="51"/>
      <c r="I1150" s="52"/>
      <c r="J1150" s="53"/>
      <c r="K1150" s="52"/>
      <c r="L1150" s="53"/>
      <c r="M1150" s="54"/>
      <c r="N1150" s="55"/>
      <c r="O1150" s="56"/>
      <c r="P1150" s="54"/>
      <c r="Q1150" s="55"/>
      <c r="R1150" s="57"/>
      <c r="S1150" s="133"/>
      <c r="T1150" s="134">
        <f t="shared" si="41"/>
        <v>0</v>
      </c>
      <c r="U1150" s="522">
        <f t="shared" si="43"/>
        <v>15</v>
      </c>
    </row>
    <row r="1151" spans="1:21" ht="18" hidden="1" customHeight="1" outlineLevel="2">
      <c r="A1151" s="968"/>
      <c r="B1151" s="969"/>
      <c r="C1151" s="976"/>
      <c r="D1151" s="976"/>
      <c r="E1151" s="523">
        <v>23</v>
      </c>
      <c r="F1151" s="100"/>
      <c r="G1151" s="100"/>
      <c r="H1151" s="51"/>
      <c r="I1151" s="52"/>
      <c r="J1151" s="53"/>
      <c r="K1151" s="52"/>
      <c r="L1151" s="53"/>
      <c r="M1151" s="54"/>
      <c r="N1151" s="55"/>
      <c r="O1151" s="56"/>
      <c r="P1151" s="54"/>
      <c r="Q1151" s="55"/>
      <c r="R1151" s="57"/>
      <c r="S1151" s="133"/>
      <c r="T1151" s="134">
        <f t="shared" si="41"/>
        <v>0</v>
      </c>
      <c r="U1151" s="522">
        <f t="shared" si="43"/>
        <v>15</v>
      </c>
    </row>
    <row r="1152" spans="1:21" ht="18" hidden="1" customHeight="1" outlineLevel="2">
      <c r="A1152" s="968"/>
      <c r="B1152" s="969"/>
      <c r="C1152" s="976"/>
      <c r="D1152" s="976"/>
      <c r="E1152" s="523">
        <v>24</v>
      </c>
      <c r="F1152" s="100"/>
      <c r="G1152" s="100"/>
      <c r="H1152" s="51"/>
      <c r="I1152" s="52"/>
      <c r="J1152" s="53"/>
      <c r="K1152" s="52"/>
      <c r="L1152" s="53"/>
      <c r="M1152" s="54"/>
      <c r="N1152" s="55"/>
      <c r="O1152" s="56"/>
      <c r="P1152" s="54"/>
      <c r="Q1152" s="55"/>
      <c r="R1152" s="57"/>
      <c r="S1152" s="133"/>
      <c r="T1152" s="134">
        <f t="shared" si="41"/>
        <v>0</v>
      </c>
      <c r="U1152" s="522">
        <f t="shared" si="43"/>
        <v>15</v>
      </c>
    </row>
    <row r="1153" spans="1:21" ht="18" hidden="1" customHeight="1" outlineLevel="2">
      <c r="A1153" s="968"/>
      <c r="B1153" s="969"/>
      <c r="C1153" s="976"/>
      <c r="D1153" s="976"/>
      <c r="E1153" s="523">
        <v>25</v>
      </c>
      <c r="F1153" s="100"/>
      <c r="G1153" s="100"/>
      <c r="H1153" s="51"/>
      <c r="I1153" s="52"/>
      <c r="J1153" s="53"/>
      <c r="K1153" s="52"/>
      <c r="L1153" s="53"/>
      <c r="M1153" s="54"/>
      <c r="N1153" s="55"/>
      <c r="O1153" s="56"/>
      <c r="P1153" s="54"/>
      <c r="Q1153" s="55"/>
      <c r="R1153" s="57"/>
      <c r="S1153" s="133"/>
      <c r="T1153" s="134">
        <f t="shared" si="41"/>
        <v>0</v>
      </c>
      <c r="U1153" s="522">
        <f t="shared" si="43"/>
        <v>15</v>
      </c>
    </row>
    <row r="1154" spans="1:21" ht="18" hidden="1" customHeight="1" outlineLevel="2">
      <c r="A1154" s="968"/>
      <c r="B1154" s="969"/>
      <c r="C1154" s="976"/>
      <c r="D1154" s="976"/>
      <c r="E1154" s="523">
        <v>26</v>
      </c>
      <c r="F1154" s="100"/>
      <c r="G1154" s="100"/>
      <c r="H1154" s="51"/>
      <c r="I1154" s="52"/>
      <c r="J1154" s="53"/>
      <c r="K1154" s="52"/>
      <c r="L1154" s="53"/>
      <c r="M1154" s="54"/>
      <c r="N1154" s="55"/>
      <c r="O1154" s="56"/>
      <c r="P1154" s="54"/>
      <c r="Q1154" s="55"/>
      <c r="R1154" s="57"/>
      <c r="S1154" s="133"/>
      <c r="T1154" s="134">
        <f t="shared" si="41"/>
        <v>0</v>
      </c>
      <c r="U1154" s="522">
        <f t="shared" si="43"/>
        <v>15</v>
      </c>
    </row>
    <row r="1155" spans="1:21" ht="18" hidden="1" customHeight="1" outlineLevel="2">
      <c r="A1155" s="968"/>
      <c r="B1155" s="969"/>
      <c r="C1155" s="976"/>
      <c r="D1155" s="976"/>
      <c r="E1155" s="523">
        <v>27</v>
      </c>
      <c r="F1155" s="100"/>
      <c r="G1155" s="100"/>
      <c r="H1155" s="51"/>
      <c r="I1155" s="52"/>
      <c r="J1155" s="53"/>
      <c r="K1155" s="52"/>
      <c r="L1155" s="53"/>
      <c r="M1155" s="54"/>
      <c r="N1155" s="55"/>
      <c r="O1155" s="56"/>
      <c r="P1155" s="54"/>
      <c r="Q1155" s="55"/>
      <c r="R1155" s="57"/>
      <c r="S1155" s="133"/>
      <c r="T1155" s="134">
        <f t="shared" si="41"/>
        <v>0</v>
      </c>
      <c r="U1155" s="522">
        <f t="shared" si="43"/>
        <v>15</v>
      </c>
    </row>
    <row r="1156" spans="1:21" ht="18" hidden="1" customHeight="1" outlineLevel="2">
      <c r="A1156" s="968"/>
      <c r="B1156" s="969"/>
      <c r="C1156" s="976"/>
      <c r="D1156" s="976"/>
      <c r="E1156" s="523">
        <v>28</v>
      </c>
      <c r="F1156" s="100"/>
      <c r="G1156" s="100"/>
      <c r="H1156" s="51"/>
      <c r="I1156" s="52"/>
      <c r="J1156" s="53"/>
      <c r="K1156" s="55"/>
      <c r="L1156" s="56"/>
      <c r="M1156" s="54"/>
      <c r="N1156" s="55"/>
      <c r="O1156" s="56"/>
      <c r="P1156" s="54"/>
      <c r="Q1156" s="55"/>
      <c r="R1156" s="57"/>
      <c r="S1156" s="133"/>
      <c r="T1156" s="134">
        <f t="shared" ref="T1156:T1219" si="44">IF(J1156="",0,INT(SUM(PRODUCT(J1156,L1156,O1156),R1156)))</f>
        <v>0</v>
      </c>
      <c r="U1156" s="522">
        <f t="shared" si="43"/>
        <v>15</v>
      </c>
    </row>
    <row r="1157" spans="1:21" ht="18" hidden="1" customHeight="1" outlineLevel="2">
      <c r="A1157" s="968"/>
      <c r="B1157" s="969"/>
      <c r="C1157" s="976"/>
      <c r="D1157" s="976"/>
      <c r="E1157" s="523">
        <v>29</v>
      </c>
      <c r="F1157" s="100"/>
      <c r="G1157" s="100"/>
      <c r="H1157" s="51"/>
      <c r="I1157" s="52"/>
      <c r="J1157" s="53"/>
      <c r="K1157" s="55"/>
      <c r="L1157" s="56"/>
      <c r="M1157" s="54"/>
      <c r="N1157" s="55"/>
      <c r="O1157" s="56"/>
      <c r="P1157" s="54"/>
      <c r="Q1157" s="55"/>
      <c r="R1157" s="57"/>
      <c r="S1157" s="133"/>
      <c r="T1157" s="134">
        <f t="shared" si="44"/>
        <v>0</v>
      </c>
      <c r="U1157" s="522">
        <f t="shared" si="43"/>
        <v>15</v>
      </c>
    </row>
    <row r="1158" spans="1:21" ht="18" hidden="1" customHeight="1" outlineLevel="2">
      <c r="A1158" s="968"/>
      <c r="B1158" s="969"/>
      <c r="C1158" s="976"/>
      <c r="D1158" s="976"/>
      <c r="E1158" s="523">
        <v>30</v>
      </c>
      <c r="F1158" s="100"/>
      <c r="G1158" s="100"/>
      <c r="H1158" s="51"/>
      <c r="I1158" s="52"/>
      <c r="J1158" s="53"/>
      <c r="K1158" s="55"/>
      <c r="L1158" s="56"/>
      <c r="M1158" s="54"/>
      <c r="N1158" s="55"/>
      <c r="O1158" s="56"/>
      <c r="P1158" s="54"/>
      <c r="Q1158" s="55"/>
      <c r="R1158" s="57"/>
      <c r="S1158" s="133"/>
      <c r="T1158" s="134">
        <f t="shared" si="44"/>
        <v>0</v>
      </c>
      <c r="U1158" s="522">
        <f t="shared" si="43"/>
        <v>15</v>
      </c>
    </row>
    <row r="1159" spans="1:21" ht="18" hidden="1" customHeight="1" outlineLevel="3">
      <c r="A1159" s="968"/>
      <c r="B1159" s="969"/>
      <c r="C1159" s="976"/>
      <c r="D1159" s="976"/>
      <c r="E1159" s="523">
        <v>31</v>
      </c>
      <c r="F1159" s="100"/>
      <c r="G1159" s="100"/>
      <c r="H1159" s="51"/>
      <c r="I1159" s="52"/>
      <c r="J1159" s="53"/>
      <c r="K1159" s="55"/>
      <c r="L1159" s="56"/>
      <c r="M1159" s="54"/>
      <c r="N1159" s="55"/>
      <c r="O1159" s="56"/>
      <c r="P1159" s="54"/>
      <c r="Q1159" s="55"/>
      <c r="R1159" s="57"/>
      <c r="S1159" s="133"/>
      <c r="T1159" s="134">
        <f t="shared" si="44"/>
        <v>0</v>
      </c>
      <c r="U1159" s="522">
        <f t="shared" si="43"/>
        <v>15</v>
      </c>
    </row>
    <row r="1160" spans="1:21" ht="18" hidden="1" customHeight="1" outlineLevel="3">
      <c r="A1160" s="968"/>
      <c r="B1160" s="969"/>
      <c r="C1160" s="976"/>
      <c r="D1160" s="976"/>
      <c r="E1160" s="523">
        <v>32</v>
      </c>
      <c r="F1160" s="100"/>
      <c r="G1160" s="100"/>
      <c r="H1160" s="51"/>
      <c r="I1160" s="52"/>
      <c r="J1160" s="53"/>
      <c r="K1160" s="55"/>
      <c r="L1160" s="56"/>
      <c r="M1160" s="54"/>
      <c r="N1160" s="55"/>
      <c r="O1160" s="56"/>
      <c r="P1160" s="54"/>
      <c r="Q1160" s="55"/>
      <c r="R1160" s="57"/>
      <c r="S1160" s="133"/>
      <c r="T1160" s="134">
        <f t="shared" si="44"/>
        <v>0</v>
      </c>
      <c r="U1160" s="522">
        <f t="shared" si="43"/>
        <v>15</v>
      </c>
    </row>
    <row r="1161" spans="1:21" ht="18" hidden="1" customHeight="1" outlineLevel="3">
      <c r="A1161" s="968"/>
      <c r="B1161" s="969"/>
      <c r="C1161" s="976"/>
      <c r="D1161" s="976"/>
      <c r="E1161" s="523">
        <v>33</v>
      </c>
      <c r="F1161" s="100"/>
      <c r="G1161" s="100"/>
      <c r="H1161" s="51"/>
      <c r="I1161" s="52"/>
      <c r="J1161" s="53"/>
      <c r="K1161" s="55"/>
      <c r="L1161" s="56"/>
      <c r="M1161" s="54"/>
      <c r="N1161" s="55"/>
      <c r="O1161" s="56"/>
      <c r="P1161" s="54"/>
      <c r="Q1161" s="55"/>
      <c r="R1161" s="57"/>
      <c r="S1161" s="133"/>
      <c r="T1161" s="134">
        <f t="shared" si="44"/>
        <v>0</v>
      </c>
      <c r="U1161" s="522">
        <f t="shared" si="43"/>
        <v>15</v>
      </c>
    </row>
    <row r="1162" spans="1:21" ht="18" hidden="1" customHeight="1" outlineLevel="3">
      <c r="A1162" s="968"/>
      <c r="B1162" s="969"/>
      <c r="C1162" s="976"/>
      <c r="D1162" s="976"/>
      <c r="E1162" s="523">
        <v>34</v>
      </c>
      <c r="F1162" s="100"/>
      <c r="G1162" s="100"/>
      <c r="H1162" s="51"/>
      <c r="I1162" s="52"/>
      <c r="J1162" s="53"/>
      <c r="K1162" s="52"/>
      <c r="L1162" s="53"/>
      <c r="M1162" s="54"/>
      <c r="N1162" s="52"/>
      <c r="O1162" s="56"/>
      <c r="P1162" s="76"/>
      <c r="Q1162" s="55"/>
      <c r="R1162" s="57"/>
      <c r="S1162" s="133"/>
      <c r="T1162" s="134">
        <f t="shared" si="44"/>
        <v>0</v>
      </c>
      <c r="U1162" s="522">
        <f t="shared" si="43"/>
        <v>15</v>
      </c>
    </row>
    <row r="1163" spans="1:21" ht="18" hidden="1" customHeight="1" outlineLevel="3">
      <c r="A1163" s="968"/>
      <c r="B1163" s="969"/>
      <c r="C1163" s="976"/>
      <c r="D1163" s="976"/>
      <c r="E1163" s="523">
        <v>35</v>
      </c>
      <c r="F1163" s="100"/>
      <c r="G1163" s="100"/>
      <c r="H1163" s="51"/>
      <c r="I1163" s="52"/>
      <c r="J1163" s="53"/>
      <c r="K1163" s="52"/>
      <c r="L1163" s="53"/>
      <c r="M1163" s="54"/>
      <c r="N1163" s="52"/>
      <c r="O1163" s="56"/>
      <c r="P1163" s="76"/>
      <c r="Q1163" s="55"/>
      <c r="R1163" s="57"/>
      <c r="S1163" s="133"/>
      <c r="T1163" s="134">
        <f t="shared" si="44"/>
        <v>0</v>
      </c>
      <c r="U1163" s="522">
        <f t="shared" si="43"/>
        <v>15</v>
      </c>
    </row>
    <row r="1164" spans="1:21" ht="18" hidden="1" customHeight="1" outlineLevel="3">
      <c r="A1164" s="968"/>
      <c r="B1164" s="969"/>
      <c r="C1164" s="976"/>
      <c r="D1164" s="976"/>
      <c r="E1164" s="523">
        <v>36</v>
      </c>
      <c r="F1164" s="100"/>
      <c r="G1164" s="100"/>
      <c r="H1164" s="51"/>
      <c r="I1164" s="52"/>
      <c r="J1164" s="53"/>
      <c r="K1164" s="52"/>
      <c r="L1164" s="53"/>
      <c r="M1164" s="54"/>
      <c r="N1164" s="52"/>
      <c r="O1164" s="56"/>
      <c r="P1164" s="76"/>
      <c r="Q1164" s="55"/>
      <c r="R1164" s="57"/>
      <c r="S1164" s="133"/>
      <c r="T1164" s="134">
        <f t="shared" si="44"/>
        <v>0</v>
      </c>
      <c r="U1164" s="522">
        <f t="shared" si="43"/>
        <v>15</v>
      </c>
    </row>
    <row r="1165" spans="1:21" ht="18" hidden="1" customHeight="1" outlineLevel="3">
      <c r="A1165" s="968"/>
      <c r="B1165" s="969"/>
      <c r="C1165" s="976"/>
      <c r="D1165" s="976"/>
      <c r="E1165" s="523">
        <v>37</v>
      </c>
      <c r="F1165" s="100"/>
      <c r="G1165" s="100"/>
      <c r="H1165" s="51"/>
      <c r="I1165" s="52"/>
      <c r="J1165" s="53"/>
      <c r="K1165" s="52"/>
      <c r="L1165" s="53"/>
      <c r="M1165" s="54"/>
      <c r="N1165" s="55"/>
      <c r="O1165" s="56"/>
      <c r="P1165" s="54"/>
      <c r="Q1165" s="55"/>
      <c r="R1165" s="57"/>
      <c r="S1165" s="133"/>
      <c r="T1165" s="134">
        <f t="shared" si="44"/>
        <v>0</v>
      </c>
      <c r="U1165" s="522">
        <f t="shared" si="43"/>
        <v>15</v>
      </c>
    </row>
    <row r="1166" spans="1:21" ht="18" hidden="1" customHeight="1" outlineLevel="3">
      <c r="A1166" s="968"/>
      <c r="B1166" s="969"/>
      <c r="C1166" s="976"/>
      <c r="D1166" s="976"/>
      <c r="E1166" s="523">
        <v>38</v>
      </c>
      <c r="F1166" s="100"/>
      <c r="G1166" s="100"/>
      <c r="H1166" s="51"/>
      <c r="I1166" s="52"/>
      <c r="J1166" s="53"/>
      <c r="K1166" s="52"/>
      <c r="L1166" s="53"/>
      <c r="M1166" s="54"/>
      <c r="N1166" s="55"/>
      <c r="O1166" s="56"/>
      <c r="P1166" s="54"/>
      <c r="Q1166" s="55"/>
      <c r="R1166" s="57"/>
      <c r="S1166" s="133"/>
      <c r="T1166" s="134">
        <f t="shared" si="44"/>
        <v>0</v>
      </c>
      <c r="U1166" s="522">
        <f t="shared" si="43"/>
        <v>15</v>
      </c>
    </row>
    <row r="1167" spans="1:21" ht="18" hidden="1" customHeight="1" outlineLevel="3">
      <c r="A1167" s="968"/>
      <c r="B1167" s="969"/>
      <c r="C1167" s="976"/>
      <c r="D1167" s="976"/>
      <c r="E1167" s="523">
        <v>39</v>
      </c>
      <c r="F1167" s="100"/>
      <c r="G1167" s="100"/>
      <c r="H1167" s="51"/>
      <c r="I1167" s="52"/>
      <c r="J1167" s="53"/>
      <c r="K1167" s="52"/>
      <c r="L1167" s="53"/>
      <c r="M1167" s="54"/>
      <c r="N1167" s="55"/>
      <c r="O1167" s="56"/>
      <c r="P1167" s="54"/>
      <c r="Q1167" s="55"/>
      <c r="R1167" s="57"/>
      <c r="S1167" s="133"/>
      <c r="T1167" s="134">
        <f t="shared" si="44"/>
        <v>0</v>
      </c>
      <c r="U1167" s="522">
        <f t="shared" si="43"/>
        <v>15</v>
      </c>
    </row>
    <row r="1168" spans="1:21" ht="18" hidden="1" customHeight="1" outlineLevel="3">
      <c r="A1168" s="968"/>
      <c r="B1168" s="969"/>
      <c r="C1168" s="976"/>
      <c r="D1168" s="976"/>
      <c r="E1168" s="523">
        <v>40</v>
      </c>
      <c r="F1168" s="100"/>
      <c r="G1168" s="100"/>
      <c r="H1168" s="51"/>
      <c r="I1168" s="52"/>
      <c r="J1168" s="53"/>
      <c r="K1168" s="52"/>
      <c r="L1168" s="53"/>
      <c r="M1168" s="54"/>
      <c r="N1168" s="55"/>
      <c r="O1168" s="56"/>
      <c r="P1168" s="54"/>
      <c r="Q1168" s="55"/>
      <c r="R1168" s="57"/>
      <c r="S1168" s="133"/>
      <c r="T1168" s="134">
        <f t="shared" si="44"/>
        <v>0</v>
      </c>
      <c r="U1168" s="522">
        <f t="shared" si="43"/>
        <v>15</v>
      </c>
    </row>
    <row r="1169" spans="1:21" ht="18" hidden="1" customHeight="1" outlineLevel="3">
      <c r="A1169" s="968"/>
      <c r="B1169" s="969"/>
      <c r="C1169" s="976"/>
      <c r="D1169" s="976"/>
      <c r="E1169" s="523">
        <v>41</v>
      </c>
      <c r="F1169" s="100"/>
      <c r="G1169" s="100"/>
      <c r="H1169" s="51"/>
      <c r="I1169" s="52"/>
      <c r="J1169" s="53"/>
      <c r="K1169" s="52"/>
      <c r="L1169" s="53"/>
      <c r="M1169" s="54"/>
      <c r="N1169" s="55"/>
      <c r="O1169" s="56"/>
      <c r="P1169" s="54"/>
      <c r="Q1169" s="55"/>
      <c r="R1169" s="57"/>
      <c r="S1169" s="133"/>
      <c r="T1169" s="134">
        <f t="shared" si="44"/>
        <v>0</v>
      </c>
      <c r="U1169" s="522">
        <f t="shared" si="43"/>
        <v>15</v>
      </c>
    </row>
    <row r="1170" spans="1:21" ht="18" hidden="1" customHeight="1" outlineLevel="3">
      <c r="A1170" s="968"/>
      <c r="B1170" s="969"/>
      <c r="C1170" s="976"/>
      <c r="D1170" s="976"/>
      <c r="E1170" s="523">
        <v>42</v>
      </c>
      <c r="F1170" s="100"/>
      <c r="G1170" s="100"/>
      <c r="H1170" s="51"/>
      <c r="I1170" s="52"/>
      <c r="J1170" s="53"/>
      <c r="K1170" s="52"/>
      <c r="L1170" s="53"/>
      <c r="M1170" s="54"/>
      <c r="N1170" s="55"/>
      <c r="O1170" s="56"/>
      <c r="P1170" s="54"/>
      <c r="Q1170" s="55"/>
      <c r="R1170" s="57"/>
      <c r="S1170" s="133"/>
      <c r="T1170" s="134">
        <f t="shared" si="44"/>
        <v>0</v>
      </c>
      <c r="U1170" s="522">
        <f t="shared" si="43"/>
        <v>15</v>
      </c>
    </row>
    <row r="1171" spans="1:21" ht="18" hidden="1" customHeight="1" outlineLevel="3">
      <c r="A1171" s="968"/>
      <c r="B1171" s="969"/>
      <c r="C1171" s="976"/>
      <c r="D1171" s="976"/>
      <c r="E1171" s="523">
        <v>43</v>
      </c>
      <c r="F1171" s="100"/>
      <c r="G1171" s="100"/>
      <c r="H1171" s="51"/>
      <c r="I1171" s="52"/>
      <c r="J1171" s="53"/>
      <c r="K1171" s="52"/>
      <c r="L1171" s="53"/>
      <c r="M1171" s="54"/>
      <c r="N1171" s="55"/>
      <c r="O1171" s="56"/>
      <c r="P1171" s="54"/>
      <c r="Q1171" s="55"/>
      <c r="R1171" s="57"/>
      <c r="S1171" s="133"/>
      <c r="T1171" s="134">
        <f t="shared" si="44"/>
        <v>0</v>
      </c>
      <c r="U1171" s="522">
        <f t="shared" si="43"/>
        <v>15</v>
      </c>
    </row>
    <row r="1172" spans="1:21" ht="18" hidden="1" customHeight="1" outlineLevel="3">
      <c r="A1172" s="968"/>
      <c r="B1172" s="969"/>
      <c r="C1172" s="976"/>
      <c r="D1172" s="976"/>
      <c r="E1172" s="523">
        <v>44</v>
      </c>
      <c r="F1172" s="100"/>
      <c r="G1172" s="100"/>
      <c r="H1172" s="51"/>
      <c r="I1172" s="52"/>
      <c r="J1172" s="53"/>
      <c r="K1172" s="52"/>
      <c r="L1172" s="53"/>
      <c r="M1172" s="54"/>
      <c r="N1172" s="55"/>
      <c r="O1172" s="56"/>
      <c r="P1172" s="54"/>
      <c r="Q1172" s="55"/>
      <c r="R1172" s="57"/>
      <c r="S1172" s="133"/>
      <c r="T1172" s="134">
        <f t="shared" si="44"/>
        <v>0</v>
      </c>
      <c r="U1172" s="522">
        <f t="shared" si="43"/>
        <v>15</v>
      </c>
    </row>
    <row r="1173" spans="1:21" ht="18" hidden="1" customHeight="1" outlineLevel="3">
      <c r="A1173" s="968"/>
      <c r="B1173" s="969"/>
      <c r="C1173" s="976"/>
      <c r="D1173" s="976"/>
      <c r="E1173" s="523">
        <v>45</v>
      </c>
      <c r="F1173" s="100"/>
      <c r="G1173" s="100"/>
      <c r="H1173" s="51"/>
      <c r="I1173" s="52"/>
      <c r="J1173" s="53"/>
      <c r="K1173" s="52"/>
      <c r="L1173" s="53"/>
      <c r="M1173" s="54"/>
      <c r="N1173" s="55"/>
      <c r="O1173" s="56"/>
      <c r="P1173" s="54"/>
      <c r="Q1173" s="55"/>
      <c r="R1173" s="57"/>
      <c r="S1173" s="133"/>
      <c r="T1173" s="134">
        <f t="shared" si="44"/>
        <v>0</v>
      </c>
      <c r="U1173" s="522">
        <f t="shared" si="43"/>
        <v>15</v>
      </c>
    </row>
    <row r="1174" spans="1:21" ht="18" hidden="1" customHeight="1" outlineLevel="3">
      <c r="A1174" s="968"/>
      <c r="B1174" s="969"/>
      <c r="C1174" s="976"/>
      <c r="D1174" s="976"/>
      <c r="E1174" s="523">
        <v>46</v>
      </c>
      <c r="F1174" s="100"/>
      <c r="G1174" s="100"/>
      <c r="H1174" s="51"/>
      <c r="I1174" s="52"/>
      <c r="J1174" s="53"/>
      <c r="K1174" s="52"/>
      <c r="L1174" s="53"/>
      <c r="M1174" s="54"/>
      <c r="N1174" s="55"/>
      <c r="O1174" s="56"/>
      <c r="P1174" s="54"/>
      <c r="Q1174" s="55"/>
      <c r="R1174" s="57"/>
      <c r="S1174" s="133"/>
      <c r="T1174" s="134">
        <f t="shared" si="44"/>
        <v>0</v>
      </c>
      <c r="U1174" s="522">
        <f t="shared" si="43"/>
        <v>15</v>
      </c>
    </row>
    <row r="1175" spans="1:21" ht="18" hidden="1" customHeight="1" outlineLevel="3">
      <c r="A1175" s="968"/>
      <c r="B1175" s="969"/>
      <c r="C1175" s="976"/>
      <c r="D1175" s="976"/>
      <c r="E1175" s="523">
        <v>47</v>
      </c>
      <c r="F1175" s="100"/>
      <c r="G1175" s="100"/>
      <c r="H1175" s="51"/>
      <c r="I1175" s="52"/>
      <c r="J1175" s="53"/>
      <c r="K1175" s="52"/>
      <c r="L1175" s="53"/>
      <c r="M1175" s="54"/>
      <c r="N1175" s="55"/>
      <c r="O1175" s="56"/>
      <c r="P1175" s="54"/>
      <c r="Q1175" s="55"/>
      <c r="R1175" s="57"/>
      <c r="S1175" s="133"/>
      <c r="T1175" s="134">
        <f t="shared" si="44"/>
        <v>0</v>
      </c>
      <c r="U1175" s="522">
        <f t="shared" si="43"/>
        <v>15</v>
      </c>
    </row>
    <row r="1176" spans="1:21" ht="18" hidden="1" customHeight="1" outlineLevel="3">
      <c r="A1176" s="968"/>
      <c r="B1176" s="969"/>
      <c r="C1176" s="976"/>
      <c r="D1176" s="976"/>
      <c r="E1176" s="523">
        <v>48</v>
      </c>
      <c r="F1176" s="100"/>
      <c r="G1176" s="100"/>
      <c r="H1176" s="51"/>
      <c r="I1176" s="52"/>
      <c r="J1176" s="53"/>
      <c r="K1176" s="52"/>
      <c r="L1176" s="53"/>
      <c r="M1176" s="54"/>
      <c r="N1176" s="55"/>
      <c r="O1176" s="56"/>
      <c r="P1176" s="54"/>
      <c r="Q1176" s="55"/>
      <c r="R1176" s="57"/>
      <c r="S1176" s="133"/>
      <c r="T1176" s="134">
        <f t="shared" si="44"/>
        <v>0</v>
      </c>
      <c r="U1176" s="522">
        <f t="shared" si="43"/>
        <v>15</v>
      </c>
    </row>
    <row r="1177" spans="1:21" ht="18" hidden="1" customHeight="1" outlineLevel="3">
      <c r="A1177" s="968"/>
      <c r="B1177" s="969"/>
      <c r="C1177" s="976"/>
      <c r="D1177" s="976"/>
      <c r="E1177" s="523">
        <v>49</v>
      </c>
      <c r="F1177" s="100"/>
      <c r="G1177" s="100"/>
      <c r="H1177" s="51"/>
      <c r="I1177" s="52"/>
      <c r="J1177" s="53"/>
      <c r="K1177" s="52"/>
      <c r="L1177" s="53"/>
      <c r="M1177" s="54"/>
      <c r="N1177" s="55"/>
      <c r="O1177" s="56"/>
      <c r="P1177" s="54"/>
      <c r="Q1177" s="55"/>
      <c r="R1177" s="57"/>
      <c r="S1177" s="133"/>
      <c r="T1177" s="134">
        <f t="shared" si="44"/>
        <v>0</v>
      </c>
      <c r="U1177" s="522">
        <f t="shared" si="43"/>
        <v>15</v>
      </c>
    </row>
    <row r="1178" spans="1:21" ht="18" hidden="1" customHeight="1" outlineLevel="3">
      <c r="A1178" s="968"/>
      <c r="B1178" s="969"/>
      <c r="C1178" s="976"/>
      <c r="D1178" s="976"/>
      <c r="E1178" s="523">
        <v>50</v>
      </c>
      <c r="F1178" s="100"/>
      <c r="G1178" s="100"/>
      <c r="H1178" s="51"/>
      <c r="I1178" s="52"/>
      <c r="J1178" s="53"/>
      <c r="K1178" s="52"/>
      <c r="L1178" s="53"/>
      <c r="M1178" s="54"/>
      <c r="N1178" s="55"/>
      <c r="O1178" s="56"/>
      <c r="P1178" s="54"/>
      <c r="Q1178" s="55"/>
      <c r="R1178" s="57"/>
      <c r="S1178" s="133"/>
      <c r="T1178" s="134">
        <f t="shared" si="44"/>
        <v>0</v>
      </c>
      <c r="U1178" s="522">
        <f t="shared" si="43"/>
        <v>15</v>
      </c>
    </row>
    <row r="1179" spans="1:21" ht="18" hidden="1" customHeight="1" outlineLevel="3">
      <c r="A1179" s="968"/>
      <c r="B1179" s="969"/>
      <c r="C1179" s="976"/>
      <c r="D1179" s="976"/>
      <c r="E1179" s="523">
        <v>51</v>
      </c>
      <c r="F1179" s="100"/>
      <c r="G1179" s="100"/>
      <c r="H1179" s="51"/>
      <c r="I1179" s="52"/>
      <c r="J1179" s="53"/>
      <c r="K1179" s="52"/>
      <c r="L1179" s="53"/>
      <c r="M1179" s="54"/>
      <c r="N1179" s="55"/>
      <c r="O1179" s="56"/>
      <c r="P1179" s="54"/>
      <c r="Q1179" s="55"/>
      <c r="R1179" s="57"/>
      <c r="S1179" s="133"/>
      <c r="T1179" s="134">
        <f t="shared" si="44"/>
        <v>0</v>
      </c>
      <c r="U1179" s="522">
        <f t="shared" si="43"/>
        <v>15</v>
      </c>
    </row>
    <row r="1180" spans="1:21" ht="18" hidden="1" customHeight="1" outlineLevel="3">
      <c r="A1180" s="968"/>
      <c r="B1180" s="969"/>
      <c r="C1180" s="976"/>
      <c r="D1180" s="976"/>
      <c r="E1180" s="523">
        <v>52</v>
      </c>
      <c r="F1180" s="100"/>
      <c r="G1180" s="100"/>
      <c r="H1180" s="51"/>
      <c r="I1180" s="52"/>
      <c r="J1180" s="53"/>
      <c r="K1180" s="52"/>
      <c r="L1180" s="53"/>
      <c r="M1180" s="54"/>
      <c r="N1180" s="55"/>
      <c r="O1180" s="56"/>
      <c r="P1180" s="54"/>
      <c r="Q1180" s="55"/>
      <c r="R1180" s="57"/>
      <c r="S1180" s="133"/>
      <c r="T1180" s="134">
        <f t="shared" si="44"/>
        <v>0</v>
      </c>
      <c r="U1180" s="522">
        <f t="shared" si="43"/>
        <v>15</v>
      </c>
    </row>
    <row r="1181" spans="1:21" ht="18" hidden="1" customHeight="1" outlineLevel="3">
      <c r="A1181" s="968"/>
      <c r="B1181" s="969"/>
      <c r="C1181" s="976"/>
      <c r="D1181" s="976"/>
      <c r="E1181" s="523">
        <v>53</v>
      </c>
      <c r="F1181" s="100"/>
      <c r="G1181" s="100"/>
      <c r="H1181" s="51"/>
      <c r="I1181" s="52"/>
      <c r="J1181" s="53"/>
      <c r="K1181" s="52"/>
      <c r="L1181" s="53"/>
      <c r="M1181" s="54"/>
      <c r="N1181" s="55"/>
      <c r="O1181" s="56"/>
      <c r="P1181" s="54"/>
      <c r="Q1181" s="55"/>
      <c r="R1181" s="57"/>
      <c r="S1181" s="133"/>
      <c r="T1181" s="134">
        <f t="shared" si="44"/>
        <v>0</v>
      </c>
      <c r="U1181" s="522">
        <f t="shared" si="43"/>
        <v>15</v>
      </c>
    </row>
    <row r="1182" spans="1:21" ht="18" hidden="1" customHeight="1" outlineLevel="3">
      <c r="A1182" s="968"/>
      <c r="B1182" s="969"/>
      <c r="C1182" s="976"/>
      <c r="D1182" s="976"/>
      <c r="E1182" s="523">
        <v>54</v>
      </c>
      <c r="F1182" s="100"/>
      <c r="G1182" s="100"/>
      <c r="H1182" s="51"/>
      <c r="I1182" s="52"/>
      <c r="J1182" s="53"/>
      <c r="K1182" s="52"/>
      <c r="L1182" s="53"/>
      <c r="M1182" s="54"/>
      <c r="N1182" s="55"/>
      <c r="O1182" s="56"/>
      <c r="P1182" s="54"/>
      <c r="Q1182" s="55"/>
      <c r="R1182" s="57"/>
      <c r="S1182" s="133"/>
      <c r="T1182" s="134">
        <f t="shared" si="44"/>
        <v>0</v>
      </c>
      <c r="U1182" s="522">
        <f t="shared" si="43"/>
        <v>15</v>
      </c>
    </row>
    <row r="1183" spans="1:21" ht="18" hidden="1" customHeight="1" outlineLevel="3">
      <c r="A1183" s="968"/>
      <c r="B1183" s="969"/>
      <c r="C1183" s="976"/>
      <c r="D1183" s="976"/>
      <c r="E1183" s="523">
        <v>55</v>
      </c>
      <c r="F1183" s="100"/>
      <c r="G1183" s="100"/>
      <c r="H1183" s="51"/>
      <c r="I1183" s="52"/>
      <c r="J1183" s="53"/>
      <c r="K1183" s="52"/>
      <c r="L1183" s="53"/>
      <c r="M1183" s="54"/>
      <c r="N1183" s="55"/>
      <c r="O1183" s="56"/>
      <c r="P1183" s="54"/>
      <c r="Q1183" s="55"/>
      <c r="R1183" s="57"/>
      <c r="S1183" s="133"/>
      <c r="T1183" s="134">
        <f t="shared" si="44"/>
        <v>0</v>
      </c>
      <c r="U1183" s="522">
        <f t="shared" si="43"/>
        <v>15</v>
      </c>
    </row>
    <row r="1184" spans="1:21" ht="18" hidden="1" customHeight="1" outlineLevel="3">
      <c r="A1184" s="968"/>
      <c r="B1184" s="969"/>
      <c r="C1184" s="976"/>
      <c r="D1184" s="976"/>
      <c r="E1184" s="523">
        <v>56</v>
      </c>
      <c r="F1184" s="100"/>
      <c r="G1184" s="100"/>
      <c r="H1184" s="51"/>
      <c r="I1184" s="52"/>
      <c r="J1184" s="53"/>
      <c r="K1184" s="52"/>
      <c r="L1184" s="53"/>
      <c r="M1184" s="54"/>
      <c r="N1184" s="55"/>
      <c r="O1184" s="56"/>
      <c r="P1184" s="54"/>
      <c r="Q1184" s="55"/>
      <c r="R1184" s="57"/>
      <c r="S1184" s="133"/>
      <c r="T1184" s="134">
        <f t="shared" si="44"/>
        <v>0</v>
      </c>
      <c r="U1184" s="522">
        <f t="shared" si="43"/>
        <v>15</v>
      </c>
    </row>
    <row r="1185" spans="1:21" ht="18" hidden="1" customHeight="1" outlineLevel="3">
      <c r="A1185" s="968"/>
      <c r="B1185" s="969"/>
      <c r="C1185" s="976"/>
      <c r="D1185" s="976"/>
      <c r="E1185" s="523">
        <v>57</v>
      </c>
      <c r="F1185" s="100"/>
      <c r="G1185" s="100"/>
      <c r="H1185" s="51"/>
      <c r="I1185" s="52"/>
      <c r="J1185" s="53"/>
      <c r="K1185" s="52"/>
      <c r="L1185" s="53"/>
      <c r="M1185" s="54"/>
      <c r="N1185" s="55"/>
      <c r="O1185" s="56"/>
      <c r="P1185" s="54"/>
      <c r="Q1185" s="55"/>
      <c r="R1185" s="57"/>
      <c r="S1185" s="133"/>
      <c r="T1185" s="134">
        <f t="shared" si="44"/>
        <v>0</v>
      </c>
      <c r="U1185" s="522">
        <f t="shared" si="43"/>
        <v>15</v>
      </c>
    </row>
    <row r="1186" spans="1:21" ht="18" hidden="1" customHeight="1" outlineLevel="3">
      <c r="A1186" s="968"/>
      <c r="B1186" s="969"/>
      <c r="C1186" s="976"/>
      <c r="D1186" s="976"/>
      <c r="E1186" s="523">
        <v>58</v>
      </c>
      <c r="F1186" s="100"/>
      <c r="G1186" s="100"/>
      <c r="H1186" s="51"/>
      <c r="I1186" s="52"/>
      <c r="J1186" s="53"/>
      <c r="K1186" s="55"/>
      <c r="L1186" s="56"/>
      <c r="M1186" s="54"/>
      <c r="N1186" s="55"/>
      <c r="O1186" s="56"/>
      <c r="P1186" s="54"/>
      <c r="Q1186" s="55"/>
      <c r="R1186" s="57"/>
      <c r="S1186" s="133"/>
      <c r="T1186" s="134">
        <f t="shared" si="44"/>
        <v>0</v>
      </c>
      <c r="U1186" s="522">
        <f t="shared" si="43"/>
        <v>15</v>
      </c>
    </row>
    <row r="1187" spans="1:21" ht="18" hidden="1" customHeight="1" outlineLevel="3">
      <c r="A1187" s="968"/>
      <c r="B1187" s="969"/>
      <c r="C1187" s="976"/>
      <c r="D1187" s="976"/>
      <c r="E1187" s="523">
        <v>59</v>
      </c>
      <c r="F1187" s="100"/>
      <c r="G1187" s="100"/>
      <c r="H1187" s="51"/>
      <c r="I1187" s="52"/>
      <c r="J1187" s="53"/>
      <c r="K1187" s="55"/>
      <c r="L1187" s="56"/>
      <c r="M1187" s="54"/>
      <c r="N1187" s="55"/>
      <c r="O1187" s="56"/>
      <c r="P1187" s="54"/>
      <c r="Q1187" s="55"/>
      <c r="R1187" s="57"/>
      <c r="S1187" s="133"/>
      <c r="T1187" s="134">
        <f t="shared" si="44"/>
        <v>0</v>
      </c>
      <c r="U1187" s="522">
        <f t="shared" si="43"/>
        <v>15</v>
      </c>
    </row>
    <row r="1188" spans="1:21" ht="18" hidden="1" customHeight="1" outlineLevel="3">
      <c r="A1188" s="968"/>
      <c r="B1188" s="969"/>
      <c r="C1188" s="976"/>
      <c r="D1188" s="976"/>
      <c r="E1188" s="523">
        <v>60</v>
      </c>
      <c r="F1188" s="100"/>
      <c r="G1188" s="100"/>
      <c r="H1188" s="51"/>
      <c r="I1188" s="52"/>
      <c r="J1188" s="53"/>
      <c r="K1188" s="55"/>
      <c r="L1188" s="56"/>
      <c r="M1188" s="54"/>
      <c r="N1188" s="55"/>
      <c r="O1188" s="56"/>
      <c r="P1188" s="54"/>
      <c r="Q1188" s="55"/>
      <c r="R1188" s="57"/>
      <c r="S1188" s="133"/>
      <c r="T1188" s="134">
        <f t="shared" si="44"/>
        <v>0</v>
      </c>
      <c r="U1188" s="522">
        <f t="shared" si="43"/>
        <v>15</v>
      </c>
    </row>
    <row r="1189" spans="1:21" ht="18" hidden="1" customHeight="1" outlineLevel="3">
      <c r="A1189" s="968"/>
      <c r="B1189" s="969"/>
      <c r="C1189" s="976"/>
      <c r="D1189" s="976"/>
      <c r="E1189" s="523">
        <v>61</v>
      </c>
      <c r="F1189" s="100"/>
      <c r="G1189" s="100"/>
      <c r="H1189" s="51"/>
      <c r="I1189" s="52"/>
      <c r="J1189" s="53"/>
      <c r="K1189" s="55"/>
      <c r="L1189" s="56"/>
      <c r="M1189" s="54"/>
      <c r="N1189" s="55"/>
      <c r="O1189" s="56"/>
      <c r="P1189" s="54"/>
      <c r="Q1189" s="55"/>
      <c r="R1189" s="57"/>
      <c r="S1189" s="133"/>
      <c r="T1189" s="134">
        <f t="shared" si="44"/>
        <v>0</v>
      </c>
      <c r="U1189" s="522">
        <f t="shared" si="43"/>
        <v>15</v>
      </c>
    </row>
    <row r="1190" spans="1:21" ht="18" hidden="1" customHeight="1" outlineLevel="3">
      <c r="A1190" s="968"/>
      <c r="B1190" s="969"/>
      <c r="C1190" s="976"/>
      <c r="D1190" s="976"/>
      <c r="E1190" s="523">
        <v>62</v>
      </c>
      <c r="F1190" s="100"/>
      <c r="G1190" s="100"/>
      <c r="H1190" s="51"/>
      <c r="I1190" s="52"/>
      <c r="J1190" s="53"/>
      <c r="K1190" s="52"/>
      <c r="L1190" s="53"/>
      <c r="M1190" s="54"/>
      <c r="N1190" s="52"/>
      <c r="O1190" s="56"/>
      <c r="P1190" s="76"/>
      <c r="Q1190" s="55"/>
      <c r="R1190" s="57"/>
      <c r="S1190" s="133"/>
      <c r="T1190" s="134">
        <f t="shared" si="44"/>
        <v>0</v>
      </c>
      <c r="U1190" s="522">
        <f t="shared" si="43"/>
        <v>15</v>
      </c>
    </row>
    <row r="1191" spans="1:21" ht="18" hidden="1" customHeight="1" outlineLevel="3">
      <c r="A1191" s="968"/>
      <c r="B1191" s="969"/>
      <c r="C1191" s="976"/>
      <c r="D1191" s="976"/>
      <c r="E1191" s="523">
        <v>63</v>
      </c>
      <c r="F1191" s="100"/>
      <c r="G1191" s="100"/>
      <c r="H1191" s="51"/>
      <c r="I1191" s="52"/>
      <c r="J1191" s="53"/>
      <c r="K1191" s="52"/>
      <c r="L1191" s="53"/>
      <c r="M1191" s="54"/>
      <c r="N1191" s="52"/>
      <c r="O1191" s="56"/>
      <c r="P1191" s="76"/>
      <c r="Q1191" s="55"/>
      <c r="R1191" s="57"/>
      <c r="S1191" s="133"/>
      <c r="T1191" s="134">
        <f t="shared" si="44"/>
        <v>0</v>
      </c>
      <c r="U1191" s="522">
        <f t="shared" si="43"/>
        <v>15</v>
      </c>
    </row>
    <row r="1192" spans="1:21" ht="18" hidden="1" customHeight="1" outlineLevel="3">
      <c r="A1192" s="968"/>
      <c r="B1192" s="969"/>
      <c r="C1192" s="976"/>
      <c r="D1192" s="976"/>
      <c r="E1192" s="523">
        <v>64</v>
      </c>
      <c r="F1192" s="100"/>
      <c r="G1192" s="100"/>
      <c r="H1192" s="51"/>
      <c r="I1192" s="52"/>
      <c r="J1192" s="53"/>
      <c r="K1192" s="52"/>
      <c r="L1192" s="53"/>
      <c r="M1192" s="54"/>
      <c r="N1192" s="52"/>
      <c r="O1192" s="56"/>
      <c r="P1192" s="76"/>
      <c r="Q1192" s="55"/>
      <c r="R1192" s="57"/>
      <c r="S1192" s="133"/>
      <c r="T1192" s="134">
        <f t="shared" si="44"/>
        <v>0</v>
      </c>
      <c r="U1192" s="522">
        <f t="shared" si="43"/>
        <v>15</v>
      </c>
    </row>
    <row r="1193" spans="1:21" ht="18" hidden="1" customHeight="1" outlineLevel="3">
      <c r="A1193" s="968"/>
      <c r="B1193" s="969"/>
      <c r="C1193" s="976"/>
      <c r="D1193" s="976"/>
      <c r="E1193" s="523">
        <v>65</v>
      </c>
      <c r="F1193" s="100"/>
      <c r="G1193" s="100"/>
      <c r="H1193" s="51"/>
      <c r="I1193" s="52"/>
      <c r="J1193" s="53"/>
      <c r="K1193" s="52"/>
      <c r="L1193" s="53"/>
      <c r="M1193" s="54"/>
      <c r="N1193" s="55"/>
      <c r="O1193" s="56"/>
      <c r="P1193" s="54"/>
      <c r="Q1193" s="55"/>
      <c r="R1193" s="57"/>
      <c r="S1193" s="133"/>
      <c r="T1193" s="134">
        <f t="shared" si="44"/>
        <v>0</v>
      </c>
      <c r="U1193" s="522">
        <f t="shared" ref="U1193:U1208" si="45">$A$1129</f>
        <v>15</v>
      </c>
    </row>
    <row r="1194" spans="1:21" ht="18" hidden="1" customHeight="1" outlineLevel="3">
      <c r="A1194" s="968"/>
      <c r="B1194" s="969"/>
      <c r="C1194" s="976"/>
      <c r="D1194" s="976"/>
      <c r="E1194" s="523">
        <v>66</v>
      </c>
      <c r="F1194" s="100"/>
      <c r="G1194" s="100"/>
      <c r="H1194" s="51"/>
      <c r="I1194" s="52"/>
      <c r="J1194" s="53"/>
      <c r="K1194" s="52"/>
      <c r="L1194" s="53"/>
      <c r="M1194" s="54"/>
      <c r="N1194" s="55"/>
      <c r="O1194" s="56"/>
      <c r="P1194" s="54"/>
      <c r="Q1194" s="55"/>
      <c r="R1194" s="57"/>
      <c r="S1194" s="133"/>
      <c r="T1194" s="134">
        <f t="shared" si="44"/>
        <v>0</v>
      </c>
      <c r="U1194" s="522">
        <f t="shared" si="45"/>
        <v>15</v>
      </c>
    </row>
    <row r="1195" spans="1:21" ht="18" hidden="1" customHeight="1" outlineLevel="3">
      <c r="A1195" s="968"/>
      <c r="B1195" s="969"/>
      <c r="C1195" s="976"/>
      <c r="D1195" s="976"/>
      <c r="E1195" s="523">
        <v>67</v>
      </c>
      <c r="F1195" s="100"/>
      <c r="G1195" s="100"/>
      <c r="H1195" s="51"/>
      <c r="I1195" s="52"/>
      <c r="J1195" s="53"/>
      <c r="K1195" s="52"/>
      <c r="L1195" s="53"/>
      <c r="M1195" s="54"/>
      <c r="N1195" s="55"/>
      <c r="O1195" s="56"/>
      <c r="P1195" s="54"/>
      <c r="Q1195" s="55"/>
      <c r="R1195" s="57"/>
      <c r="S1195" s="133"/>
      <c r="T1195" s="134">
        <f t="shared" si="44"/>
        <v>0</v>
      </c>
      <c r="U1195" s="522">
        <f t="shared" si="45"/>
        <v>15</v>
      </c>
    </row>
    <row r="1196" spans="1:21" ht="18" hidden="1" customHeight="1" outlineLevel="3">
      <c r="A1196" s="968"/>
      <c r="B1196" s="969"/>
      <c r="C1196" s="976"/>
      <c r="D1196" s="976"/>
      <c r="E1196" s="523">
        <v>68</v>
      </c>
      <c r="F1196" s="100"/>
      <c r="G1196" s="100"/>
      <c r="H1196" s="51"/>
      <c r="I1196" s="52"/>
      <c r="J1196" s="53"/>
      <c r="K1196" s="52"/>
      <c r="L1196" s="53"/>
      <c r="M1196" s="54"/>
      <c r="N1196" s="55"/>
      <c r="O1196" s="56"/>
      <c r="P1196" s="54"/>
      <c r="Q1196" s="55"/>
      <c r="R1196" s="57"/>
      <c r="S1196" s="133"/>
      <c r="T1196" s="134">
        <f t="shared" si="44"/>
        <v>0</v>
      </c>
      <c r="U1196" s="522">
        <f t="shared" si="45"/>
        <v>15</v>
      </c>
    </row>
    <row r="1197" spans="1:21" ht="18" hidden="1" customHeight="1" outlineLevel="3">
      <c r="A1197" s="968"/>
      <c r="B1197" s="969"/>
      <c r="C1197" s="976"/>
      <c r="D1197" s="976"/>
      <c r="E1197" s="523">
        <v>69</v>
      </c>
      <c r="F1197" s="100"/>
      <c r="G1197" s="100"/>
      <c r="H1197" s="51"/>
      <c r="I1197" s="52"/>
      <c r="J1197" s="53"/>
      <c r="K1197" s="52"/>
      <c r="L1197" s="53"/>
      <c r="M1197" s="54"/>
      <c r="N1197" s="55"/>
      <c r="O1197" s="56"/>
      <c r="P1197" s="54"/>
      <c r="Q1197" s="55"/>
      <c r="R1197" s="57"/>
      <c r="S1197" s="133"/>
      <c r="T1197" s="134">
        <f t="shared" si="44"/>
        <v>0</v>
      </c>
      <c r="U1197" s="522">
        <f t="shared" si="45"/>
        <v>15</v>
      </c>
    </row>
    <row r="1198" spans="1:21" ht="18" hidden="1" customHeight="1" outlineLevel="3">
      <c r="A1198" s="968"/>
      <c r="B1198" s="969"/>
      <c r="C1198" s="976"/>
      <c r="D1198" s="976"/>
      <c r="E1198" s="523">
        <v>70</v>
      </c>
      <c r="F1198" s="100"/>
      <c r="G1198" s="100"/>
      <c r="H1198" s="51"/>
      <c r="I1198" s="52"/>
      <c r="J1198" s="53"/>
      <c r="K1198" s="52"/>
      <c r="L1198" s="53"/>
      <c r="M1198" s="54"/>
      <c r="N1198" s="55"/>
      <c r="O1198" s="56"/>
      <c r="P1198" s="54"/>
      <c r="Q1198" s="55"/>
      <c r="R1198" s="57"/>
      <c r="S1198" s="133"/>
      <c r="T1198" s="134">
        <f t="shared" si="44"/>
        <v>0</v>
      </c>
      <c r="U1198" s="522">
        <f t="shared" si="45"/>
        <v>15</v>
      </c>
    </row>
    <row r="1199" spans="1:21" ht="18" hidden="1" customHeight="1" outlineLevel="3">
      <c r="A1199" s="968"/>
      <c r="B1199" s="969"/>
      <c r="C1199" s="976"/>
      <c r="D1199" s="976"/>
      <c r="E1199" s="523">
        <v>71</v>
      </c>
      <c r="F1199" s="100"/>
      <c r="G1199" s="100"/>
      <c r="H1199" s="51"/>
      <c r="I1199" s="52"/>
      <c r="J1199" s="53"/>
      <c r="K1199" s="52"/>
      <c r="L1199" s="53"/>
      <c r="M1199" s="54"/>
      <c r="N1199" s="55"/>
      <c r="O1199" s="56"/>
      <c r="P1199" s="54"/>
      <c r="Q1199" s="55"/>
      <c r="R1199" s="57"/>
      <c r="S1199" s="133"/>
      <c r="T1199" s="134">
        <f t="shared" si="44"/>
        <v>0</v>
      </c>
      <c r="U1199" s="522">
        <f t="shared" si="45"/>
        <v>15</v>
      </c>
    </row>
    <row r="1200" spans="1:21" ht="18" hidden="1" customHeight="1" outlineLevel="3">
      <c r="A1200" s="968"/>
      <c r="B1200" s="969"/>
      <c r="C1200" s="976"/>
      <c r="D1200" s="976"/>
      <c r="E1200" s="523">
        <v>72</v>
      </c>
      <c r="F1200" s="100"/>
      <c r="G1200" s="100"/>
      <c r="H1200" s="51"/>
      <c r="I1200" s="52"/>
      <c r="J1200" s="53"/>
      <c r="K1200" s="52"/>
      <c r="L1200" s="53"/>
      <c r="M1200" s="54"/>
      <c r="N1200" s="55"/>
      <c r="O1200" s="56"/>
      <c r="P1200" s="54"/>
      <c r="Q1200" s="55"/>
      <c r="R1200" s="57"/>
      <c r="S1200" s="133"/>
      <c r="T1200" s="134">
        <f t="shared" si="44"/>
        <v>0</v>
      </c>
      <c r="U1200" s="522">
        <f t="shared" si="45"/>
        <v>15</v>
      </c>
    </row>
    <row r="1201" spans="1:21" ht="18" hidden="1" customHeight="1" outlineLevel="3">
      <c r="A1201" s="968"/>
      <c r="B1201" s="969"/>
      <c r="C1201" s="976"/>
      <c r="D1201" s="976"/>
      <c r="E1201" s="523">
        <v>73</v>
      </c>
      <c r="F1201" s="100"/>
      <c r="G1201" s="100"/>
      <c r="H1201" s="51"/>
      <c r="I1201" s="52"/>
      <c r="J1201" s="53"/>
      <c r="K1201" s="52"/>
      <c r="L1201" s="53"/>
      <c r="M1201" s="54"/>
      <c r="N1201" s="55"/>
      <c r="O1201" s="56"/>
      <c r="P1201" s="54"/>
      <c r="Q1201" s="55"/>
      <c r="R1201" s="57"/>
      <c r="S1201" s="133"/>
      <c r="T1201" s="134">
        <f t="shared" si="44"/>
        <v>0</v>
      </c>
      <c r="U1201" s="522">
        <f t="shared" si="45"/>
        <v>15</v>
      </c>
    </row>
    <row r="1202" spans="1:21" ht="18" hidden="1" customHeight="1" outlineLevel="3">
      <c r="A1202" s="968"/>
      <c r="B1202" s="969"/>
      <c r="C1202" s="976"/>
      <c r="D1202" s="976"/>
      <c r="E1202" s="523">
        <v>74</v>
      </c>
      <c r="F1202" s="100"/>
      <c r="G1202" s="100"/>
      <c r="H1202" s="51"/>
      <c r="I1202" s="52"/>
      <c r="J1202" s="53"/>
      <c r="K1202" s="52"/>
      <c r="L1202" s="53"/>
      <c r="M1202" s="54"/>
      <c r="N1202" s="55"/>
      <c r="O1202" s="56"/>
      <c r="P1202" s="54"/>
      <c r="Q1202" s="55"/>
      <c r="R1202" s="57"/>
      <c r="S1202" s="133"/>
      <c r="T1202" s="134">
        <f t="shared" si="44"/>
        <v>0</v>
      </c>
      <c r="U1202" s="522">
        <f t="shared" si="45"/>
        <v>15</v>
      </c>
    </row>
    <row r="1203" spans="1:21" ht="18" hidden="1" customHeight="1" outlineLevel="3">
      <c r="A1203" s="968"/>
      <c r="B1203" s="969"/>
      <c r="C1203" s="976"/>
      <c r="D1203" s="976"/>
      <c r="E1203" s="523">
        <v>75</v>
      </c>
      <c r="F1203" s="100"/>
      <c r="G1203" s="100"/>
      <c r="H1203" s="51"/>
      <c r="I1203" s="52"/>
      <c r="J1203" s="53"/>
      <c r="K1203" s="52"/>
      <c r="L1203" s="53"/>
      <c r="M1203" s="54"/>
      <c r="N1203" s="55"/>
      <c r="O1203" s="56"/>
      <c r="P1203" s="54"/>
      <c r="Q1203" s="55"/>
      <c r="R1203" s="57"/>
      <c r="S1203" s="133"/>
      <c r="T1203" s="134">
        <f t="shared" si="44"/>
        <v>0</v>
      </c>
      <c r="U1203" s="522">
        <f t="shared" si="45"/>
        <v>15</v>
      </c>
    </row>
    <row r="1204" spans="1:21" ht="18" hidden="1" customHeight="1" outlineLevel="3">
      <c r="A1204" s="968"/>
      <c r="B1204" s="969"/>
      <c r="C1204" s="976"/>
      <c r="D1204" s="976"/>
      <c r="E1204" s="523">
        <v>76</v>
      </c>
      <c r="F1204" s="100"/>
      <c r="G1204" s="100"/>
      <c r="H1204" s="51"/>
      <c r="I1204" s="52"/>
      <c r="J1204" s="53"/>
      <c r="K1204" s="52"/>
      <c r="L1204" s="53"/>
      <c r="M1204" s="54"/>
      <c r="N1204" s="55"/>
      <c r="O1204" s="56"/>
      <c r="P1204" s="54"/>
      <c r="Q1204" s="55"/>
      <c r="R1204" s="57"/>
      <c r="S1204" s="133"/>
      <c r="T1204" s="134">
        <f t="shared" si="44"/>
        <v>0</v>
      </c>
      <c r="U1204" s="522">
        <f t="shared" si="45"/>
        <v>15</v>
      </c>
    </row>
    <row r="1205" spans="1:21" ht="18" hidden="1" customHeight="1" outlineLevel="3">
      <c r="A1205" s="968"/>
      <c r="B1205" s="969"/>
      <c r="C1205" s="976"/>
      <c r="D1205" s="976"/>
      <c r="E1205" s="523">
        <v>77</v>
      </c>
      <c r="F1205" s="100"/>
      <c r="G1205" s="100"/>
      <c r="H1205" s="51"/>
      <c r="I1205" s="52"/>
      <c r="J1205" s="53"/>
      <c r="K1205" s="52"/>
      <c r="L1205" s="53"/>
      <c r="M1205" s="54"/>
      <c r="N1205" s="55"/>
      <c r="O1205" s="56"/>
      <c r="P1205" s="54"/>
      <c r="Q1205" s="55"/>
      <c r="R1205" s="57"/>
      <c r="S1205" s="133"/>
      <c r="T1205" s="134">
        <f t="shared" si="44"/>
        <v>0</v>
      </c>
      <c r="U1205" s="522">
        <f t="shared" si="45"/>
        <v>15</v>
      </c>
    </row>
    <row r="1206" spans="1:21" ht="18" hidden="1" customHeight="1" outlineLevel="3">
      <c r="A1206" s="968"/>
      <c r="B1206" s="969"/>
      <c r="C1206" s="976"/>
      <c r="D1206" s="976"/>
      <c r="E1206" s="523">
        <v>78</v>
      </c>
      <c r="F1206" s="100"/>
      <c r="G1206" s="100"/>
      <c r="H1206" s="51"/>
      <c r="I1206" s="52"/>
      <c r="J1206" s="53"/>
      <c r="K1206" s="52"/>
      <c r="L1206" s="53"/>
      <c r="M1206" s="54"/>
      <c r="N1206" s="55"/>
      <c r="O1206" s="56"/>
      <c r="P1206" s="54"/>
      <c r="Q1206" s="55"/>
      <c r="R1206" s="57"/>
      <c r="S1206" s="133"/>
      <c r="T1206" s="134">
        <f t="shared" si="44"/>
        <v>0</v>
      </c>
      <c r="U1206" s="522">
        <f t="shared" si="45"/>
        <v>15</v>
      </c>
    </row>
    <row r="1207" spans="1:21" ht="18" hidden="1" customHeight="1" outlineLevel="3">
      <c r="A1207" s="968"/>
      <c r="B1207" s="969"/>
      <c r="C1207" s="976"/>
      <c r="D1207" s="976"/>
      <c r="E1207" s="523">
        <v>79</v>
      </c>
      <c r="F1207" s="100"/>
      <c r="G1207" s="100"/>
      <c r="H1207" s="51"/>
      <c r="I1207" s="52"/>
      <c r="J1207" s="53"/>
      <c r="K1207" s="52"/>
      <c r="L1207" s="53"/>
      <c r="M1207" s="54"/>
      <c r="N1207" s="55"/>
      <c r="O1207" s="56"/>
      <c r="P1207" s="54"/>
      <c r="Q1207" s="55"/>
      <c r="R1207" s="57"/>
      <c r="S1207" s="133"/>
      <c r="T1207" s="134">
        <f t="shared" si="44"/>
        <v>0</v>
      </c>
      <c r="U1207" s="522">
        <f t="shared" si="45"/>
        <v>15</v>
      </c>
    </row>
    <row r="1208" spans="1:21" ht="18" hidden="1" customHeight="1" outlineLevel="3">
      <c r="A1208" s="996"/>
      <c r="B1208" s="997"/>
      <c r="C1208" s="999"/>
      <c r="D1208" s="999"/>
      <c r="E1208" s="525">
        <v>80</v>
      </c>
      <c r="F1208" s="526"/>
      <c r="G1208" s="526"/>
      <c r="H1208" s="69"/>
      <c r="I1208" s="70"/>
      <c r="J1208" s="71"/>
      <c r="K1208" s="70"/>
      <c r="L1208" s="71"/>
      <c r="M1208" s="72"/>
      <c r="N1208" s="73"/>
      <c r="O1208" s="74"/>
      <c r="P1208" s="72"/>
      <c r="Q1208" s="73"/>
      <c r="R1208" s="75"/>
      <c r="S1208" s="135"/>
      <c r="T1208" s="136">
        <f t="shared" si="44"/>
        <v>0</v>
      </c>
      <c r="U1208" s="522">
        <f t="shared" si="45"/>
        <v>15</v>
      </c>
    </row>
    <row r="1209" spans="1:21" ht="18" hidden="1" customHeight="1" outlineLevel="3">
      <c r="A1209" s="966">
        <v>16</v>
      </c>
      <c r="B1209" s="967"/>
      <c r="C1209" s="975" t="str">
        <f>IF('B-１地域番号③'!$B97="","",'B-１地域番号③'!$B97)</f>
        <v/>
      </c>
      <c r="D1209" s="975" t="str">
        <f>IF('B-１地域番号③'!$E99="","",'B-１地域番号③'!$E99)</f>
        <v/>
      </c>
      <c r="E1209" s="40">
        <v>1</v>
      </c>
      <c r="F1209" s="68"/>
      <c r="G1209" s="68"/>
      <c r="H1209" s="41"/>
      <c r="I1209" s="42"/>
      <c r="J1209" s="43"/>
      <c r="K1209" s="45"/>
      <c r="L1209" s="46"/>
      <c r="M1209" s="44"/>
      <c r="N1209" s="45"/>
      <c r="O1209" s="46"/>
      <c r="P1209" s="44"/>
      <c r="Q1209" s="45"/>
      <c r="R1209" s="47"/>
      <c r="S1209" s="131"/>
      <c r="T1209" s="132">
        <f t="shared" si="44"/>
        <v>0</v>
      </c>
      <c r="U1209" s="522">
        <f t="shared" ref="U1209:U1272" si="46">$A$1209</f>
        <v>16</v>
      </c>
    </row>
    <row r="1210" spans="1:21" ht="18" hidden="1" customHeight="1" outlineLevel="3">
      <c r="A1210" s="968"/>
      <c r="B1210" s="969"/>
      <c r="C1210" s="976"/>
      <c r="D1210" s="976"/>
      <c r="E1210" s="523">
        <v>2</v>
      </c>
      <c r="F1210" s="100"/>
      <c r="G1210" s="100"/>
      <c r="H1210" s="51"/>
      <c r="I1210" s="52"/>
      <c r="J1210" s="53"/>
      <c r="K1210" s="55"/>
      <c r="L1210" s="56"/>
      <c r="M1210" s="54"/>
      <c r="N1210" s="55"/>
      <c r="O1210" s="56"/>
      <c r="P1210" s="54"/>
      <c r="Q1210" s="55"/>
      <c r="R1210" s="57"/>
      <c r="S1210" s="133"/>
      <c r="T1210" s="134">
        <f t="shared" si="44"/>
        <v>0</v>
      </c>
      <c r="U1210" s="522">
        <f t="shared" si="46"/>
        <v>16</v>
      </c>
    </row>
    <row r="1211" spans="1:21" ht="18" hidden="1" customHeight="1" outlineLevel="3">
      <c r="A1211" s="968"/>
      <c r="B1211" s="969"/>
      <c r="C1211" s="976"/>
      <c r="D1211" s="976"/>
      <c r="E1211" s="523">
        <v>3</v>
      </c>
      <c r="F1211" s="100"/>
      <c r="G1211" s="100"/>
      <c r="H1211" s="51"/>
      <c r="I1211" s="52"/>
      <c r="J1211" s="53"/>
      <c r="K1211" s="55"/>
      <c r="L1211" s="56"/>
      <c r="M1211" s="54"/>
      <c r="N1211" s="55"/>
      <c r="O1211" s="56"/>
      <c r="P1211" s="54"/>
      <c r="Q1211" s="55"/>
      <c r="R1211" s="57"/>
      <c r="S1211" s="133"/>
      <c r="T1211" s="134">
        <f t="shared" si="44"/>
        <v>0</v>
      </c>
      <c r="U1211" s="522">
        <f t="shared" si="46"/>
        <v>16</v>
      </c>
    </row>
    <row r="1212" spans="1:21" ht="18" hidden="1" customHeight="1" outlineLevel="3">
      <c r="A1212" s="968"/>
      <c r="B1212" s="969"/>
      <c r="C1212" s="976"/>
      <c r="D1212" s="976"/>
      <c r="E1212" s="523">
        <v>4</v>
      </c>
      <c r="F1212" s="100"/>
      <c r="G1212" s="100"/>
      <c r="H1212" s="51"/>
      <c r="I1212" s="52"/>
      <c r="J1212" s="53"/>
      <c r="K1212" s="52"/>
      <c r="L1212" s="53"/>
      <c r="M1212" s="54"/>
      <c r="N1212" s="52"/>
      <c r="O1212" s="56"/>
      <c r="P1212" s="76"/>
      <c r="Q1212" s="55"/>
      <c r="R1212" s="57"/>
      <c r="S1212" s="133"/>
      <c r="T1212" s="134">
        <f t="shared" si="44"/>
        <v>0</v>
      </c>
      <c r="U1212" s="522">
        <f t="shared" si="46"/>
        <v>16</v>
      </c>
    </row>
    <row r="1213" spans="1:21" ht="18" hidden="1" customHeight="1" outlineLevel="3">
      <c r="A1213" s="968"/>
      <c r="B1213" s="969"/>
      <c r="C1213" s="976"/>
      <c r="D1213" s="976"/>
      <c r="E1213" s="523">
        <v>5</v>
      </c>
      <c r="F1213" s="100"/>
      <c r="G1213" s="100"/>
      <c r="H1213" s="51"/>
      <c r="I1213" s="52"/>
      <c r="J1213" s="53"/>
      <c r="K1213" s="52"/>
      <c r="L1213" s="53"/>
      <c r="M1213" s="54"/>
      <c r="N1213" s="52"/>
      <c r="O1213" s="56"/>
      <c r="P1213" s="76"/>
      <c r="Q1213" s="55"/>
      <c r="R1213" s="57"/>
      <c r="S1213" s="133"/>
      <c r="T1213" s="134">
        <f t="shared" si="44"/>
        <v>0</v>
      </c>
      <c r="U1213" s="522">
        <f t="shared" si="46"/>
        <v>16</v>
      </c>
    </row>
    <row r="1214" spans="1:21" ht="18" hidden="1" customHeight="1" outlineLevel="3">
      <c r="A1214" s="968"/>
      <c r="B1214" s="969"/>
      <c r="C1214" s="976"/>
      <c r="D1214" s="976"/>
      <c r="E1214" s="523">
        <v>6</v>
      </c>
      <c r="F1214" s="100"/>
      <c r="G1214" s="100"/>
      <c r="H1214" s="51"/>
      <c r="I1214" s="52"/>
      <c r="J1214" s="53"/>
      <c r="K1214" s="52"/>
      <c r="L1214" s="53"/>
      <c r="M1214" s="54"/>
      <c r="N1214" s="52"/>
      <c r="O1214" s="56"/>
      <c r="P1214" s="76"/>
      <c r="Q1214" s="55"/>
      <c r="R1214" s="57"/>
      <c r="S1214" s="133"/>
      <c r="T1214" s="134">
        <f t="shared" si="44"/>
        <v>0</v>
      </c>
      <c r="U1214" s="522">
        <f t="shared" si="46"/>
        <v>16</v>
      </c>
    </row>
    <row r="1215" spans="1:21" ht="18" hidden="1" customHeight="1" outlineLevel="3">
      <c r="A1215" s="968"/>
      <c r="B1215" s="969"/>
      <c r="C1215" s="976"/>
      <c r="D1215" s="976"/>
      <c r="E1215" s="523">
        <v>7</v>
      </c>
      <c r="F1215" s="100"/>
      <c r="G1215" s="100"/>
      <c r="H1215" s="51"/>
      <c r="I1215" s="52"/>
      <c r="J1215" s="53"/>
      <c r="K1215" s="52"/>
      <c r="L1215" s="53"/>
      <c r="M1215" s="54"/>
      <c r="N1215" s="55"/>
      <c r="O1215" s="56"/>
      <c r="P1215" s="54"/>
      <c r="Q1215" s="55"/>
      <c r="R1215" s="57"/>
      <c r="S1215" s="133"/>
      <c r="T1215" s="134">
        <f t="shared" si="44"/>
        <v>0</v>
      </c>
      <c r="U1215" s="522">
        <f t="shared" si="46"/>
        <v>16</v>
      </c>
    </row>
    <row r="1216" spans="1:21" ht="18" hidden="1" customHeight="1" outlineLevel="3">
      <c r="A1216" s="968"/>
      <c r="B1216" s="969"/>
      <c r="C1216" s="976"/>
      <c r="D1216" s="976"/>
      <c r="E1216" s="523">
        <v>8</v>
      </c>
      <c r="F1216" s="100"/>
      <c r="G1216" s="100"/>
      <c r="H1216" s="51"/>
      <c r="I1216" s="52"/>
      <c r="J1216" s="53"/>
      <c r="K1216" s="52"/>
      <c r="L1216" s="53"/>
      <c r="M1216" s="54"/>
      <c r="N1216" s="55"/>
      <c r="O1216" s="56"/>
      <c r="P1216" s="54"/>
      <c r="Q1216" s="55"/>
      <c r="R1216" s="57"/>
      <c r="S1216" s="133"/>
      <c r="T1216" s="134">
        <f t="shared" si="44"/>
        <v>0</v>
      </c>
      <c r="U1216" s="522">
        <f t="shared" si="46"/>
        <v>16</v>
      </c>
    </row>
    <row r="1217" spans="1:21" ht="18" hidden="1" customHeight="1" outlineLevel="3">
      <c r="A1217" s="968"/>
      <c r="B1217" s="969"/>
      <c r="C1217" s="976"/>
      <c r="D1217" s="976"/>
      <c r="E1217" s="523">
        <v>9</v>
      </c>
      <c r="F1217" s="100"/>
      <c r="G1217" s="100"/>
      <c r="H1217" s="51"/>
      <c r="I1217" s="52"/>
      <c r="J1217" s="53"/>
      <c r="K1217" s="52"/>
      <c r="L1217" s="53"/>
      <c r="M1217" s="54"/>
      <c r="N1217" s="55"/>
      <c r="O1217" s="56"/>
      <c r="P1217" s="54"/>
      <c r="Q1217" s="55"/>
      <c r="R1217" s="57"/>
      <c r="S1217" s="133"/>
      <c r="T1217" s="134">
        <f t="shared" si="44"/>
        <v>0</v>
      </c>
      <c r="U1217" s="522">
        <f t="shared" si="46"/>
        <v>16</v>
      </c>
    </row>
    <row r="1218" spans="1:21" ht="18" hidden="1" customHeight="1" outlineLevel="3">
      <c r="A1218" s="968"/>
      <c r="B1218" s="969"/>
      <c r="C1218" s="976"/>
      <c r="D1218" s="976"/>
      <c r="E1218" s="523">
        <v>10</v>
      </c>
      <c r="F1218" s="100"/>
      <c r="G1218" s="100"/>
      <c r="H1218" s="51"/>
      <c r="I1218" s="52"/>
      <c r="J1218" s="53"/>
      <c r="K1218" s="52"/>
      <c r="L1218" s="53"/>
      <c r="M1218" s="54"/>
      <c r="N1218" s="55"/>
      <c r="O1218" s="56"/>
      <c r="P1218" s="54"/>
      <c r="Q1218" s="55"/>
      <c r="R1218" s="57"/>
      <c r="S1218" s="133"/>
      <c r="T1218" s="134">
        <f t="shared" si="44"/>
        <v>0</v>
      </c>
      <c r="U1218" s="522">
        <f t="shared" si="46"/>
        <v>16</v>
      </c>
    </row>
    <row r="1219" spans="1:21" ht="18" hidden="1" customHeight="1" outlineLevel="3">
      <c r="A1219" s="968"/>
      <c r="B1219" s="969"/>
      <c r="C1219" s="976"/>
      <c r="D1219" s="976"/>
      <c r="E1219" s="523">
        <v>11</v>
      </c>
      <c r="F1219" s="100"/>
      <c r="G1219" s="100"/>
      <c r="H1219" s="51"/>
      <c r="I1219" s="52"/>
      <c r="J1219" s="53"/>
      <c r="K1219" s="52"/>
      <c r="L1219" s="53"/>
      <c r="M1219" s="54"/>
      <c r="N1219" s="55"/>
      <c r="O1219" s="56"/>
      <c r="P1219" s="54"/>
      <c r="Q1219" s="55"/>
      <c r="R1219" s="57"/>
      <c r="S1219" s="133"/>
      <c r="T1219" s="134">
        <f t="shared" si="44"/>
        <v>0</v>
      </c>
      <c r="U1219" s="522">
        <f t="shared" si="46"/>
        <v>16</v>
      </c>
    </row>
    <row r="1220" spans="1:21" ht="18" hidden="1" customHeight="1" outlineLevel="3">
      <c r="A1220" s="968"/>
      <c r="B1220" s="969"/>
      <c r="C1220" s="976"/>
      <c r="D1220" s="976"/>
      <c r="E1220" s="523">
        <v>12</v>
      </c>
      <c r="F1220" s="100"/>
      <c r="G1220" s="100"/>
      <c r="H1220" s="51"/>
      <c r="I1220" s="52"/>
      <c r="J1220" s="53"/>
      <c r="K1220" s="52"/>
      <c r="L1220" s="53"/>
      <c r="M1220" s="54"/>
      <c r="N1220" s="55"/>
      <c r="O1220" s="56"/>
      <c r="P1220" s="54"/>
      <c r="Q1220" s="55"/>
      <c r="R1220" s="57"/>
      <c r="S1220" s="133"/>
      <c r="T1220" s="134">
        <f t="shared" ref="T1220:T1264" si="47">IF(J1220="",0,INT(SUM(PRODUCT(J1220,L1220,O1220),R1220)))</f>
        <v>0</v>
      </c>
      <c r="U1220" s="522">
        <f t="shared" si="46"/>
        <v>16</v>
      </c>
    </row>
    <row r="1221" spans="1:21" ht="18" hidden="1" customHeight="1" outlineLevel="3">
      <c r="A1221" s="968"/>
      <c r="B1221" s="969"/>
      <c r="C1221" s="976"/>
      <c r="D1221" s="976"/>
      <c r="E1221" s="523">
        <v>13</v>
      </c>
      <c r="F1221" s="100"/>
      <c r="G1221" s="100"/>
      <c r="H1221" s="51"/>
      <c r="I1221" s="52"/>
      <c r="J1221" s="53"/>
      <c r="K1221" s="52"/>
      <c r="L1221" s="53"/>
      <c r="M1221" s="54"/>
      <c r="N1221" s="55"/>
      <c r="O1221" s="56"/>
      <c r="P1221" s="54"/>
      <c r="Q1221" s="55"/>
      <c r="R1221" s="57"/>
      <c r="S1221" s="133"/>
      <c r="T1221" s="134">
        <f t="shared" si="47"/>
        <v>0</v>
      </c>
      <c r="U1221" s="522">
        <f t="shared" si="46"/>
        <v>16</v>
      </c>
    </row>
    <row r="1222" spans="1:21" ht="18" hidden="1" customHeight="1" outlineLevel="3">
      <c r="A1222" s="968"/>
      <c r="B1222" s="969"/>
      <c r="C1222" s="976"/>
      <c r="D1222" s="976"/>
      <c r="E1222" s="523">
        <v>14</v>
      </c>
      <c r="F1222" s="100"/>
      <c r="G1222" s="100"/>
      <c r="H1222" s="51"/>
      <c r="I1222" s="52"/>
      <c r="J1222" s="53"/>
      <c r="K1222" s="52"/>
      <c r="L1222" s="53"/>
      <c r="M1222" s="54"/>
      <c r="N1222" s="55"/>
      <c r="O1222" s="56"/>
      <c r="P1222" s="54"/>
      <c r="Q1222" s="55"/>
      <c r="R1222" s="57"/>
      <c r="S1222" s="133"/>
      <c r="T1222" s="134">
        <f t="shared" si="47"/>
        <v>0</v>
      </c>
      <c r="U1222" s="522">
        <f t="shared" si="46"/>
        <v>16</v>
      </c>
    </row>
    <row r="1223" spans="1:21" ht="18" hidden="1" customHeight="1" outlineLevel="3">
      <c r="A1223" s="968"/>
      <c r="B1223" s="969"/>
      <c r="C1223" s="976"/>
      <c r="D1223" s="976"/>
      <c r="E1223" s="523">
        <v>15</v>
      </c>
      <c r="F1223" s="100"/>
      <c r="G1223" s="100"/>
      <c r="H1223" s="51"/>
      <c r="I1223" s="52"/>
      <c r="J1223" s="53"/>
      <c r="K1223" s="52"/>
      <c r="L1223" s="53"/>
      <c r="M1223" s="54"/>
      <c r="N1223" s="55"/>
      <c r="O1223" s="56"/>
      <c r="P1223" s="54"/>
      <c r="Q1223" s="55"/>
      <c r="R1223" s="57"/>
      <c r="S1223" s="133"/>
      <c r="T1223" s="134">
        <f t="shared" si="47"/>
        <v>0</v>
      </c>
      <c r="U1223" s="522">
        <f t="shared" si="46"/>
        <v>16</v>
      </c>
    </row>
    <row r="1224" spans="1:21" ht="18" hidden="1" customHeight="1" outlineLevel="3">
      <c r="A1224" s="968"/>
      <c r="B1224" s="969"/>
      <c r="C1224" s="976"/>
      <c r="D1224" s="976"/>
      <c r="E1224" s="523">
        <v>16</v>
      </c>
      <c r="F1224" s="100"/>
      <c r="G1224" s="100"/>
      <c r="H1224" s="51"/>
      <c r="I1224" s="52"/>
      <c r="J1224" s="53"/>
      <c r="K1224" s="52"/>
      <c r="L1224" s="53"/>
      <c r="M1224" s="54"/>
      <c r="N1224" s="55"/>
      <c r="O1224" s="56"/>
      <c r="P1224" s="54"/>
      <c r="Q1224" s="55"/>
      <c r="R1224" s="57"/>
      <c r="S1224" s="133"/>
      <c r="T1224" s="134">
        <f t="shared" si="47"/>
        <v>0</v>
      </c>
      <c r="U1224" s="522">
        <f t="shared" si="46"/>
        <v>16</v>
      </c>
    </row>
    <row r="1225" spans="1:21" ht="18" hidden="1" customHeight="1" outlineLevel="3">
      <c r="A1225" s="968"/>
      <c r="B1225" s="969"/>
      <c r="C1225" s="976"/>
      <c r="D1225" s="976"/>
      <c r="E1225" s="523">
        <v>17</v>
      </c>
      <c r="F1225" s="100"/>
      <c r="G1225" s="100"/>
      <c r="H1225" s="51"/>
      <c r="I1225" s="52"/>
      <c r="J1225" s="53"/>
      <c r="K1225" s="52"/>
      <c r="L1225" s="53"/>
      <c r="M1225" s="54"/>
      <c r="N1225" s="55"/>
      <c r="O1225" s="56"/>
      <c r="P1225" s="54"/>
      <c r="Q1225" s="55"/>
      <c r="R1225" s="57"/>
      <c r="S1225" s="133"/>
      <c r="T1225" s="134">
        <f t="shared" si="47"/>
        <v>0</v>
      </c>
      <c r="U1225" s="522">
        <f t="shared" si="46"/>
        <v>16</v>
      </c>
    </row>
    <row r="1226" spans="1:21" ht="18" hidden="1" customHeight="1" outlineLevel="3">
      <c r="A1226" s="968"/>
      <c r="B1226" s="969"/>
      <c r="C1226" s="976"/>
      <c r="D1226" s="976"/>
      <c r="E1226" s="523">
        <v>18</v>
      </c>
      <c r="F1226" s="100"/>
      <c r="G1226" s="100"/>
      <c r="H1226" s="51"/>
      <c r="I1226" s="52"/>
      <c r="J1226" s="53"/>
      <c r="K1226" s="52"/>
      <c r="L1226" s="53"/>
      <c r="M1226" s="54"/>
      <c r="N1226" s="55"/>
      <c r="O1226" s="56"/>
      <c r="P1226" s="54"/>
      <c r="Q1226" s="55"/>
      <c r="R1226" s="57"/>
      <c r="S1226" s="133"/>
      <c r="T1226" s="134">
        <f t="shared" si="47"/>
        <v>0</v>
      </c>
      <c r="U1226" s="522">
        <f t="shared" si="46"/>
        <v>16</v>
      </c>
    </row>
    <row r="1227" spans="1:21" ht="18" hidden="1" customHeight="1" outlineLevel="3">
      <c r="A1227" s="968"/>
      <c r="B1227" s="969"/>
      <c r="C1227" s="976"/>
      <c r="D1227" s="976"/>
      <c r="E1227" s="523">
        <v>19</v>
      </c>
      <c r="F1227" s="100"/>
      <c r="G1227" s="100"/>
      <c r="H1227" s="51"/>
      <c r="I1227" s="52"/>
      <c r="J1227" s="53"/>
      <c r="K1227" s="52"/>
      <c r="L1227" s="53"/>
      <c r="M1227" s="54"/>
      <c r="N1227" s="55"/>
      <c r="O1227" s="56"/>
      <c r="P1227" s="54"/>
      <c r="Q1227" s="55"/>
      <c r="R1227" s="57"/>
      <c r="S1227" s="133"/>
      <c r="T1227" s="134">
        <f t="shared" si="47"/>
        <v>0</v>
      </c>
      <c r="U1227" s="522">
        <f t="shared" si="46"/>
        <v>16</v>
      </c>
    </row>
    <row r="1228" spans="1:21" ht="18" hidden="1" customHeight="1" outlineLevel="3">
      <c r="A1228" s="968"/>
      <c r="B1228" s="969"/>
      <c r="C1228" s="976"/>
      <c r="D1228" s="976"/>
      <c r="E1228" s="523">
        <v>20</v>
      </c>
      <c r="F1228" s="100"/>
      <c r="G1228" s="100"/>
      <c r="H1228" s="51"/>
      <c r="I1228" s="52"/>
      <c r="J1228" s="53"/>
      <c r="K1228" s="52"/>
      <c r="L1228" s="53"/>
      <c r="M1228" s="54"/>
      <c r="N1228" s="55"/>
      <c r="O1228" s="56"/>
      <c r="P1228" s="54"/>
      <c r="Q1228" s="55"/>
      <c r="R1228" s="57"/>
      <c r="S1228" s="133"/>
      <c r="T1228" s="134">
        <f t="shared" si="47"/>
        <v>0</v>
      </c>
      <c r="U1228" s="522">
        <f t="shared" si="46"/>
        <v>16</v>
      </c>
    </row>
    <row r="1229" spans="1:21" ht="18" hidden="1" customHeight="1" outlineLevel="3">
      <c r="A1229" s="968"/>
      <c r="B1229" s="969"/>
      <c r="C1229" s="976"/>
      <c r="D1229" s="976"/>
      <c r="E1229" s="523">
        <v>21</v>
      </c>
      <c r="F1229" s="100"/>
      <c r="G1229" s="100"/>
      <c r="H1229" s="51"/>
      <c r="I1229" s="52"/>
      <c r="J1229" s="53"/>
      <c r="K1229" s="52"/>
      <c r="L1229" s="53"/>
      <c r="M1229" s="54"/>
      <c r="N1229" s="55"/>
      <c r="O1229" s="56"/>
      <c r="P1229" s="54"/>
      <c r="Q1229" s="55"/>
      <c r="R1229" s="57"/>
      <c r="S1229" s="133"/>
      <c r="T1229" s="134">
        <f t="shared" si="47"/>
        <v>0</v>
      </c>
      <c r="U1229" s="522">
        <f t="shared" si="46"/>
        <v>16</v>
      </c>
    </row>
    <row r="1230" spans="1:21" ht="18" hidden="1" customHeight="1" outlineLevel="3">
      <c r="A1230" s="968"/>
      <c r="B1230" s="969"/>
      <c r="C1230" s="976"/>
      <c r="D1230" s="976"/>
      <c r="E1230" s="523">
        <v>22</v>
      </c>
      <c r="F1230" s="100"/>
      <c r="G1230" s="100"/>
      <c r="H1230" s="51"/>
      <c r="I1230" s="52"/>
      <c r="J1230" s="53"/>
      <c r="K1230" s="52"/>
      <c r="L1230" s="53"/>
      <c r="M1230" s="54"/>
      <c r="N1230" s="55"/>
      <c r="O1230" s="56"/>
      <c r="P1230" s="54"/>
      <c r="Q1230" s="55"/>
      <c r="R1230" s="57"/>
      <c r="S1230" s="133"/>
      <c r="T1230" s="134">
        <f t="shared" si="47"/>
        <v>0</v>
      </c>
      <c r="U1230" s="522">
        <f t="shared" si="46"/>
        <v>16</v>
      </c>
    </row>
    <row r="1231" spans="1:21" ht="18" hidden="1" customHeight="1" outlineLevel="3">
      <c r="A1231" s="968"/>
      <c r="B1231" s="969"/>
      <c r="C1231" s="976"/>
      <c r="D1231" s="976"/>
      <c r="E1231" s="523">
        <v>23</v>
      </c>
      <c r="F1231" s="100"/>
      <c r="G1231" s="100"/>
      <c r="H1231" s="51"/>
      <c r="I1231" s="52"/>
      <c r="J1231" s="53"/>
      <c r="K1231" s="52"/>
      <c r="L1231" s="53"/>
      <c r="M1231" s="54"/>
      <c r="N1231" s="55"/>
      <c r="O1231" s="56"/>
      <c r="P1231" s="54"/>
      <c r="Q1231" s="55"/>
      <c r="R1231" s="57"/>
      <c r="S1231" s="133"/>
      <c r="T1231" s="134">
        <f t="shared" si="47"/>
        <v>0</v>
      </c>
      <c r="U1231" s="522">
        <f t="shared" si="46"/>
        <v>16</v>
      </c>
    </row>
    <row r="1232" spans="1:21" ht="18" hidden="1" customHeight="1" outlineLevel="3">
      <c r="A1232" s="968"/>
      <c r="B1232" s="969"/>
      <c r="C1232" s="976"/>
      <c r="D1232" s="976"/>
      <c r="E1232" s="523">
        <v>24</v>
      </c>
      <c r="F1232" s="100"/>
      <c r="G1232" s="100"/>
      <c r="H1232" s="51"/>
      <c r="I1232" s="52"/>
      <c r="J1232" s="53"/>
      <c r="K1232" s="52"/>
      <c r="L1232" s="53"/>
      <c r="M1232" s="54"/>
      <c r="N1232" s="55"/>
      <c r="O1232" s="56"/>
      <c r="P1232" s="54"/>
      <c r="Q1232" s="55"/>
      <c r="R1232" s="57"/>
      <c r="S1232" s="133"/>
      <c r="T1232" s="134">
        <f t="shared" si="47"/>
        <v>0</v>
      </c>
      <c r="U1232" s="522">
        <f t="shared" si="46"/>
        <v>16</v>
      </c>
    </row>
    <row r="1233" spans="1:21" ht="18" hidden="1" customHeight="1" outlineLevel="3">
      <c r="A1233" s="968"/>
      <c r="B1233" s="969"/>
      <c r="C1233" s="976"/>
      <c r="D1233" s="976"/>
      <c r="E1233" s="523">
        <v>25</v>
      </c>
      <c r="F1233" s="100"/>
      <c r="G1233" s="100"/>
      <c r="H1233" s="51"/>
      <c r="I1233" s="52"/>
      <c r="J1233" s="53"/>
      <c r="K1233" s="52"/>
      <c r="L1233" s="53"/>
      <c r="M1233" s="54"/>
      <c r="N1233" s="55"/>
      <c r="O1233" s="56"/>
      <c r="P1233" s="54"/>
      <c r="Q1233" s="55"/>
      <c r="R1233" s="57"/>
      <c r="S1233" s="133"/>
      <c r="T1233" s="134">
        <f t="shared" si="47"/>
        <v>0</v>
      </c>
      <c r="U1233" s="522">
        <f t="shared" si="46"/>
        <v>16</v>
      </c>
    </row>
    <row r="1234" spans="1:21" ht="18" hidden="1" customHeight="1" outlineLevel="3">
      <c r="A1234" s="968"/>
      <c r="B1234" s="969"/>
      <c r="C1234" s="976"/>
      <c r="D1234" s="976"/>
      <c r="E1234" s="523">
        <v>26</v>
      </c>
      <c r="F1234" s="100"/>
      <c r="G1234" s="100"/>
      <c r="H1234" s="51"/>
      <c r="I1234" s="52"/>
      <c r="J1234" s="53"/>
      <c r="K1234" s="52"/>
      <c r="L1234" s="53"/>
      <c r="M1234" s="54"/>
      <c r="N1234" s="55"/>
      <c r="O1234" s="56"/>
      <c r="P1234" s="54"/>
      <c r="Q1234" s="55"/>
      <c r="R1234" s="57"/>
      <c r="S1234" s="133"/>
      <c r="T1234" s="134">
        <f t="shared" si="47"/>
        <v>0</v>
      </c>
      <c r="U1234" s="522">
        <f t="shared" si="46"/>
        <v>16</v>
      </c>
    </row>
    <row r="1235" spans="1:21" ht="18" hidden="1" customHeight="1" outlineLevel="3">
      <c r="A1235" s="968"/>
      <c r="B1235" s="969"/>
      <c r="C1235" s="976"/>
      <c r="D1235" s="976"/>
      <c r="E1235" s="523">
        <v>27</v>
      </c>
      <c r="F1235" s="100"/>
      <c r="G1235" s="100"/>
      <c r="H1235" s="51"/>
      <c r="I1235" s="52"/>
      <c r="J1235" s="53"/>
      <c r="K1235" s="52"/>
      <c r="L1235" s="53"/>
      <c r="M1235" s="54"/>
      <c r="N1235" s="55"/>
      <c r="O1235" s="56"/>
      <c r="P1235" s="54"/>
      <c r="Q1235" s="55"/>
      <c r="R1235" s="57"/>
      <c r="S1235" s="133"/>
      <c r="T1235" s="134">
        <f t="shared" si="47"/>
        <v>0</v>
      </c>
      <c r="U1235" s="522">
        <f t="shared" si="46"/>
        <v>16</v>
      </c>
    </row>
    <row r="1236" spans="1:21" ht="18" hidden="1" customHeight="1" outlineLevel="3">
      <c r="A1236" s="968"/>
      <c r="B1236" s="969"/>
      <c r="C1236" s="976"/>
      <c r="D1236" s="976"/>
      <c r="E1236" s="523">
        <v>28</v>
      </c>
      <c r="F1236" s="100"/>
      <c r="G1236" s="100"/>
      <c r="H1236" s="51"/>
      <c r="I1236" s="52"/>
      <c r="J1236" s="53"/>
      <c r="K1236" s="55"/>
      <c r="L1236" s="56"/>
      <c r="M1236" s="54"/>
      <c r="N1236" s="55"/>
      <c r="O1236" s="56"/>
      <c r="P1236" s="54"/>
      <c r="Q1236" s="55"/>
      <c r="R1236" s="57"/>
      <c r="S1236" s="133"/>
      <c r="T1236" s="134">
        <f t="shared" si="47"/>
        <v>0</v>
      </c>
      <c r="U1236" s="522">
        <f t="shared" si="46"/>
        <v>16</v>
      </c>
    </row>
    <row r="1237" spans="1:21" ht="18" hidden="1" customHeight="1" outlineLevel="3">
      <c r="A1237" s="968"/>
      <c r="B1237" s="969"/>
      <c r="C1237" s="976"/>
      <c r="D1237" s="976"/>
      <c r="E1237" s="523">
        <v>29</v>
      </c>
      <c r="F1237" s="100"/>
      <c r="G1237" s="100"/>
      <c r="H1237" s="51"/>
      <c r="I1237" s="52"/>
      <c r="J1237" s="53"/>
      <c r="K1237" s="55"/>
      <c r="L1237" s="56"/>
      <c r="M1237" s="54"/>
      <c r="N1237" s="55"/>
      <c r="O1237" s="56"/>
      <c r="P1237" s="54"/>
      <c r="Q1237" s="55"/>
      <c r="R1237" s="57"/>
      <c r="S1237" s="133"/>
      <c r="T1237" s="134">
        <f t="shared" si="47"/>
        <v>0</v>
      </c>
      <c r="U1237" s="522">
        <f t="shared" si="46"/>
        <v>16</v>
      </c>
    </row>
    <row r="1238" spans="1:21" ht="18" hidden="1" customHeight="1" outlineLevel="3">
      <c r="A1238" s="968"/>
      <c r="B1238" s="969"/>
      <c r="C1238" s="976"/>
      <c r="D1238" s="976"/>
      <c r="E1238" s="523">
        <v>30</v>
      </c>
      <c r="F1238" s="100"/>
      <c r="G1238" s="100"/>
      <c r="H1238" s="51"/>
      <c r="I1238" s="52"/>
      <c r="J1238" s="53"/>
      <c r="K1238" s="55"/>
      <c r="L1238" s="56"/>
      <c r="M1238" s="54"/>
      <c r="N1238" s="55"/>
      <c r="O1238" s="56"/>
      <c r="P1238" s="54"/>
      <c r="Q1238" s="55"/>
      <c r="R1238" s="57"/>
      <c r="S1238" s="133"/>
      <c r="T1238" s="134">
        <f t="shared" si="47"/>
        <v>0</v>
      </c>
      <c r="U1238" s="522">
        <f t="shared" si="46"/>
        <v>16</v>
      </c>
    </row>
    <row r="1239" spans="1:21" ht="18" hidden="1" customHeight="1" outlineLevel="4">
      <c r="A1239" s="968"/>
      <c r="B1239" s="969"/>
      <c r="C1239" s="976"/>
      <c r="D1239" s="976"/>
      <c r="E1239" s="523">
        <v>31</v>
      </c>
      <c r="F1239" s="100"/>
      <c r="G1239" s="100"/>
      <c r="H1239" s="51"/>
      <c r="I1239" s="52"/>
      <c r="J1239" s="53"/>
      <c r="K1239" s="55"/>
      <c r="L1239" s="56"/>
      <c r="M1239" s="54"/>
      <c r="N1239" s="55"/>
      <c r="O1239" s="56"/>
      <c r="P1239" s="54"/>
      <c r="Q1239" s="55"/>
      <c r="R1239" s="57"/>
      <c r="S1239" s="133"/>
      <c r="T1239" s="134">
        <f t="shared" si="47"/>
        <v>0</v>
      </c>
      <c r="U1239" s="522">
        <f t="shared" si="46"/>
        <v>16</v>
      </c>
    </row>
    <row r="1240" spans="1:21" ht="18" hidden="1" customHeight="1" outlineLevel="4">
      <c r="A1240" s="968"/>
      <c r="B1240" s="969"/>
      <c r="C1240" s="976"/>
      <c r="D1240" s="976"/>
      <c r="E1240" s="523">
        <v>32</v>
      </c>
      <c r="F1240" s="100"/>
      <c r="G1240" s="100"/>
      <c r="H1240" s="51"/>
      <c r="I1240" s="52"/>
      <c r="J1240" s="53"/>
      <c r="K1240" s="55"/>
      <c r="L1240" s="56"/>
      <c r="M1240" s="54"/>
      <c r="N1240" s="55"/>
      <c r="O1240" s="56"/>
      <c r="P1240" s="54"/>
      <c r="Q1240" s="55"/>
      <c r="R1240" s="57"/>
      <c r="S1240" s="133"/>
      <c r="T1240" s="134">
        <f t="shared" si="47"/>
        <v>0</v>
      </c>
      <c r="U1240" s="522">
        <f t="shared" si="46"/>
        <v>16</v>
      </c>
    </row>
    <row r="1241" spans="1:21" ht="18" hidden="1" customHeight="1" outlineLevel="4">
      <c r="A1241" s="968"/>
      <c r="B1241" s="969"/>
      <c r="C1241" s="976"/>
      <c r="D1241" s="976"/>
      <c r="E1241" s="523">
        <v>33</v>
      </c>
      <c r="F1241" s="100"/>
      <c r="G1241" s="100"/>
      <c r="H1241" s="51"/>
      <c r="I1241" s="52"/>
      <c r="J1241" s="53"/>
      <c r="K1241" s="52"/>
      <c r="L1241" s="53"/>
      <c r="M1241" s="54"/>
      <c r="N1241" s="52"/>
      <c r="O1241" s="56"/>
      <c r="P1241" s="76"/>
      <c r="Q1241" s="55"/>
      <c r="R1241" s="57"/>
      <c r="S1241" s="133"/>
      <c r="T1241" s="134">
        <f t="shared" si="47"/>
        <v>0</v>
      </c>
      <c r="U1241" s="522">
        <f t="shared" si="46"/>
        <v>16</v>
      </c>
    </row>
    <row r="1242" spans="1:21" ht="18" hidden="1" customHeight="1" outlineLevel="4">
      <c r="A1242" s="968"/>
      <c r="B1242" s="969"/>
      <c r="C1242" s="976"/>
      <c r="D1242" s="976"/>
      <c r="E1242" s="523">
        <v>34</v>
      </c>
      <c r="F1242" s="100"/>
      <c r="G1242" s="100"/>
      <c r="H1242" s="51"/>
      <c r="I1242" s="52"/>
      <c r="J1242" s="53"/>
      <c r="K1242" s="52"/>
      <c r="L1242" s="53"/>
      <c r="M1242" s="54"/>
      <c r="N1242" s="52"/>
      <c r="O1242" s="56"/>
      <c r="P1242" s="76"/>
      <c r="Q1242" s="55"/>
      <c r="R1242" s="57"/>
      <c r="S1242" s="133"/>
      <c r="T1242" s="134">
        <f t="shared" si="47"/>
        <v>0</v>
      </c>
      <c r="U1242" s="522">
        <f t="shared" si="46"/>
        <v>16</v>
      </c>
    </row>
    <row r="1243" spans="1:21" ht="18" hidden="1" customHeight="1" outlineLevel="4">
      <c r="A1243" s="968"/>
      <c r="B1243" s="969"/>
      <c r="C1243" s="976"/>
      <c r="D1243" s="976"/>
      <c r="E1243" s="523">
        <v>35</v>
      </c>
      <c r="F1243" s="100"/>
      <c r="G1243" s="100"/>
      <c r="H1243" s="51"/>
      <c r="I1243" s="52"/>
      <c r="J1243" s="53"/>
      <c r="K1243" s="52"/>
      <c r="L1243" s="53"/>
      <c r="M1243" s="54"/>
      <c r="N1243" s="52"/>
      <c r="O1243" s="56"/>
      <c r="P1243" s="76"/>
      <c r="Q1243" s="55"/>
      <c r="R1243" s="57"/>
      <c r="S1243" s="133"/>
      <c r="T1243" s="134">
        <f t="shared" si="47"/>
        <v>0</v>
      </c>
      <c r="U1243" s="522">
        <f t="shared" si="46"/>
        <v>16</v>
      </c>
    </row>
    <row r="1244" spans="1:21" ht="18" hidden="1" customHeight="1" outlineLevel="4">
      <c r="A1244" s="968"/>
      <c r="B1244" s="969"/>
      <c r="C1244" s="976"/>
      <c r="D1244" s="976"/>
      <c r="E1244" s="523">
        <v>36</v>
      </c>
      <c r="F1244" s="100"/>
      <c r="G1244" s="100"/>
      <c r="H1244" s="51"/>
      <c r="I1244" s="52"/>
      <c r="J1244" s="53"/>
      <c r="K1244" s="52"/>
      <c r="L1244" s="53"/>
      <c r="M1244" s="54"/>
      <c r="N1244" s="55"/>
      <c r="O1244" s="56"/>
      <c r="P1244" s="54"/>
      <c r="Q1244" s="55"/>
      <c r="R1244" s="57"/>
      <c r="S1244" s="133"/>
      <c r="T1244" s="134">
        <f t="shared" si="47"/>
        <v>0</v>
      </c>
      <c r="U1244" s="522">
        <f t="shared" si="46"/>
        <v>16</v>
      </c>
    </row>
    <row r="1245" spans="1:21" ht="18" hidden="1" customHeight="1" outlineLevel="4">
      <c r="A1245" s="968"/>
      <c r="B1245" s="969"/>
      <c r="C1245" s="976"/>
      <c r="D1245" s="976"/>
      <c r="E1245" s="523">
        <v>37</v>
      </c>
      <c r="F1245" s="100"/>
      <c r="G1245" s="100"/>
      <c r="H1245" s="51"/>
      <c r="I1245" s="52"/>
      <c r="J1245" s="53"/>
      <c r="K1245" s="52"/>
      <c r="L1245" s="53"/>
      <c r="M1245" s="54"/>
      <c r="N1245" s="55"/>
      <c r="O1245" s="56"/>
      <c r="P1245" s="54"/>
      <c r="Q1245" s="55"/>
      <c r="R1245" s="57"/>
      <c r="S1245" s="133"/>
      <c r="T1245" s="134">
        <f t="shared" si="47"/>
        <v>0</v>
      </c>
      <c r="U1245" s="522">
        <f t="shared" si="46"/>
        <v>16</v>
      </c>
    </row>
    <row r="1246" spans="1:21" ht="18" hidden="1" customHeight="1" outlineLevel="4">
      <c r="A1246" s="968"/>
      <c r="B1246" s="969"/>
      <c r="C1246" s="976"/>
      <c r="D1246" s="976"/>
      <c r="E1246" s="523">
        <v>38</v>
      </c>
      <c r="F1246" s="100"/>
      <c r="G1246" s="100"/>
      <c r="H1246" s="51"/>
      <c r="I1246" s="52"/>
      <c r="J1246" s="53"/>
      <c r="K1246" s="52"/>
      <c r="L1246" s="53"/>
      <c r="M1246" s="54"/>
      <c r="N1246" s="55"/>
      <c r="O1246" s="56"/>
      <c r="P1246" s="54"/>
      <c r="Q1246" s="55"/>
      <c r="R1246" s="57"/>
      <c r="S1246" s="133"/>
      <c r="T1246" s="134">
        <f t="shared" si="47"/>
        <v>0</v>
      </c>
      <c r="U1246" s="522">
        <f t="shared" si="46"/>
        <v>16</v>
      </c>
    </row>
    <row r="1247" spans="1:21" ht="18" hidden="1" customHeight="1" outlineLevel="4">
      <c r="A1247" s="968"/>
      <c r="B1247" s="969"/>
      <c r="C1247" s="976"/>
      <c r="D1247" s="976"/>
      <c r="E1247" s="523">
        <v>39</v>
      </c>
      <c r="F1247" s="100"/>
      <c r="G1247" s="100"/>
      <c r="H1247" s="51"/>
      <c r="I1247" s="52"/>
      <c r="J1247" s="53"/>
      <c r="K1247" s="52"/>
      <c r="L1247" s="53"/>
      <c r="M1247" s="54"/>
      <c r="N1247" s="55"/>
      <c r="O1247" s="56"/>
      <c r="P1247" s="54"/>
      <c r="Q1247" s="55"/>
      <c r="R1247" s="57"/>
      <c r="S1247" s="133"/>
      <c r="T1247" s="134">
        <f t="shared" si="47"/>
        <v>0</v>
      </c>
      <c r="U1247" s="522">
        <f t="shared" si="46"/>
        <v>16</v>
      </c>
    </row>
    <row r="1248" spans="1:21" ht="18" hidden="1" customHeight="1" outlineLevel="4">
      <c r="A1248" s="968"/>
      <c r="B1248" s="969"/>
      <c r="C1248" s="976"/>
      <c r="D1248" s="976"/>
      <c r="E1248" s="523">
        <v>40</v>
      </c>
      <c r="F1248" s="100"/>
      <c r="G1248" s="100"/>
      <c r="H1248" s="51"/>
      <c r="I1248" s="52"/>
      <c r="J1248" s="53"/>
      <c r="K1248" s="52"/>
      <c r="L1248" s="53"/>
      <c r="M1248" s="54"/>
      <c r="N1248" s="55"/>
      <c r="O1248" s="56"/>
      <c r="P1248" s="54"/>
      <c r="Q1248" s="55"/>
      <c r="R1248" s="57"/>
      <c r="S1248" s="133"/>
      <c r="T1248" s="134">
        <f t="shared" si="47"/>
        <v>0</v>
      </c>
      <c r="U1248" s="522">
        <f t="shared" si="46"/>
        <v>16</v>
      </c>
    </row>
    <row r="1249" spans="1:21" ht="18" hidden="1" customHeight="1" outlineLevel="4">
      <c r="A1249" s="968"/>
      <c r="B1249" s="969"/>
      <c r="C1249" s="976"/>
      <c r="D1249" s="976"/>
      <c r="E1249" s="523">
        <v>41</v>
      </c>
      <c r="F1249" s="100"/>
      <c r="G1249" s="100"/>
      <c r="H1249" s="51"/>
      <c r="I1249" s="52"/>
      <c r="J1249" s="53"/>
      <c r="K1249" s="52"/>
      <c r="L1249" s="53"/>
      <c r="M1249" s="54"/>
      <c r="N1249" s="55"/>
      <c r="O1249" s="56"/>
      <c r="P1249" s="54"/>
      <c r="Q1249" s="55"/>
      <c r="R1249" s="57"/>
      <c r="S1249" s="133"/>
      <c r="T1249" s="134">
        <f t="shared" si="47"/>
        <v>0</v>
      </c>
      <c r="U1249" s="522">
        <f t="shared" si="46"/>
        <v>16</v>
      </c>
    </row>
    <row r="1250" spans="1:21" ht="18" hidden="1" customHeight="1" outlineLevel="4">
      <c r="A1250" s="968"/>
      <c r="B1250" s="969"/>
      <c r="C1250" s="976"/>
      <c r="D1250" s="976"/>
      <c r="E1250" s="523">
        <v>42</v>
      </c>
      <c r="F1250" s="100"/>
      <c r="G1250" s="100"/>
      <c r="H1250" s="51"/>
      <c r="I1250" s="52"/>
      <c r="J1250" s="53"/>
      <c r="K1250" s="52"/>
      <c r="L1250" s="53"/>
      <c r="M1250" s="54"/>
      <c r="N1250" s="55"/>
      <c r="O1250" s="56"/>
      <c r="P1250" s="54"/>
      <c r="Q1250" s="55"/>
      <c r="R1250" s="57"/>
      <c r="S1250" s="133"/>
      <c r="T1250" s="134">
        <f t="shared" si="47"/>
        <v>0</v>
      </c>
      <c r="U1250" s="522">
        <f t="shared" si="46"/>
        <v>16</v>
      </c>
    </row>
    <row r="1251" spans="1:21" ht="18" hidden="1" customHeight="1" outlineLevel="4">
      <c r="A1251" s="968"/>
      <c r="B1251" s="969"/>
      <c r="C1251" s="976"/>
      <c r="D1251" s="976"/>
      <c r="E1251" s="523">
        <v>43</v>
      </c>
      <c r="F1251" s="100"/>
      <c r="G1251" s="100"/>
      <c r="H1251" s="51"/>
      <c r="I1251" s="52"/>
      <c r="J1251" s="53"/>
      <c r="K1251" s="52"/>
      <c r="L1251" s="53"/>
      <c r="M1251" s="54"/>
      <c r="N1251" s="55"/>
      <c r="O1251" s="56"/>
      <c r="P1251" s="54"/>
      <c r="Q1251" s="55"/>
      <c r="R1251" s="57"/>
      <c r="S1251" s="133"/>
      <c r="T1251" s="134">
        <f t="shared" si="47"/>
        <v>0</v>
      </c>
      <c r="U1251" s="522">
        <f t="shared" si="46"/>
        <v>16</v>
      </c>
    </row>
    <row r="1252" spans="1:21" ht="18" hidden="1" customHeight="1" outlineLevel="4">
      <c r="A1252" s="968"/>
      <c r="B1252" s="969"/>
      <c r="C1252" s="976"/>
      <c r="D1252" s="976"/>
      <c r="E1252" s="523">
        <v>44</v>
      </c>
      <c r="F1252" s="100"/>
      <c r="G1252" s="100"/>
      <c r="H1252" s="51"/>
      <c r="I1252" s="52"/>
      <c r="J1252" s="53"/>
      <c r="K1252" s="52"/>
      <c r="L1252" s="53"/>
      <c r="M1252" s="54"/>
      <c r="N1252" s="55"/>
      <c r="O1252" s="56"/>
      <c r="P1252" s="54"/>
      <c r="Q1252" s="55"/>
      <c r="R1252" s="57"/>
      <c r="S1252" s="133"/>
      <c r="T1252" s="134">
        <f t="shared" si="47"/>
        <v>0</v>
      </c>
      <c r="U1252" s="522">
        <f t="shared" si="46"/>
        <v>16</v>
      </c>
    </row>
    <row r="1253" spans="1:21" ht="18" hidden="1" customHeight="1" outlineLevel="4">
      <c r="A1253" s="968"/>
      <c r="B1253" s="969"/>
      <c r="C1253" s="976"/>
      <c r="D1253" s="976"/>
      <c r="E1253" s="523">
        <v>45</v>
      </c>
      <c r="F1253" s="100"/>
      <c r="G1253" s="100"/>
      <c r="H1253" s="51"/>
      <c r="I1253" s="52"/>
      <c r="J1253" s="53"/>
      <c r="K1253" s="52"/>
      <c r="L1253" s="53"/>
      <c r="M1253" s="54"/>
      <c r="N1253" s="55"/>
      <c r="O1253" s="56"/>
      <c r="P1253" s="54"/>
      <c r="Q1253" s="55"/>
      <c r="R1253" s="57"/>
      <c r="S1253" s="133"/>
      <c r="T1253" s="134">
        <f t="shared" si="47"/>
        <v>0</v>
      </c>
      <c r="U1253" s="522">
        <f t="shared" si="46"/>
        <v>16</v>
      </c>
    </row>
    <row r="1254" spans="1:21" ht="18" hidden="1" customHeight="1" outlineLevel="4">
      <c r="A1254" s="968"/>
      <c r="B1254" s="969"/>
      <c r="C1254" s="976"/>
      <c r="D1254" s="976"/>
      <c r="E1254" s="523">
        <v>46</v>
      </c>
      <c r="F1254" s="100"/>
      <c r="G1254" s="100"/>
      <c r="H1254" s="51"/>
      <c r="I1254" s="52"/>
      <c r="J1254" s="53"/>
      <c r="K1254" s="52"/>
      <c r="L1254" s="53"/>
      <c r="M1254" s="54"/>
      <c r="N1254" s="55"/>
      <c r="O1254" s="56"/>
      <c r="P1254" s="54"/>
      <c r="Q1254" s="55"/>
      <c r="R1254" s="57"/>
      <c r="S1254" s="133"/>
      <c r="T1254" s="134">
        <f t="shared" si="47"/>
        <v>0</v>
      </c>
      <c r="U1254" s="522">
        <f t="shared" si="46"/>
        <v>16</v>
      </c>
    </row>
    <row r="1255" spans="1:21" ht="18" hidden="1" customHeight="1" outlineLevel="4">
      <c r="A1255" s="968"/>
      <c r="B1255" s="969"/>
      <c r="C1255" s="976"/>
      <c r="D1255" s="976"/>
      <c r="E1255" s="523">
        <v>47</v>
      </c>
      <c r="F1255" s="100"/>
      <c r="G1255" s="100"/>
      <c r="H1255" s="51"/>
      <c r="I1255" s="52"/>
      <c r="J1255" s="53"/>
      <c r="K1255" s="52"/>
      <c r="L1255" s="53"/>
      <c r="M1255" s="54"/>
      <c r="N1255" s="55"/>
      <c r="O1255" s="56"/>
      <c r="P1255" s="54"/>
      <c r="Q1255" s="55"/>
      <c r="R1255" s="57"/>
      <c r="S1255" s="133"/>
      <c r="T1255" s="134">
        <f t="shared" si="47"/>
        <v>0</v>
      </c>
      <c r="U1255" s="522">
        <f t="shared" si="46"/>
        <v>16</v>
      </c>
    </row>
    <row r="1256" spans="1:21" ht="18" hidden="1" customHeight="1" outlineLevel="4">
      <c r="A1256" s="968"/>
      <c r="B1256" s="969"/>
      <c r="C1256" s="976"/>
      <c r="D1256" s="976"/>
      <c r="E1256" s="523">
        <v>48</v>
      </c>
      <c r="F1256" s="100"/>
      <c r="G1256" s="100"/>
      <c r="H1256" s="51"/>
      <c r="I1256" s="52"/>
      <c r="J1256" s="53"/>
      <c r="K1256" s="52"/>
      <c r="L1256" s="53"/>
      <c r="M1256" s="54"/>
      <c r="N1256" s="55"/>
      <c r="O1256" s="56"/>
      <c r="P1256" s="54"/>
      <c r="Q1256" s="55"/>
      <c r="R1256" s="57"/>
      <c r="S1256" s="133"/>
      <c r="T1256" s="134">
        <f t="shared" si="47"/>
        <v>0</v>
      </c>
      <c r="U1256" s="522">
        <f t="shared" si="46"/>
        <v>16</v>
      </c>
    </row>
    <row r="1257" spans="1:21" ht="18" hidden="1" customHeight="1" outlineLevel="4">
      <c r="A1257" s="968"/>
      <c r="B1257" s="969"/>
      <c r="C1257" s="976"/>
      <c r="D1257" s="976"/>
      <c r="E1257" s="523">
        <v>49</v>
      </c>
      <c r="F1257" s="100"/>
      <c r="G1257" s="100"/>
      <c r="H1257" s="51"/>
      <c r="I1257" s="52"/>
      <c r="J1257" s="53"/>
      <c r="K1257" s="52"/>
      <c r="L1257" s="53"/>
      <c r="M1257" s="54"/>
      <c r="N1257" s="55"/>
      <c r="O1257" s="56"/>
      <c r="P1257" s="54"/>
      <c r="Q1257" s="55"/>
      <c r="R1257" s="57"/>
      <c r="S1257" s="133"/>
      <c r="T1257" s="134">
        <f t="shared" si="47"/>
        <v>0</v>
      </c>
      <c r="U1257" s="522">
        <f t="shared" si="46"/>
        <v>16</v>
      </c>
    </row>
    <row r="1258" spans="1:21" ht="18" hidden="1" customHeight="1" outlineLevel="4">
      <c r="A1258" s="968"/>
      <c r="B1258" s="969"/>
      <c r="C1258" s="976"/>
      <c r="D1258" s="976"/>
      <c r="E1258" s="523">
        <v>50</v>
      </c>
      <c r="F1258" s="100"/>
      <c r="G1258" s="100"/>
      <c r="H1258" s="51"/>
      <c r="I1258" s="52"/>
      <c r="J1258" s="53"/>
      <c r="K1258" s="52"/>
      <c r="L1258" s="53"/>
      <c r="M1258" s="54"/>
      <c r="N1258" s="55"/>
      <c r="O1258" s="56"/>
      <c r="P1258" s="54"/>
      <c r="Q1258" s="55"/>
      <c r="R1258" s="57"/>
      <c r="S1258" s="133"/>
      <c r="T1258" s="134">
        <f t="shared" si="47"/>
        <v>0</v>
      </c>
      <c r="U1258" s="522">
        <f t="shared" si="46"/>
        <v>16</v>
      </c>
    </row>
    <row r="1259" spans="1:21" ht="18" hidden="1" customHeight="1" outlineLevel="4">
      <c r="A1259" s="968"/>
      <c r="B1259" s="969"/>
      <c r="C1259" s="976"/>
      <c r="D1259" s="976"/>
      <c r="E1259" s="523">
        <v>51</v>
      </c>
      <c r="F1259" s="100"/>
      <c r="G1259" s="100"/>
      <c r="H1259" s="51"/>
      <c r="I1259" s="52"/>
      <c r="J1259" s="53"/>
      <c r="K1259" s="52"/>
      <c r="L1259" s="53"/>
      <c r="M1259" s="54"/>
      <c r="N1259" s="55"/>
      <c r="O1259" s="56"/>
      <c r="P1259" s="54"/>
      <c r="Q1259" s="55"/>
      <c r="R1259" s="57"/>
      <c r="S1259" s="133"/>
      <c r="T1259" s="134">
        <f t="shared" si="47"/>
        <v>0</v>
      </c>
      <c r="U1259" s="522">
        <f t="shared" si="46"/>
        <v>16</v>
      </c>
    </row>
    <row r="1260" spans="1:21" ht="18" hidden="1" customHeight="1" outlineLevel="4">
      <c r="A1260" s="968"/>
      <c r="B1260" s="969"/>
      <c r="C1260" s="976"/>
      <c r="D1260" s="976"/>
      <c r="E1260" s="523">
        <v>52</v>
      </c>
      <c r="F1260" s="100"/>
      <c r="G1260" s="100"/>
      <c r="H1260" s="51"/>
      <c r="I1260" s="52"/>
      <c r="J1260" s="53"/>
      <c r="K1260" s="52"/>
      <c r="L1260" s="53"/>
      <c r="M1260" s="54"/>
      <c r="N1260" s="55"/>
      <c r="O1260" s="56"/>
      <c r="P1260" s="54"/>
      <c r="Q1260" s="55"/>
      <c r="R1260" s="57"/>
      <c r="S1260" s="133"/>
      <c r="T1260" s="134">
        <f t="shared" si="47"/>
        <v>0</v>
      </c>
      <c r="U1260" s="522">
        <f t="shared" si="46"/>
        <v>16</v>
      </c>
    </row>
    <row r="1261" spans="1:21" ht="18" hidden="1" customHeight="1" outlineLevel="4">
      <c r="A1261" s="968"/>
      <c r="B1261" s="969"/>
      <c r="C1261" s="976"/>
      <c r="D1261" s="976"/>
      <c r="E1261" s="523">
        <v>53</v>
      </c>
      <c r="F1261" s="100"/>
      <c r="G1261" s="100"/>
      <c r="H1261" s="51"/>
      <c r="I1261" s="52"/>
      <c r="J1261" s="53"/>
      <c r="K1261" s="52"/>
      <c r="L1261" s="53"/>
      <c r="M1261" s="54"/>
      <c r="N1261" s="55"/>
      <c r="O1261" s="56"/>
      <c r="P1261" s="54"/>
      <c r="Q1261" s="55"/>
      <c r="R1261" s="57"/>
      <c r="S1261" s="133"/>
      <c r="T1261" s="134">
        <f t="shared" si="47"/>
        <v>0</v>
      </c>
      <c r="U1261" s="522">
        <f t="shared" si="46"/>
        <v>16</v>
      </c>
    </row>
    <row r="1262" spans="1:21" ht="18" hidden="1" customHeight="1" outlineLevel="4">
      <c r="A1262" s="968"/>
      <c r="B1262" s="969"/>
      <c r="C1262" s="976"/>
      <c r="D1262" s="976"/>
      <c r="E1262" s="523">
        <v>54</v>
      </c>
      <c r="F1262" s="100"/>
      <c r="G1262" s="100"/>
      <c r="H1262" s="51"/>
      <c r="I1262" s="52"/>
      <c r="J1262" s="53"/>
      <c r="K1262" s="52"/>
      <c r="L1262" s="53"/>
      <c r="M1262" s="54"/>
      <c r="N1262" s="55"/>
      <c r="O1262" s="56"/>
      <c r="P1262" s="54"/>
      <c r="Q1262" s="55"/>
      <c r="R1262" s="57"/>
      <c r="S1262" s="133"/>
      <c r="T1262" s="134">
        <f t="shared" si="47"/>
        <v>0</v>
      </c>
      <c r="U1262" s="522">
        <f t="shared" si="46"/>
        <v>16</v>
      </c>
    </row>
    <row r="1263" spans="1:21" ht="18" hidden="1" customHeight="1" outlineLevel="4">
      <c r="A1263" s="968"/>
      <c r="B1263" s="969"/>
      <c r="C1263" s="976"/>
      <c r="D1263" s="976"/>
      <c r="E1263" s="523">
        <v>55</v>
      </c>
      <c r="F1263" s="100"/>
      <c r="G1263" s="100"/>
      <c r="H1263" s="51"/>
      <c r="I1263" s="52"/>
      <c r="J1263" s="53"/>
      <c r="K1263" s="52"/>
      <c r="L1263" s="53"/>
      <c r="M1263" s="54"/>
      <c r="N1263" s="55"/>
      <c r="O1263" s="56"/>
      <c r="P1263" s="54"/>
      <c r="Q1263" s="55"/>
      <c r="R1263" s="57"/>
      <c r="S1263" s="133"/>
      <c r="T1263" s="134">
        <f t="shared" si="47"/>
        <v>0</v>
      </c>
      <c r="U1263" s="522">
        <f t="shared" si="46"/>
        <v>16</v>
      </c>
    </row>
    <row r="1264" spans="1:21" ht="18" hidden="1" customHeight="1" outlineLevel="4">
      <c r="A1264" s="968"/>
      <c r="B1264" s="969"/>
      <c r="C1264" s="976"/>
      <c r="D1264" s="976"/>
      <c r="E1264" s="523">
        <v>56</v>
      </c>
      <c r="F1264" s="100"/>
      <c r="G1264" s="100"/>
      <c r="H1264" s="51"/>
      <c r="I1264" s="52"/>
      <c r="J1264" s="53"/>
      <c r="K1264" s="52"/>
      <c r="L1264" s="53"/>
      <c r="M1264" s="54"/>
      <c r="N1264" s="55"/>
      <c r="O1264" s="56"/>
      <c r="P1264" s="54"/>
      <c r="Q1264" s="55"/>
      <c r="R1264" s="57"/>
      <c r="S1264" s="133"/>
      <c r="T1264" s="134">
        <f t="shared" si="47"/>
        <v>0</v>
      </c>
      <c r="U1264" s="522">
        <f t="shared" si="46"/>
        <v>16</v>
      </c>
    </row>
    <row r="1265" spans="1:21" ht="18" hidden="1" customHeight="1" outlineLevel="4">
      <c r="A1265" s="968"/>
      <c r="B1265" s="969"/>
      <c r="C1265" s="976"/>
      <c r="D1265" s="976"/>
      <c r="E1265" s="523">
        <v>57</v>
      </c>
      <c r="F1265" s="100"/>
      <c r="G1265" s="100"/>
      <c r="H1265" s="51"/>
      <c r="I1265" s="52"/>
      <c r="J1265" s="53"/>
      <c r="K1265" s="55"/>
      <c r="L1265" s="56"/>
      <c r="M1265" s="54"/>
      <c r="N1265" s="55"/>
      <c r="O1265" s="56"/>
      <c r="P1265" s="54"/>
      <c r="Q1265" s="55"/>
      <c r="R1265" s="57"/>
      <c r="S1265" s="133"/>
      <c r="T1265" s="134">
        <f>IF(J1265="",0,INT(SUM(PRODUCT(J1265,L1265,O1265),R1265)))</f>
        <v>0</v>
      </c>
      <c r="U1265" s="522">
        <f t="shared" si="46"/>
        <v>16</v>
      </c>
    </row>
    <row r="1266" spans="1:21" ht="18" hidden="1" customHeight="1" outlineLevel="4">
      <c r="A1266" s="968"/>
      <c r="B1266" s="969"/>
      <c r="C1266" s="976"/>
      <c r="D1266" s="976"/>
      <c r="E1266" s="523">
        <v>58</v>
      </c>
      <c r="F1266" s="100"/>
      <c r="G1266" s="100"/>
      <c r="H1266" s="51"/>
      <c r="I1266" s="52"/>
      <c r="J1266" s="53"/>
      <c r="K1266" s="55"/>
      <c r="L1266" s="56"/>
      <c r="M1266" s="54"/>
      <c r="N1266" s="55"/>
      <c r="O1266" s="56"/>
      <c r="P1266" s="54"/>
      <c r="Q1266" s="55"/>
      <c r="R1266" s="57"/>
      <c r="S1266" s="133"/>
      <c r="T1266" s="134">
        <f>IF(J1266="",0,INT(SUM(PRODUCT(J1266,L1266,O1266),R1266)))</f>
        <v>0</v>
      </c>
      <c r="U1266" s="522">
        <f t="shared" si="46"/>
        <v>16</v>
      </c>
    </row>
    <row r="1267" spans="1:21" ht="18" hidden="1" customHeight="1" outlineLevel="4">
      <c r="A1267" s="968"/>
      <c r="B1267" s="969"/>
      <c r="C1267" s="976"/>
      <c r="D1267" s="976"/>
      <c r="E1267" s="523">
        <v>59</v>
      </c>
      <c r="F1267" s="100"/>
      <c r="G1267" s="100"/>
      <c r="H1267" s="51"/>
      <c r="I1267" s="52"/>
      <c r="J1267" s="53"/>
      <c r="K1267" s="55"/>
      <c r="L1267" s="56"/>
      <c r="M1267" s="54"/>
      <c r="N1267" s="55"/>
      <c r="O1267" s="56"/>
      <c r="P1267" s="54"/>
      <c r="Q1267" s="55"/>
      <c r="R1267" s="57"/>
      <c r="S1267" s="133"/>
      <c r="T1267" s="134">
        <f>IF(J1267="",0,INT(SUM(PRODUCT(J1267,L1267,O1267),R1267)))</f>
        <v>0</v>
      </c>
      <c r="U1267" s="522">
        <f t="shared" si="46"/>
        <v>16</v>
      </c>
    </row>
    <row r="1268" spans="1:21" ht="18" hidden="1" customHeight="1" outlineLevel="4">
      <c r="A1268" s="968"/>
      <c r="B1268" s="969"/>
      <c r="C1268" s="976"/>
      <c r="D1268" s="976"/>
      <c r="E1268" s="523">
        <v>60</v>
      </c>
      <c r="F1268" s="100"/>
      <c r="G1268" s="100"/>
      <c r="H1268" s="51"/>
      <c r="I1268" s="52"/>
      <c r="J1268" s="53"/>
      <c r="K1268" s="52"/>
      <c r="L1268" s="53"/>
      <c r="M1268" s="54"/>
      <c r="N1268" s="52"/>
      <c r="O1268" s="56"/>
      <c r="P1268" s="76"/>
      <c r="Q1268" s="55"/>
      <c r="R1268" s="57"/>
      <c r="S1268" s="133"/>
      <c r="T1268" s="134">
        <f>IF(J1268="",0,INT(SUM(PRODUCT(J1268,L1268,O1268),R1268)))</f>
        <v>0</v>
      </c>
      <c r="U1268" s="522">
        <f t="shared" si="46"/>
        <v>16</v>
      </c>
    </row>
    <row r="1269" spans="1:21" ht="18" hidden="1" customHeight="1" outlineLevel="4">
      <c r="A1269" s="968"/>
      <c r="B1269" s="969"/>
      <c r="C1269" s="976"/>
      <c r="D1269" s="976"/>
      <c r="E1269" s="523">
        <v>61</v>
      </c>
      <c r="F1269" s="100"/>
      <c r="G1269" s="100"/>
      <c r="H1269" s="51"/>
      <c r="I1269" s="52"/>
      <c r="J1269" s="53"/>
      <c r="K1269" s="52"/>
      <c r="L1269" s="53"/>
      <c r="M1269" s="54"/>
      <c r="N1269" s="52"/>
      <c r="O1269" s="56"/>
      <c r="P1269" s="76"/>
      <c r="Q1269" s="55"/>
      <c r="R1269" s="57"/>
      <c r="S1269" s="133"/>
      <c r="T1269" s="134">
        <f>IF(J1269="",0,INT(SUM(PRODUCT(J1269,L1269,O1269),R1269)))</f>
        <v>0</v>
      </c>
      <c r="U1269" s="522">
        <f t="shared" si="46"/>
        <v>16</v>
      </c>
    </row>
    <row r="1270" spans="1:21" ht="18" hidden="1" customHeight="1" outlineLevel="4">
      <c r="A1270" s="968"/>
      <c r="B1270" s="969"/>
      <c r="C1270" s="976"/>
      <c r="D1270" s="976"/>
      <c r="E1270" s="523">
        <v>62</v>
      </c>
      <c r="F1270" s="100"/>
      <c r="G1270" s="100"/>
      <c r="H1270" s="51"/>
      <c r="I1270" s="52"/>
      <c r="J1270" s="53"/>
      <c r="K1270" s="52"/>
      <c r="L1270" s="53"/>
      <c r="M1270" s="54"/>
      <c r="N1270" s="52"/>
      <c r="O1270" s="56"/>
      <c r="P1270" s="76"/>
      <c r="Q1270" s="55"/>
      <c r="R1270" s="57"/>
      <c r="S1270" s="133"/>
      <c r="T1270" s="134">
        <f t="shared" ref="T1270:T1448" si="48">IF(J1270="",0,INT(SUM(PRODUCT(J1270,L1270,O1270),R1270)))</f>
        <v>0</v>
      </c>
      <c r="U1270" s="522">
        <f t="shared" si="46"/>
        <v>16</v>
      </c>
    </row>
    <row r="1271" spans="1:21" ht="18" hidden="1" customHeight="1" outlineLevel="4">
      <c r="A1271" s="968"/>
      <c r="B1271" s="969"/>
      <c r="C1271" s="976"/>
      <c r="D1271" s="976"/>
      <c r="E1271" s="523">
        <v>63</v>
      </c>
      <c r="F1271" s="100"/>
      <c r="G1271" s="100"/>
      <c r="H1271" s="51"/>
      <c r="I1271" s="52"/>
      <c r="J1271" s="53"/>
      <c r="K1271" s="52"/>
      <c r="L1271" s="53"/>
      <c r="M1271" s="54"/>
      <c r="N1271" s="55"/>
      <c r="O1271" s="56"/>
      <c r="P1271" s="54"/>
      <c r="Q1271" s="55"/>
      <c r="R1271" s="57"/>
      <c r="S1271" s="133"/>
      <c r="T1271" s="134">
        <f t="shared" si="48"/>
        <v>0</v>
      </c>
      <c r="U1271" s="522">
        <f t="shared" si="46"/>
        <v>16</v>
      </c>
    </row>
    <row r="1272" spans="1:21" ht="18" hidden="1" customHeight="1" outlineLevel="4">
      <c r="A1272" s="968"/>
      <c r="B1272" s="969"/>
      <c r="C1272" s="976"/>
      <c r="D1272" s="976"/>
      <c r="E1272" s="523">
        <v>64</v>
      </c>
      <c r="F1272" s="100"/>
      <c r="G1272" s="100"/>
      <c r="H1272" s="51"/>
      <c r="I1272" s="52"/>
      <c r="J1272" s="53"/>
      <c r="K1272" s="52"/>
      <c r="L1272" s="53"/>
      <c r="M1272" s="54"/>
      <c r="N1272" s="55"/>
      <c r="O1272" s="56"/>
      <c r="P1272" s="54"/>
      <c r="Q1272" s="55"/>
      <c r="R1272" s="57"/>
      <c r="S1272" s="133"/>
      <c r="T1272" s="134">
        <f t="shared" si="48"/>
        <v>0</v>
      </c>
      <c r="U1272" s="522">
        <f t="shared" si="46"/>
        <v>16</v>
      </c>
    </row>
    <row r="1273" spans="1:21" ht="18" hidden="1" customHeight="1" outlineLevel="4">
      <c r="A1273" s="968"/>
      <c r="B1273" s="969"/>
      <c r="C1273" s="976"/>
      <c r="D1273" s="976"/>
      <c r="E1273" s="523">
        <v>65</v>
      </c>
      <c r="F1273" s="100"/>
      <c r="G1273" s="100"/>
      <c r="H1273" s="51"/>
      <c r="I1273" s="52"/>
      <c r="J1273" s="53"/>
      <c r="K1273" s="52"/>
      <c r="L1273" s="53"/>
      <c r="M1273" s="54"/>
      <c r="N1273" s="55"/>
      <c r="O1273" s="56"/>
      <c r="P1273" s="54"/>
      <c r="Q1273" s="55"/>
      <c r="R1273" s="57"/>
      <c r="S1273" s="133"/>
      <c r="T1273" s="134">
        <f t="shared" si="48"/>
        <v>0</v>
      </c>
      <c r="U1273" s="522">
        <f t="shared" ref="U1273:U1288" si="49">$A$1209</f>
        <v>16</v>
      </c>
    </row>
    <row r="1274" spans="1:21" ht="18" hidden="1" customHeight="1" outlineLevel="4">
      <c r="A1274" s="968"/>
      <c r="B1274" s="969"/>
      <c r="C1274" s="976"/>
      <c r="D1274" s="976"/>
      <c r="E1274" s="523">
        <v>66</v>
      </c>
      <c r="F1274" s="100"/>
      <c r="G1274" s="100"/>
      <c r="H1274" s="51"/>
      <c r="I1274" s="52"/>
      <c r="J1274" s="53"/>
      <c r="K1274" s="52"/>
      <c r="L1274" s="53"/>
      <c r="M1274" s="54"/>
      <c r="N1274" s="55"/>
      <c r="O1274" s="56"/>
      <c r="P1274" s="54"/>
      <c r="Q1274" s="55"/>
      <c r="R1274" s="57"/>
      <c r="S1274" s="133"/>
      <c r="T1274" s="134">
        <f t="shared" si="48"/>
        <v>0</v>
      </c>
      <c r="U1274" s="522">
        <f t="shared" si="49"/>
        <v>16</v>
      </c>
    </row>
    <row r="1275" spans="1:21" ht="18" hidden="1" customHeight="1" outlineLevel="4">
      <c r="A1275" s="968"/>
      <c r="B1275" s="969"/>
      <c r="C1275" s="976"/>
      <c r="D1275" s="976"/>
      <c r="E1275" s="523">
        <v>67</v>
      </c>
      <c r="F1275" s="100"/>
      <c r="G1275" s="100"/>
      <c r="H1275" s="51"/>
      <c r="I1275" s="52"/>
      <c r="J1275" s="53"/>
      <c r="K1275" s="52"/>
      <c r="L1275" s="53"/>
      <c r="M1275" s="54"/>
      <c r="N1275" s="55"/>
      <c r="O1275" s="56"/>
      <c r="P1275" s="54"/>
      <c r="Q1275" s="55"/>
      <c r="R1275" s="57"/>
      <c r="S1275" s="133"/>
      <c r="T1275" s="134">
        <f t="shared" si="48"/>
        <v>0</v>
      </c>
      <c r="U1275" s="522">
        <f t="shared" si="49"/>
        <v>16</v>
      </c>
    </row>
    <row r="1276" spans="1:21" ht="18" hidden="1" customHeight="1" outlineLevel="4">
      <c r="A1276" s="968"/>
      <c r="B1276" s="969"/>
      <c r="C1276" s="976"/>
      <c r="D1276" s="976"/>
      <c r="E1276" s="523">
        <v>68</v>
      </c>
      <c r="F1276" s="100"/>
      <c r="G1276" s="100"/>
      <c r="H1276" s="51"/>
      <c r="I1276" s="52"/>
      <c r="J1276" s="53"/>
      <c r="K1276" s="52"/>
      <c r="L1276" s="53"/>
      <c r="M1276" s="54"/>
      <c r="N1276" s="55"/>
      <c r="O1276" s="56"/>
      <c r="P1276" s="54"/>
      <c r="Q1276" s="55"/>
      <c r="R1276" s="57"/>
      <c r="S1276" s="133"/>
      <c r="T1276" s="134">
        <f t="shared" si="48"/>
        <v>0</v>
      </c>
      <c r="U1276" s="522">
        <f t="shared" si="49"/>
        <v>16</v>
      </c>
    </row>
    <row r="1277" spans="1:21" ht="18" hidden="1" customHeight="1" outlineLevel="4">
      <c r="A1277" s="968"/>
      <c r="B1277" s="969"/>
      <c r="C1277" s="976"/>
      <c r="D1277" s="976"/>
      <c r="E1277" s="523">
        <v>69</v>
      </c>
      <c r="F1277" s="100"/>
      <c r="G1277" s="100"/>
      <c r="H1277" s="51"/>
      <c r="I1277" s="52"/>
      <c r="J1277" s="53"/>
      <c r="K1277" s="52"/>
      <c r="L1277" s="53"/>
      <c r="M1277" s="54"/>
      <c r="N1277" s="55"/>
      <c r="O1277" s="56"/>
      <c r="P1277" s="54"/>
      <c r="Q1277" s="55"/>
      <c r="R1277" s="57"/>
      <c r="S1277" s="133"/>
      <c r="T1277" s="134">
        <f t="shared" si="48"/>
        <v>0</v>
      </c>
      <c r="U1277" s="522">
        <f t="shared" si="49"/>
        <v>16</v>
      </c>
    </row>
    <row r="1278" spans="1:21" ht="18" hidden="1" customHeight="1" outlineLevel="4">
      <c r="A1278" s="968"/>
      <c r="B1278" s="969"/>
      <c r="C1278" s="976"/>
      <c r="D1278" s="976"/>
      <c r="E1278" s="523">
        <v>70</v>
      </c>
      <c r="F1278" s="100"/>
      <c r="G1278" s="100"/>
      <c r="H1278" s="51"/>
      <c r="I1278" s="52"/>
      <c r="J1278" s="53"/>
      <c r="K1278" s="52"/>
      <c r="L1278" s="53"/>
      <c r="M1278" s="54"/>
      <c r="N1278" s="55"/>
      <c r="O1278" s="56"/>
      <c r="P1278" s="54"/>
      <c r="Q1278" s="55"/>
      <c r="R1278" s="57"/>
      <c r="S1278" s="133"/>
      <c r="T1278" s="134">
        <f t="shared" si="48"/>
        <v>0</v>
      </c>
      <c r="U1278" s="522">
        <f t="shared" si="49"/>
        <v>16</v>
      </c>
    </row>
    <row r="1279" spans="1:21" ht="18" hidden="1" customHeight="1" outlineLevel="4">
      <c r="A1279" s="968"/>
      <c r="B1279" s="969"/>
      <c r="C1279" s="976"/>
      <c r="D1279" s="976"/>
      <c r="E1279" s="523">
        <v>71</v>
      </c>
      <c r="F1279" s="100"/>
      <c r="G1279" s="100"/>
      <c r="H1279" s="51"/>
      <c r="I1279" s="52"/>
      <c r="J1279" s="53"/>
      <c r="K1279" s="52"/>
      <c r="L1279" s="53"/>
      <c r="M1279" s="54"/>
      <c r="N1279" s="55"/>
      <c r="O1279" s="56"/>
      <c r="P1279" s="54"/>
      <c r="Q1279" s="55"/>
      <c r="R1279" s="57"/>
      <c r="S1279" s="133"/>
      <c r="T1279" s="134">
        <f t="shared" si="48"/>
        <v>0</v>
      </c>
      <c r="U1279" s="522">
        <f t="shared" si="49"/>
        <v>16</v>
      </c>
    </row>
    <row r="1280" spans="1:21" ht="18" hidden="1" customHeight="1" outlineLevel="4">
      <c r="A1280" s="968"/>
      <c r="B1280" s="969"/>
      <c r="C1280" s="976"/>
      <c r="D1280" s="976"/>
      <c r="E1280" s="523">
        <v>72</v>
      </c>
      <c r="F1280" s="100"/>
      <c r="G1280" s="100"/>
      <c r="H1280" s="51"/>
      <c r="I1280" s="52"/>
      <c r="J1280" s="53"/>
      <c r="K1280" s="52"/>
      <c r="L1280" s="53"/>
      <c r="M1280" s="54"/>
      <c r="N1280" s="55"/>
      <c r="O1280" s="56"/>
      <c r="P1280" s="54"/>
      <c r="Q1280" s="55"/>
      <c r="R1280" s="57"/>
      <c r="S1280" s="133"/>
      <c r="T1280" s="134">
        <f t="shared" si="48"/>
        <v>0</v>
      </c>
      <c r="U1280" s="522">
        <f t="shared" si="49"/>
        <v>16</v>
      </c>
    </row>
    <row r="1281" spans="1:21" ht="18" hidden="1" customHeight="1" outlineLevel="4">
      <c r="A1281" s="968"/>
      <c r="B1281" s="969"/>
      <c r="C1281" s="976"/>
      <c r="D1281" s="976"/>
      <c r="E1281" s="523">
        <v>73</v>
      </c>
      <c r="F1281" s="100"/>
      <c r="G1281" s="100"/>
      <c r="H1281" s="51"/>
      <c r="I1281" s="52"/>
      <c r="J1281" s="53"/>
      <c r="K1281" s="52"/>
      <c r="L1281" s="53"/>
      <c r="M1281" s="54"/>
      <c r="N1281" s="55"/>
      <c r="O1281" s="56"/>
      <c r="P1281" s="54"/>
      <c r="Q1281" s="55"/>
      <c r="R1281" s="57"/>
      <c r="S1281" s="133"/>
      <c r="T1281" s="134">
        <f t="shared" si="48"/>
        <v>0</v>
      </c>
      <c r="U1281" s="522">
        <f t="shared" si="49"/>
        <v>16</v>
      </c>
    </row>
    <row r="1282" spans="1:21" ht="18" hidden="1" customHeight="1" outlineLevel="4">
      <c r="A1282" s="968"/>
      <c r="B1282" s="969"/>
      <c r="C1282" s="976"/>
      <c r="D1282" s="976"/>
      <c r="E1282" s="523">
        <v>74</v>
      </c>
      <c r="F1282" s="100"/>
      <c r="G1282" s="100"/>
      <c r="H1282" s="51"/>
      <c r="I1282" s="52"/>
      <c r="J1282" s="53"/>
      <c r="K1282" s="52"/>
      <c r="L1282" s="53"/>
      <c r="M1282" s="54"/>
      <c r="N1282" s="55"/>
      <c r="O1282" s="56"/>
      <c r="P1282" s="54"/>
      <c r="Q1282" s="55"/>
      <c r="R1282" s="57"/>
      <c r="S1282" s="133"/>
      <c r="T1282" s="134">
        <f t="shared" si="48"/>
        <v>0</v>
      </c>
      <c r="U1282" s="522">
        <f t="shared" si="49"/>
        <v>16</v>
      </c>
    </row>
    <row r="1283" spans="1:21" ht="18" hidden="1" customHeight="1" outlineLevel="4">
      <c r="A1283" s="968"/>
      <c r="B1283" s="969"/>
      <c r="C1283" s="976"/>
      <c r="D1283" s="976"/>
      <c r="E1283" s="523">
        <v>75</v>
      </c>
      <c r="F1283" s="100"/>
      <c r="G1283" s="100"/>
      <c r="H1283" s="51"/>
      <c r="I1283" s="52"/>
      <c r="J1283" s="53"/>
      <c r="K1283" s="52"/>
      <c r="L1283" s="53"/>
      <c r="M1283" s="54"/>
      <c r="N1283" s="55"/>
      <c r="O1283" s="56"/>
      <c r="P1283" s="54"/>
      <c r="Q1283" s="55"/>
      <c r="R1283" s="57"/>
      <c r="S1283" s="133"/>
      <c r="T1283" s="134">
        <f t="shared" si="48"/>
        <v>0</v>
      </c>
      <c r="U1283" s="522">
        <f t="shared" si="49"/>
        <v>16</v>
      </c>
    </row>
    <row r="1284" spans="1:21" ht="18" hidden="1" customHeight="1" outlineLevel="4">
      <c r="A1284" s="968"/>
      <c r="B1284" s="969"/>
      <c r="C1284" s="976"/>
      <c r="D1284" s="976"/>
      <c r="E1284" s="523">
        <v>76</v>
      </c>
      <c r="F1284" s="100"/>
      <c r="G1284" s="100"/>
      <c r="H1284" s="51"/>
      <c r="I1284" s="52"/>
      <c r="J1284" s="53"/>
      <c r="K1284" s="52"/>
      <c r="L1284" s="53"/>
      <c r="M1284" s="54"/>
      <c r="N1284" s="55"/>
      <c r="O1284" s="56"/>
      <c r="P1284" s="54"/>
      <c r="Q1284" s="55"/>
      <c r="R1284" s="57"/>
      <c r="S1284" s="133"/>
      <c r="T1284" s="134">
        <f t="shared" si="48"/>
        <v>0</v>
      </c>
      <c r="U1284" s="522">
        <f t="shared" si="49"/>
        <v>16</v>
      </c>
    </row>
    <row r="1285" spans="1:21" ht="18" hidden="1" customHeight="1" outlineLevel="4">
      <c r="A1285" s="968"/>
      <c r="B1285" s="969"/>
      <c r="C1285" s="976"/>
      <c r="D1285" s="976"/>
      <c r="E1285" s="523">
        <v>77</v>
      </c>
      <c r="F1285" s="100"/>
      <c r="G1285" s="100"/>
      <c r="H1285" s="51"/>
      <c r="I1285" s="52"/>
      <c r="J1285" s="53"/>
      <c r="K1285" s="52"/>
      <c r="L1285" s="53"/>
      <c r="M1285" s="54"/>
      <c r="N1285" s="55"/>
      <c r="O1285" s="56"/>
      <c r="P1285" s="54"/>
      <c r="Q1285" s="55"/>
      <c r="R1285" s="57"/>
      <c r="S1285" s="133"/>
      <c r="T1285" s="134">
        <f t="shared" si="48"/>
        <v>0</v>
      </c>
      <c r="U1285" s="522">
        <f t="shared" si="49"/>
        <v>16</v>
      </c>
    </row>
    <row r="1286" spans="1:21" ht="18" hidden="1" customHeight="1" outlineLevel="4">
      <c r="A1286" s="968"/>
      <c r="B1286" s="969"/>
      <c r="C1286" s="976"/>
      <c r="D1286" s="976"/>
      <c r="E1286" s="523">
        <v>78</v>
      </c>
      <c r="F1286" s="100"/>
      <c r="G1286" s="100"/>
      <c r="H1286" s="51"/>
      <c r="I1286" s="52"/>
      <c r="J1286" s="53"/>
      <c r="K1286" s="52"/>
      <c r="L1286" s="53"/>
      <c r="M1286" s="54"/>
      <c r="N1286" s="55"/>
      <c r="O1286" s="56"/>
      <c r="P1286" s="54"/>
      <c r="Q1286" s="55"/>
      <c r="R1286" s="57"/>
      <c r="S1286" s="133"/>
      <c r="T1286" s="134">
        <f t="shared" si="48"/>
        <v>0</v>
      </c>
      <c r="U1286" s="522">
        <f t="shared" si="49"/>
        <v>16</v>
      </c>
    </row>
    <row r="1287" spans="1:21" ht="18" hidden="1" customHeight="1" outlineLevel="4">
      <c r="A1287" s="968"/>
      <c r="B1287" s="969"/>
      <c r="C1287" s="976"/>
      <c r="D1287" s="976"/>
      <c r="E1287" s="523">
        <v>79</v>
      </c>
      <c r="F1287" s="100"/>
      <c r="G1287" s="100"/>
      <c r="H1287" s="51"/>
      <c r="I1287" s="52"/>
      <c r="J1287" s="53"/>
      <c r="K1287" s="52"/>
      <c r="L1287" s="53"/>
      <c r="M1287" s="54"/>
      <c r="N1287" s="55"/>
      <c r="O1287" s="56"/>
      <c r="P1287" s="54"/>
      <c r="Q1287" s="55"/>
      <c r="R1287" s="57"/>
      <c r="S1287" s="133"/>
      <c r="T1287" s="134">
        <f t="shared" si="48"/>
        <v>0</v>
      </c>
      <c r="U1287" s="522">
        <f t="shared" si="49"/>
        <v>16</v>
      </c>
    </row>
    <row r="1288" spans="1:21" ht="18" hidden="1" customHeight="1" outlineLevel="4">
      <c r="A1288" s="970"/>
      <c r="B1288" s="971"/>
      <c r="C1288" s="977"/>
      <c r="D1288" s="977"/>
      <c r="E1288" s="59">
        <v>80</v>
      </c>
      <c r="F1288" s="39"/>
      <c r="G1288" s="39"/>
      <c r="H1288" s="60"/>
      <c r="I1288" s="61"/>
      <c r="J1288" s="62"/>
      <c r="K1288" s="61"/>
      <c r="L1288" s="62"/>
      <c r="M1288" s="63"/>
      <c r="N1288" s="64"/>
      <c r="O1288" s="65"/>
      <c r="P1288" s="63"/>
      <c r="Q1288" s="64"/>
      <c r="R1288" s="66"/>
      <c r="S1288" s="128"/>
      <c r="T1288" s="129">
        <f t="shared" si="48"/>
        <v>0</v>
      </c>
      <c r="U1288" s="522">
        <f t="shared" si="49"/>
        <v>16</v>
      </c>
    </row>
    <row r="1289" spans="1:21" ht="18" hidden="1" customHeight="1" outlineLevel="3">
      <c r="A1289" s="966">
        <v>17</v>
      </c>
      <c r="B1289" s="967"/>
      <c r="C1289" s="975" t="str">
        <f>IF('B-１地域番号③'!$B103="","",'B-１地域番号③'!$B103)</f>
        <v/>
      </c>
      <c r="D1289" s="975" t="str">
        <f>IF('B-１地域番号③'!$E105="","",'B-１地域番号③'!$E105)</f>
        <v/>
      </c>
      <c r="E1289" s="40">
        <v>1</v>
      </c>
      <c r="F1289" s="68"/>
      <c r="G1289" s="68"/>
      <c r="H1289" s="41"/>
      <c r="I1289" s="42"/>
      <c r="J1289" s="43"/>
      <c r="K1289" s="45"/>
      <c r="L1289" s="46"/>
      <c r="M1289" s="44"/>
      <c r="N1289" s="45"/>
      <c r="O1289" s="46"/>
      <c r="P1289" s="44"/>
      <c r="Q1289" s="45"/>
      <c r="R1289" s="47"/>
      <c r="S1289" s="131"/>
      <c r="T1289" s="132">
        <f t="shared" si="48"/>
        <v>0</v>
      </c>
      <c r="U1289" s="522">
        <f t="shared" ref="U1289:U1352" si="50">$A$1289</f>
        <v>17</v>
      </c>
    </row>
    <row r="1290" spans="1:21" ht="18" hidden="1" customHeight="1" outlineLevel="3">
      <c r="A1290" s="968"/>
      <c r="B1290" s="969"/>
      <c r="C1290" s="976"/>
      <c r="D1290" s="976"/>
      <c r="E1290" s="523">
        <v>2</v>
      </c>
      <c r="F1290" s="100"/>
      <c r="G1290" s="100"/>
      <c r="H1290" s="51"/>
      <c r="I1290" s="52"/>
      <c r="J1290" s="53"/>
      <c r="K1290" s="55"/>
      <c r="L1290" s="56"/>
      <c r="M1290" s="54"/>
      <c r="N1290" s="55"/>
      <c r="O1290" s="56"/>
      <c r="P1290" s="54"/>
      <c r="Q1290" s="55"/>
      <c r="R1290" s="57"/>
      <c r="S1290" s="133"/>
      <c r="T1290" s="134">
        <f t="shared" si="48"/>
        <v>0</v>
      </c>
      <c r="U1290" s="522">
        <f t="shared" si="50"/>
        <v>17</v>
      </c>
    </row>
    <row r="1291" spans="1:21" ht="18" hidden="1" customHeight="1" outlineLevel="3">
      <c r="A1291" s="968"/>
      <c r="B1291" s="969"/>
      <c r="C1291" s="976"/>
      <c r="D1291" s="976"/>
      <c r="E1291" s="523">
        <v>3</v>
      </c>
      <c r="F1291" s="100"/>
      <c r="G1291" s="100"/>
      <c r="H1291" s="51"/>
      <c r="I1291" s="52"/>
      <c r="J1291" s="53"/>
      <c r="K1291" s="55"/>
      <c r="L1291" s="56"/>
      <c r="M1291" s="54"/>
      <c r="N1291" s="55"/>
      <c r="O1291" s="56"/>
      <c r="P1291" s="54"/>
      <c r="Q1291" s="55"/>
      <c r="R1291" s="57"/>
      <c r="S1291" s="133"/>
      <c r="T1291" s="134">
        <f t="shared" si="48"/>
        <v>0</v>
      </c>
      <c r="U1291" s="522">
        <f t="shared" si="50"/>
        <v>17</v>
      </c>
    </row>
    <row r="1292" spans="1:21" ht="18" hidden="1" customHeight="1" outlineLevel="3">
      <c r="A1292" s="968"/>
      <c r="B1292" s="969"/>
      <c r="C1292" s="976"/>
      <c r="D1292" s="976"/>
      <c r="E1292" s="523">
        <v>4</v>
      </c>
      <c r="F1292" s="100"/>
      <c r="G1292" s="100"/>
      <c r="H1292" s="51"/>
      <c r="I1292" s="52"/>
      <c r="J1292" s="53"/>
      <c r="K1292" s="52"/>
      <c r="L1292" s="53"/>
      <c r="M1292" s="54"/>
      <c r="N1292" s="52"/>
      <c r="O1292" s="56"/>
      <c r="P1292" s="76"/>
      <c r="Q1292" s="55"/>
      <c r="R1292" s="57"/>
      <c r="S1292" s="133"/>
      <c r="T1292" s="134">
        <f t="shared" si="48"/>
        <v>0</v>
      </c>
      <c r="U1292" s="522">
        <f t="shared" si="50"/>
        <v>17</v>
      </c>
    </row>
    <row r="1293" spans="1:21" ht="18" hidden="1" customHeight="1" outlineLevel="3">
      <c r="A1293" s="968"/>
      <c r="B1293" s="969"/>
      <c r="C1293" s="976"/>
      <c r="D1293" s="976"/>
      <c r="E1293" s="523">
        <v>5</v>
      </c>
      <c r="F1293" s="100"/>
      <c r="G1293" s="100"/>
      <c r="H1293" s="51"/>
      <c r="I1293" s="52"/>
      <c r="J1293" s="53"/>
      <c r="K1293" s="52"/>
      <c r="L1293" s="53"/>
      <c r="M1293" s="54"/>
      <c r="N1293" s="52"/>
      <c r="O1293" s="56"/>
      <c r="P1293" s="76"/>
      <c r="Q1293" s="55"/>
      <c r="R1293" s="57"/>
      <c r="S1293" s="133"/>
      <c r="T1293" s="134">
        <f t="shared" si="48"/>
        <v>0</v>
      </c>
      <c r="U1293" s="522">
        <f t="shared" si="50"/>
        <v>17</v>
      </c>
    </row>
    <row r="1294" spans="1:21" ht="18" hidden="1" customHeight="1" outlineLevel="3">
      <c r="A1294" s="968"/>
      <c r="B1294" s="969"/>
      <c r="C1294" s="976"/>
      <c r="D1294" s="976"/>
      <c r="E1294" s="523">
        <v>6</v>
      </c>
      <c r="F1294" s="100"/>
      <c r="G1294" s="100"/>
      <c r="H1294" s="51"/>
      <c r="I1294" s="52"/>
      <c r="J1294" s="53"/>
      <c r="K1294" s="52"/>
      <c r="L1294" s="53"/>
      <c r="M1294" s="54"/>
      <c r="N1294" s="52"/>
      <c r="O1294" s="56"/>
      <c r="P1294" s="76"/>
      <c r="Q1294" s="55"/>
      <c r="R1294" s="57"/>
      <c r="S1294" s="133"/>
      <c r="T1294" s="134">
        <f t="shared" si="48"/>
        <v>0</v>
      </c>
      <c r="U1294" s="522">
        <f t="shared" si="50"/>
        <v>17</v>
      </c>
    </row>
    <row r="1295" spans="1:21" ht="18" hidden="1" customHeight="1" outlineLevel="3">
      <c r="A1295" s="968"/>
      <c r="B1295" s="969"/>
      <c r="C1295" s="976"/>
      <c r="D1295" s="976"/>
      <c r="E1295" s="523">
        <v>7</v>
      </c>
      <c r="F1295" s="100"/>
      <c r="G1295" s="100"/>
      <c r="H1295" s="51"/>
      <c r="I1295" s="52"/>
      <c r="J1295" s="53"/>
      <c r="K1295" s="52"/>
      <c r="L1295" s="53"/>
      <c r="M1295" s="54"/>
      <c r="N1295" s="55"/>
      <c r="O1295" s="56"/>
      <c r="P1295" s="54"/>
      <c r="Q1295" s="55"/>
      <c r="R1295" s="57"/>
      <c r="S1295" s="133"/>
      <c r="T1295" s="134">
        <f t="shared" si="48"/>
        <v>0</v>
      </c>
      <c r="U1295" s="522">
        <f t="shared" si="50"/>
        <v>17</v>
      </c>
    </row>
    <row r="1296" spans="1:21" ht="18" hidden="1" customHeight="1" outlineLevel="3">
      <c r="A1296" s="968"/>
      <c r="B1296" s="969"/>
      <c r="C1296" s="976"/>
      <c r="D1296" s="976"/>
      <c r="E1296" s="523">
        <v>8</v>
      </c>
      <c r="F1296" s="100"/>
      <c r="G1296" s="100"/>
      <c r="H1296" s="51"/>
      <c r="I1296" s="52"/>
      <c r="J1296" s="53"/>
      <c r="K1296" s="52"/>
      <c r="L1296" s="53"/>
      <c r="M1296" s="54"/>
      <c r="N1296" s="55"/>
      <c r="O1296" s="56"/>
      <c r="P1296" s="54"/>
      <c r="Q1296" s="55"/>
      <c r="R1296" s="57"/>
      <c r="S1296" s="133"/>
      <c r="T1296" s="134">
        <f t="shared" si="48"/>
        <v>0</v>
      </c>
      <c r="U1296" s="522">
        <f t="shared" si="50"/>
        <v>17</v>
      </c>
    </row>
    <row r="1297" spans="1:21" ht="18" hidden="1" customHeight="1" outlineLevel="3">
      <c r="A1297" s="968"/>
      <c r="B1297" s="969"/>
      <c r="C1297" s="976"/>
      <c r="D1297" s="976"/>
      <c r="E1297" s="523">
        <v>9</v>
      </c>
      <c r="F1297" s="100"/>
      <c r="G1297" s="100"/>
      <c r="H1297" s="51"/>
      <c r="I1297" s="52"/>
      <c r="J1297" s="53"/>
      <c r="K1297" s="52"/>
      <c r="L1297" s="53"/>
      <c r="M1297" s="54"/>
      <c r="N1297" s="55"/>
      <c r="O1297" s="56"/>
      <c r="P1297" s="54"/>
      <c r="Q1297" s="55"/>
      <c r="R1297" s="57"/>
      <c r="S1297" s="133"/>
      <c r="T1297" s="134">
        <f t="shared" si="48"/>
        <v>0</v>
      </c>
      <c r="U1297" s="522">
        <f t="shared" si="50"/>
        <v>17</v>
      </c>
    </row>
    <row r="1298" spans="1:21" ht="18" hidden="1" customHeight="1" outlineLevel="3">
      <c r="A1298" s="968"/>
      <c r="B1298" s="969"/>
      <c r="C1298" s="976"/>
      <c r="D1298" s="976"/>
      <c r="E1298" s="523">
        <v>10</v>
      </c>
      <c r="F1298" s="100"/>
      <c r="G1298" s="100"/>
      <c r="H1298" s="51"/>
      <c r="I1298" s="52"/>
      <c r="J1298" s="53"/>
      <c r="K1298" s="52"/>
      <c r="L1298" s="53"/>
      <c r="M1298" s="54"/>
      <c r="N1298" s="55"/>
      <c r="O1298" s="56"/>
      <c r="P1298" s="54"/>
      <c r="Q1298" s="55"/>
      <c r="R1298" s="57"/>
      <c r="S1298" s="133"/>
      <c r="T1298" s="134">
        <f t="shared" si="48"/>
        <v>0</v>
      </c>
      <c r="U1298" s="522">
        <f t="shared" si="50"/>
        <v>17</v>
      </c>
    </row>
    <row r="1299" spans="1:21" ht="18" hidden="1" customHeight="1" outlineLevel="3">
      <c r="A1299" s="968"/>
      <c r="B1299" s="969"/>
      <c r="C1299" s="976"/>
      <c r="D1299" s="976"/>
      <c r="E1299" s="523">
        <v>11</v>
      </c>
      <c r="F1299" s="100"/>
      <c r="G1299" s="100"/>
      <c r="H1299" s="51"/>
      <c r="I1299" s="52"/>
      <c r="J1299" s="53"/>
      <c r="K1299" s="52"/>
      <c r="L1299" s="53"/>
      <c r="M1299" s="54"/>
      <c r="N1299" s="55"/>
      <c r="O1299" s="56"/>
      <c r="P1299" s="54"/>
      <c r="Q1299" s="55"/>
      <c r="R1299" s="57"/>
      <c r="S1299" s="133"/>
      <c r="T1299" s="134">
        <f t="shared" si="48"/>
        <v>0</v>
      </c>
      <c r="U1299" s="522">
        <f t="shared" si="50"/>
        <v>17</v>
      </c>
    </row>
    <row r="1300" spans="1:21" ht="18" hidden="1" customHeight="1" outlineLevel="3">
      <c r="A1300" s="968"/>
      <c r="B1300" s="969"/>
      <c r="C1300" s="976"/>
      <c r="D1300" s="976"/>
      <c r="E1300" s="523">
        <v>12</v>
      </c>
      <c r="F1300" s="100"/>
      <c r="G1300" s="100"/>
      <c r="H1300" s="51"/>
      <c r="I1300" s="52"/>
      <c r="J1300" s="53"/>
      <c r="K1300" s="52"/>
      <c r="L1300" s="53"/>
      <c r="M1300" s="54"/>
      <c r="N1300" s="55"/>
      <c r="O1300" s="56"/>
      <c r="P1300" s="54"/>
      <c r="Q1300" s="55"/>
      <c r="R1300" s="57"/>
      <c r="S1300" s="133"/>
      <c r="T1300" s="134">
        <f t="shared" si="48"/>
        <v>0</v>
      </c>
      <c r="U1300" s="522">
        <f t="shared" si="50"/>
        <v>17</v>
      </c>
    </row>
    <row r="1301" spans="1:21" ht="18" hidden="1" customHeight="1" outlineLevel="3">
      <c r="A1301" s="968"/>
      <c r="B1301" s="969"/>
      <c r="C1301" s="976"/>
      <c r="D1301" s="976"/>
      <c r="E1301" s="523">
        <v>13</v>
      </c>
      <c r="F1301" s="100"/>
      <c r="G1301" s="100"/>
      <c r="H1301" s="51"/>
      <c r="I1301" s="52"/>
      <c r="J1301" s="53"/>
      <c r="K1301" s="52"/>
      <c r="L1301" s="53"/>
      <c r="M1301" s="54"/>
      <c r="N1301" s="55"/>
      <c r="O1301" s="56"/>
      <c r="P1301" s="54"/>
      <c r="Q1301" s="55"/>
      <c r="R1301" s="57"/>
      <c r="S1301" s="133"/>
      <c r="T1301" s="134">
        <f t="shared" si="48"/>
        <v>0</v>
      </c>
      <c r="U1301" s="522">
        <f t="shared" si="50"/>
        <v>17</v>
      </c>
    </row>
    <row r="1302" spans="1:21" ht="18" hidden="1" customHeight="1" outlineLevel="3">
      <c r="A1302" s="968"/>
      <c r="B1302" s="969"/>
      <c r="C1302" s="976"/>
      <c r="D1302" s="976"/>
      <c r="E1302" s="523">
        <v>14</v>
      </c>
      <c r="F1302" s="100"/>
      <c r="G1302" s="100"/>
      <c r="H1302" s="51"/>
      <c r="I1302" s="52"/>
      <c r="J1302" s="53"/>
      <c r="K1302" s="52"/>
      <c r="L1302" s="53"/>
      <c r="M1302" s="54"/>
      <c r="N1302" s="55"/>
      <c r="O1302" s="56"/>
      <c r="P1302" s="54"/>
      <c r="Q1302" s="55"/>
      <c r="R1302" s="57"/>
      <c r="S1302" s="133"/>
      <c r="T1302" s="134">
        <f t="shared" si="48"/>
        <v>0</v>
      </c>
      <c r="U1302" s="522">
        <f t="shared" si="50"/>
        <v>17</v>
      </c>
    </row>
    <row r="1303" spans="1:21" ht="18" hidden="1" customHeight="1" outlineLevel="3">
      <c r="A1303" s="968"/>
      <c r="B1303" s="969"/>
      <c r="C1303" s="976"/>
      <c r="D1303" s="976"/>
      <c r="E1303" s="523">
        <v>15</v>
      </c>
      <c r="F1303" s="100"/>
      <c r="G1303" s="100"/>
      <c r="H1303" s="51"/>
      <c r="I1303" s="52"/>
      <c r="J1303" s="53"/>
      <c r="K1303" s="52"/>
      <c r="L1303" s="53"/>
      <c r="M1303" s="54"/>
      <c r="N1303" s="55"/>
      <c r="O1303" s="56"/>
      <c r="P1303" s="54"/>
      <c r="Q1303" s="55"/>
      <c r="R1303" s="57"/>
      <c r="S1303" s="133"/>
      <c r="T1303" s="134">
        <f t="shared" si="48"/>
        <v>0</v>
      </c>
      <c r="U1303" s="522">
        <f t="shared" si="50"/>
        <v>17</v>
      </c>
    </row>
    <row r="1304" spans="1:21" ht="18" hidden="1" customHeight="1" outlineLevel="3">
      <c r="A1304" s="968"/>
      <c r="B1304" s="969"/>
      <c r="C1304" s="976"/>
      <c r="D1304" s="976"/>
      <c r="E1304" s="523">
        <v>16</v>
      </c>
      <c r="F1304" s="100"/>
      <c r="G1304" s="100"/>
      <c r="H1304" s="51"/>
      <c r="I1304" s="52"/>
      <c r="J1304" s="53"/>
      <c r="K1304" s="52"/>
      <c r="L1304" s="53"/>
      <c r="M1304" s="54"/>
      <c r="N1304" s="55"/>
      <c r="O1304" s="56"/>
      <c r="P1304" s="54"/>
      <c r="Q1304" s="55"/>
      <c r="R1304" s="57"/>
      <c r="S1304" s="133"/>
      <c r="T1304" s="134">
        <f t="shared" si="48"/>
        <v>0</v>
      </c>
      <c r="U1304" s="522">
        <f t="shared" si="50"/>
        <v>17</v>
      </c>
    </row>
    <row r="1305" spans="1:21" ht="18" hidden="1" customHeight="1" outlineLevel="3">
      <c r="A1305" s="968"/>
      <c r="B1305" s="969"/>
      <c r="C1305" s="976"/>
      <c r="D1305" s="976"/>
      <c r="E1305" s="523">
        <v>17</v>
      </c>
      <c r="F1305" s="100"/>
      <c r="G1305" s="100"/>
      <c r="H1305" s="51"/>
      <c r="I1305" s="52"/>
      <c r="J1305" s="53"/>
      <c r="K1305" s="52"/>
      <c r="L1305" s="53"/>
      <c r="M1305" s="54"/>
      <c r="N1305" s="55"/>
      <c r="O1305" s="56"/>
      <c r="P1305" s="54"/>
      <c r="Q1305" s="55"/>
      <c r="R1305" s="57"/>
      <c r="S1305" s="133"/>
      <c r="T1305" s="134">
        <f t="shared" si="48"/>
        <v>0</v>
      </c>
      <c r="U1305" s="522">
        <f t="shared" si="50"/>
        <v>17</v>
      </c>
    </row>
    <row r="1306" spans="1:21" ht="18" hidden="1" customHeight="1" outlineLevel="3">
      <c r="A1306" s="968"/>
      <c r="B1306" s="969"/>
      <c r="C1306" s="976"/>
      <c r="D1306" s="976"/>
      <c r="E1306" s="523">
        <v>18</v>
      </c>
      <c r="F1306" s="100"/>
      <c r="G1306" s="100"/>
      <c r="H1306" s="51"/>
      <c r="I1306" s="52"/>
      <c r="J1306" s="53"/>
      <c r="K1306" s="52"/>
      <c r="L1306" s="53"/>
      <c r="M1306" s="54"/>
      <c r="N1306" s="55"/>
      <c r="O1306" s="56"/>
      <c r="P1306" s="54"/>
      <c r="Q1306" s="55"/>
      <c r="R1306" s="57"/>
      <c r="S1306" s="133"/>
      <c r="T1306" s="134">
        <f t="shared" si="48"/>
        <v>0</v>
      </c>
      <c r="U1306" s="522">
        <f t="shared" si="50"/>
        <v>17</v>
      </c>
    </row>
    <row r="1307" spans="1:21" ht="18" hidden="1" customHeight="1" outlineLevel="3">
      <c r="A1307" s="968"/>
      <c r="B1307" s="969"/>
      <c r="C1307" s="976"/>
      <c r="D1307" s="976"/>
      <c r="E1307" s="523">
        <v>19</v>
      </c>
      <c r="F1307" s="100"/>
      <c r="G1307" s="100"/>
      <c r="H1307" s="51"/>
      <c r="I1307" s="52"/>
      <c r="J1307" s="53"/>
      <c r="K1307" s="52"/>
      <c r="L1307" s="53"/>
      <c r="M1307" s="54"/>
      <c r="N1307" s="55"/>
      <c r="O1307" s="56"/>
      <c r="P1307" s="54"/>
      <c r="Q1307" s="55"/>
      <c r="R1307" s="57"/>
      <c r="S1307" s="133"/>
      <c r="T1307" s="134">
        <f t="shared" si="48"/>
        <v>0</v>
      </c>
      <c r="U1307" s="522">
        <f t="shared" si="50"/>
        <v>17</v>
      </c>
    </row>
    <row r="1308" spans="1:21" ht="18" hidden="1" customHeight="1" outlineLevel="3">
      <c r="A1308" s="968"/>
      <c r="B1308" s="969"/>
      <c r="C1308" s="976"/>
      <c r="D1308" s="976"/>
      <c r="E1308" s="523">
        <v>20</v>
      </c>
      <c r="F1308" s="100"/>
      <c r="G1308" s="100"/>
      <c r="H1308" s="51"/>
      <c r="I1308" s="52"/>
      <c r="J1308" s="53"/>
      <c r="K1308" s="52"/>
      <c r="L1308" s="53"/>
      <c r="M1308" s="54"/>
      <c r="N1308" s="55"/>
      <c r="O1308" s="56"/>
      <c r="P1308" s="54"/>
      <c r="Q1308" s="55"/>
      <c r="R1308" s="57"/>
      <c r="S1308" s="133"/>
      <c r="T1308" s="134">
        <f t="shared" si="48"/>
        <v>0</v>
      </c>
      <c r="U1308" s="522">
        <f t="shared" si="50"/>
        <v>17</v>
      </c>
    </row>
    <row r="1309" spans="1:21" ht="18" hidden="1" customHeight="1" outlineLevel="3">
      <c r="A1309" s="968"/>
      <c r="B1309" s="969"/>
      <c r="C1309" s="976"/>
      <c r="D1309" s="976"/>
      <c r="E1309" s="523">
        <v>21</v>
      </c>
      <c r="F1309" s="100"/>
      <c r="G1309" s="100"/>
      <c r="H1309" s="51"/>
      <c r="I1309" s="52"/>
      <c r="J1309" s="53"/>
      <c r="K1309" s="52"/>
      <c r="L1309" s="53"/>
      <c r="M1309" s="54"/>
      <c r="N1309" s="55"/>
      <c r="O1309" s="56"/>
      <c r="P1309" s="54"/>
      <c r="Q1309" s="55"/>
      <c r="R1309" s="57"/>
      <c r="S1309" s="133"/>
      <c r="T1309" s="134">
        <f t="shared" si="48"/>
        <v>0</v>
      </c>
      <c r="U1309" s="522">
        <f t="shared" si="50"/>
        <v>17</v>
      </c>
    </row>
    <row r="1310" spans="1:21" ht="18" hidden="1" customHeight="1" outlineLevel="3">
      <c r="A1310" s="968"/>
      <c r="B1310" s="969"/>
      <c r="C1310" s="976"/>
      <c r="D1310" s="976"/>
      <c r="E1310" s="523">
        <v>22</v>
      </c>
      <c r="F1310" s="100"/>
      <c r="G1310" s="100"/>
      <c r="H1310" s="51"/>
      <c r="I1310" s="52"/>
      <c r="J1310" s="53"/>
      <c r="K1310" s="55"/>
      <c r="L1310" s="56"/>
      <c r="M1310" s="54"/>
      <c r="N1310" s="55"/>
      <c r="O1310" s="56"/>
      <c r="P1310" s="54"/>
      <c r="Q1310" s="55"/>
      <c r="R1310" s="57"/>
      <c r="S1310" s="133"/>
      <c r="T1310" s="134">
        <f t="shared" si="48"/>
        <v>0</v>
      </c>
      <c r="U1310" s="522">
        <f t="shared" si="50"/>
        <v>17</v>
      </c>
    </row>
    <row r="1311" spans="1:21" ht="18" hidden="1" customHeight="1" outlineLevel="3">
      <c r="A1311" s="968"/>
      <c r="B1311" s="969"/>
      <c r="C1311" s="976"/>
      <c r="D1311" s="976"/>
      <c r="E1311" s="523">
        <v>23</v>
      </c>
      <c r="F1311" s="100"/>
      <c r="G1311" s="100"/>
      <c r="H1311" s="51"/>
      <c r="I1311" s="52"/>
      <c r="J1311" s="53"/>
      <c r="K1311" s="55"/>
      <c r="L1311" s="56"/>
      <c r="M1311" s="54"/>
      <c r="N1311" s="55"/>
      <c r="O1311" s="56"/>
      <c r="P1311" s="54"/>
      <c r="Q1311" s="55"/>
      <c r="R1311" s="57"/>
      <c r="S1311" s="133"/>
      <c r="T1311" s="134">
        <f t="shared" si="48"/>
        <v>0</v>
      </c>
      <c r="U1311" s="522">
        <f t="shared" si="50"/>
        <v>17</v>
      </c>
    </row>
    <row r="1312" spans="1:21" ht="18" hidden="1" customHeight="1" outlineLevel="3">
      <c r="A1312" s="968"/>
      <c r="B1312" s="969"/>
      <c r="C1312" s="976"/>
      <c r="D1312" s="976"/>
      <c r="E1312" s="523">
        <v>24</v>
      </c>
      <c r="F1312" s="100"/>
      <c r="G1312" s="100"/>
      <c r="H1312" s="51"/>
      <c r="I1312" s="52"/>
      <c r="J1312" s="53"/>
      <c r="K1312" s="55"/>
      <c r="L1312" s="56"/>
      <c r="M1312" s="54"/>
      <c r="N1312" s="55"/>
      <c r="O1312" s="56"/>
      <c r="P1312" s="54"/>
      <c r="Q1312" s="55"/>
      <c r="R1312" s="57"/>
      <c r="S1312" s="133"/>
      <c r="T1312" s="134">
        <f t="shared" si="48"/>
        <v>0</v>
      </c>
      <c r="U1312" s="522">
        <f t="shared" si="50"/>
        <v>17</v>
      </c>
    </row>
    <row r="1313" spans="1:21" ht="18" hidden="1" customHeight="1" outlineLevel="3">
      <c r="A1313" s="968"/>
      <c r="B1313" s="969"/>
      <c r="C1313" s="976"/>
      <c r="D1313" s="976"/>
      <c r="E1313" s="523">
        <v>25</v>
      </c>
      <c r="F1313" s="100"/>
      <c r="G1313" s="100"/>
      <c r="H1313" s="51"/>
      <c r="I1313" s="52"/>
      <c r="J1313" s="53"/>
      <c r="K1313" s="55"/>
      <c r="L1313" s="56"/>
      <c r="M1313" s="54"/>
      <c r="N1313" s="55"/>
      <c r="O1313" s="56"/>
      <c r="P1313" s="54"/>
      <c r="Q1313" s="55"/>
      <c r="R1313" s="57"/>
      <c r="S1313" s="133"/>
      <c r="T1313" s="134">
        <f t="shared" si="48"/>
        <v>0</v>
      </c>
      <c r="U1313" s="522">
        <f t="shared" si="50"/>
        <v>17</v>
      </c>
    </row>
    <row r="1314" spans="1:21" ht="18" hidden="1" customHeight="1" outlineLevel="3">
      <c r="A1314" s="968"/>
      <c r="B1314" s="969"/>
      <c r="C1314" s="976"/>
      <c r="D1314" s="976"/>
      <c r="E1314" s="523">
        <v>26</v>
      </c>
      <c r="F1314" s="100"/>
      <c r="G1314" s="100"/>
      <c r="H1314" s="51"/>
      <c r="I1314" s="52"/>
      <c r="J1314" s="53"/>
      <c r="K1314" s="52"/>
      <c r="L1314" s="53"/>
      <c r="M1314" s="54"/>
      <c r="N1314" s="52"/>
      <c r="O1314" s="56"/>
      <c r="P1314" s="76"/>
      <c r="Q1314" s="55"/>
      <c r="R1314" s="57"/>
      <c r="S1314" s="133"/>
      <c r="T1314" s="134">
        <f t="shared" si="48"/>
        <v>0</v>
      </c>
      <c r="U1314" s="522">
        <f t="shared" si="50"/>
        <v>17</v>
      </c>
    </row>
    <row r="1315" spans="1:21" ht="18" hidden="1" customHeight="1" outlineLevel="3">
      <c r="A1315" s="968"/>
      <c r="B1315" s="969"/>
      <c r="C1315" s="976"/>
      <c r="D1315" s="976"/>
      <c r="E1315" s="523">
        <v>27</v>
      </c>
      <c r="F1315" s="100"/>
      <c r="G1315" s="100"/>
      <c r="H1315" s="51"/>
      <c r="I1315" s="52"/>
      <c r="J1315" s="53"/>
      <c r="K1315" s="52"/>
      <c r="L1315" s="53"/>
      <c r="M1315" s="54"/>
      <c r="N1315" s="52"/>
      <c r="O1315" s="56"/>
      <c r="P1315" s="76"/>
      <c r="Q1315" s="55"/>
      <c r="R1315" s="57"/>
      <c r="S1315" s="133"/>
      <c r="T1315" s="134">
        <f t="shared" si="48"/>
        <v>0</v>
      </c>
      <c r="U1315" s="522">
        <f t="shared" si="50"/>
        <v>17</v>
      </c>
    </row>
    <row r="1316" spans="1:21" ht="18" hidden="1" customHeight="1" outlineLevel="3">
      <c r="A1316" s="968"/>
      <c r="B1316" s="969"/>
      <c r="C1316" s="976"/>
      <c r="D1316" s="976"/>
      <c r="E1316" s="523">
        <v>28</v>
      </c>
      <c r="F1316" s="100"/>
      <c r="G1316" s="100"/>
      <c r="H1316" s="51"/>
      <c r="I1316" s="52"/>
      <c r="J1316" s="53"/>
      <c r="K1316" s="52"/>
      <c r="L1316" s="53"/>
      <c r="M1316" s="54"/>
      <c r="N1316" s="52"/>
      <c r="O1316" s="56"/>
      <c r="P1316" s="76"/>
      <c r="Q1316" s="55"/>
      <c r="R1316" s="57"/>
      <c r="S1316" s="133"/>
      <c r="T1316" s="134">
        <f t="shared" si="48"/>
        <v>0</v>
      </c>
      <c r="U1316" s="522">
        <f t="shared" si="50"/>
        <v>17</v>
      </c>
    </row>
    <row r="1317" spans="1:21" ht="18" hidden="1" customHeight="1" outlineLevel="3">
      <c r="A1317" s="968"/>
      <c r="B1317" s="969"/>
      <c r="C1317" s="976"/>
      <c r="D1317" s="976"/>
      <c r="E1317" s="523">
        <v>29</v>
      </c>
      <c r="F1317" s="100"/>
      <c r="G1317" s="100"/>
      <c r="H1317" s="51"/>
      <c r="I1317" s="52"/>
      <c r="J1317" s="53"/>
      <c r="K1317" s="52"/>
      <c r="L1317" s="53"/>
      <c r="M1317" s="54"/>
      <c r="N1317" s="55"/>
      <c r="O1317" s="56"/>
      <c r="P1317" s="54"/>
      <c r="Q1317" s="55"/>
      <c r="R1317" s="57"/>
      <c r="S1317" s="133"/>
      <c r="T1317" s="134">
        <f t="shared" si="48"/>
        <v>0</v>
      </c>
      <c r="U1317" s="522">
        <f t="shared" si="50"/>
        <v>17</v>
      </c>
    </row>
    <row r="1318" spans="1:21" ht="18" hidden="1" customHeight="1" outlineLevel="3">
      <c r="A1318" s="968"/>
      <c r="B1318" s="969"/>
      <c r="C1318" s="976"/>
      <c r="D1318" s="976"/>
      <c r="E1318" s="523">
        <v>30</v>
      </c>
      <c r="F1318" s="100"/>
      <c r="G1318" s="100"/>
      <c r="H1318" s="51"/>
      <c r="I1318" s="52"/>
      <c r="J1318" s="53"/>
      <c r="K1318" s="52"/>
      <c r="L1318" s="53"/>
      <c r="M1318" s="54"/>
      <c r="N1318" s="55"/>
      <c r="O1318" s="56"/>
      <c r="P1318" s="54"/>
      <c r="Q1318" s="55"/>
      <c r="R1318" s="57"/>
      <c r="S1318" s="133"/>
      <c r="T1318" s="134">
        <f t="shared" si="48"/>
        <v>0</v>
      </c>
      <c r="U1318" s="522">
        <f t="shared" si="50"/>
        <v>17</v>
      </c>
    </row>
    <row r="1319" spans="1:21" ht="18" hidden="1" customHeight="1" outlineLevel="4">
      <c r="A1319" s="968"/>
      <c r="B1319" s="969"/>
      <c r="C1319" s="976"/>
      <c r="D1319" s="976"/>
      <c r="E1319" s="523">
        <v>31</v>
      </c>
      <c r="F1319" s="100"/>
      <c r="G1319" s="100"/>
      <c r="H1319" s="51"/>
      <c r="I1319" s="52"/>
      <c r="J1319" s="53"/>
      <c r="K1319" s="52"/>
      <c r="L1319" s="53"/>
      <c r="M1319" s="54"/>
      <c r="N1319" s="55"/>
      <c r="O1319" s="56"/>
      <c r="P1319" s="54"/>
      <c r="Q1319" s="55"/>
      <c r="R1319" s="57"/>
      <c r="S1319" s="133"/>
      <c r="T1319" s="134">
        <f t="shared" si="48"/>
        <v>0</v>
      </c>
      <c r="U1319" s="522">
        <f t="shared" si="50"/>
        <v>17</v>
      </c>
    </row>
    <row r="1320" spans="1:21" ht="18" hidden="1" customHeight="1" outlineLevel="4">
      <c r="A1320" s="968"/>
      <c r="B1320" s="969"/>
      <c r="C1320" s="976"/>
      <c r="D1320" s="976"/>
      <c r="E1320" s="523">
        <v>32</v>
      </c>
      <c r="F1320" s="100"/>
      <c r="G1320" s="100"/>
      <c r="H1320" s="51"/>
      <c r="I1320" s="52"/>
      <c r="J1320" s="53"/>
      <c r="K1320" s="52"/>
      <c r="L1320" s="53"/>
      <c r="M1320" s="54"/>
      <c r="N1320" s="55"/>
      <c r="O1320" s="56"/>
      <c r="P1320" s="54"/>
      <c r="Q1320" s="55"/>
      <c r="R1320" s="57"/>
      <c r="S1320" s="133"/>
      <c r="T1320" s="134">
        <f t="shared" si="48"/>
        <v>0</v>
      </c>
      <c r="U1320" s="522">
        <f t="shared" si="50"/>
        <v>17</v>
      </c>
    </row>
    <row r="1321" spans="1:21" ht="18" hidden="1" customHeight="1" outlineLevel="4">
      <c r="A1321" s="968"/>
      <c r="B1321" s="969"/>
      <c r="C1321" s="976"/>
      <c r="D1321" s="976"/>
      <c r="E1321" s="523">
        <v>33</v>
      </c>
      <c r="F1321" s="100"/>
      <c r="G1321" s="100"/>
      <c r="H1321" s="51"/>
      <c r="I1321" s="52"/>
      <c r="J1321" s="53"/>
      <c r="K1321" s="52"/>
      <c r="L1321" s="53"/>
      <c r="M1321" s="54"/>
      <c r="N1321" s="55"/>
      <c r="O1321" s="56"/>
      <c r="P1321" s="54"/>
      <c r="Q1321" s="55"/>
      <c r="R1321" s="57"/>
      <c r="S1321" s="133"/>
      <c r="T1321" s="134">
        <f t="shared" si="48"/>
        <v>0</v>
      </c>
      <c r="U1321" s="522">
        <f t="shared" si="50"/>
        <v>17</v>
      </c>
    </row>
    <row r="1322" spans="1:21" ht="18" hidden="1" customHeight="1" outlineLevel="4">
      <c r="A1322" s="968"/>
      <c r="B1322" s="969"/>
      <c r="C1322" s="976"/>
      <c r="D1322" s="976"/>
      <c r="E1322" s="523">
        <v>34</v>
      </c>
      <c r="F1322" s="100"/>
      <c r="G1322" s="100"/>
      <c r="H1322" s="51"/>
      <c r="I1322" s="52"/>
      <c r="J1322" s="53"/>
      <c r="K1322" s="52"/>
      <c r="L1322" s="53"/>
      <c r="M1322" s="54"/>
      <c r="N1322" s="55"/>
      <c r="O1322" s="56"/>
      <c r="P1322" s="54"/>
      <c r="Q1322" s="55"/>
      <c r="R1322" s="57"/>
      <c r="S1322" s="133"/>
      <c r="T1322" s="134">
        <f t="shared" si="48"/>
        <v>0</v>
      </c>
      <c r="U1322" s="522">
        <f t="shared" si="50"/>
        <v>17</v>
      </c>
    </row>
    <row r="1323" spans="1:21" ht="18" hidden="1" customHeight="1" outlineLevel="4">
      <c r="A1323" s="968"/>
      <c r="B1323" s="969"/>
      <c r="C1323" s="976"/>
      <c r="D1323" s="976"/>
      <c r="E1323" s="523">
        <v>35</v>
      </c>
      <c r="F1323" s="100"/>
      <c r="G1323" s="100"/>
      <c r="H1323" s="51"/>
      <c r="I1323" s="52"/>
      <c r="J1323" s="53"/>
      <c r="K1323" s="52"/>
      <c r="L1323" s="53"/>
      <c r="M1323" s="54"/>
      <c r="N1323" s="55"/>
      <c r="O1323" s="56"/>
      <c r="P1323" s="54"/>
      <c r="Q1323" s="55"/>
      <c r="R1323" s="57"/>
      <c r="S1323" s="133"/>
      <c r="T1323" s="134">
        <f t="shared" si="48"/>
        <v>0</v>
      </c>
      <c r="U1323" s="522">
        <f t="shared" si="50"/>
        <v>17</v>
      </c>
    </row>
    <row r="1324" spans="1:21" ht="18" hidden="1" customHeight="1" outlineLevel="4">
      <c r="A1324" s="968"/>
      <c r="B1324" s="969"/>
      <c r="C1324" s="976"/>
      <c r="D1324" s="976"/>
      <c r="E1324" s="523">
        <v>36</v>
      </c>
      <c r="F1324" s="100"/>
      <c r="G1324" s="100"/>
      <c r="H1324" s="51"/>
      <c r="I1324" s="52"/>
      <c r="J1324" s="53"/>
      <c r="K1324" s="52"/>
      <c r="L1324" s="53"/>
      <c r="M1324" s="54"/>
      <c r="N1324" s="55"/>
      <c r="O1324" s="56"/>
      <c r="P1324" s="54"/>
      <c r="Q1324" s="55"/>
      <c r="R1324" s="57"/>
      <c r="S1324" s="133"/>
      <c r="T1324" s="134">
        <f t="shared" si="48"/>
        <v>0</v>
      </c>
      <c r="U1324" s="522">
        <f t="shared" si="50"/>
        <v>17</v>
      </c>
    </row>
    <row r="1325" spans="1:21" ht="18" hidden="1" customHeight="1" outlineLevel="4">
      <c r="A1325" s="968"/>
      <c r="B1325" s="969"/>
      <c r="C1325" s="976"/>
      <c r="D1325" s="976"/>
      <c r="E1325" s="523">
        <v>37</v>
      </c>
      <c r="F1325" s="100"/>
      <c r="G1325" s="100"/>
      <c r="H1325" s="51"/>
      <c r="I1325" s="52"/>
      <c r="J1325" s="53"/>
      <c r="K1325" s="52"/>
      <c r="L1325" s="53"/>
      <c r="M1325" s="54"/>
      <c r="N1325" s="55"/>
      <c r="O1325" s="56"/>
      <c r="P1325" s="54"/>
      <c r="Q1325" s="55"/>
      <c r="R1325" s="57"/>
      <c r="S1325" s="133"/>
      <c r="T1325" s="134">
        <f t="shared" si="48"/>
        <v>0</v>
      </c>
      <c r="U1325" s="522">
        <f t="shared" si="50"/>
        <v>17</v>
      </c>
    </row>
    <row r="1326" spans="1:21" ht="18" hidden="1" customHeight="1" outlineLevel="4">
      <c r="A1326" s="968"/>
      <c r="B1326" s="969"/>
      <c r="C1326" s="976"/>
      <c r="D1326" s="976"/>
      <c r="E1326" s="523">
        <v>38</v>
      </c>
      <c r="F1326" s="100"/>
      <c r="G1326" s="100"/>
      <c r="H1326" s="51"/>
      <c r="I1326" s="52"/>
      <c r="J1326" s="53"/>
      <c r="K1326" s="52"/>
      <c r="L1326" s="53"/>
      <c r="M1326" s="54"/>
      <c r="N1326" s="55"/>
      <c r="O1326" s="56"/>
      <c r="P1326" s="54"/>
      <c r="Q1326" s="55"/>
      <c r="R1326" s="57"/>
      <c r="S1326" s="133"/>
      <c r="T1326" s="134">
        <f t="shared" si="48"/>
        <v>0</v>
      </c>
      <c r="U1326" s="522">
        <f t="shared" si="50"/>
        <v>17</v>
      </c>
    </row>
    <row r="1327" spans="1:21" ht="18" hidden="1" customHeight="1" outlineLevel="4">
      <c r="A1327" s="968"/>
      <c r="B1327" s="969"/>
      <c r="C1327" s="976"/>
      <c r="D1327" s="976"/>
      <c r="E1327" s="523">
        <v>39</v>
      </c>
      <c r="F1327" s="100"/>
      <c r="G1327" s="100"/>
      <c r="H1327" s="51"/>
      <c r="I1327" s="52"/>
      <c r="J1327" s="53"/>
      <c r="K1327" s="52"/>
      <c r="L1327" s="53"/>
      <c r="M1327" s="54"/>
      <c r="N1327" s="55"/>
      <c r="O1327" s="56"/>
      <c r="P1327" s="54"/>
      <c r="Q1327" s="55"/>
      <c r="R1327" s="57"/>
      <c r="S1327" s="133"/>
      <c r="T1327" s="134">
        <f t="shared" si="48"/>
        <v>0</v>
      </c>
      <c r="U1327" s="522">
        <f t="shared" si="50"/>
        <v>17</v>
      </c>
    </row>
    <row r="1328" spans="1:21" ht="18" hidden="1" customHeight="1" outlineLevel="4">
      <c r="A1328" s="968"/>
      <c r="B1328" s="969"/>
      <c r="C1328" s="976"/>
      <c r="D1328" s="976"/>
      <c r="E1328" s="523">
        <v>40</v>
      </c>
      <c r="F1328" s="100"/>
      <c r="G1328" s="100"/>
      <c r="H1328" s="51"/>
      <c r="I1328" s="52"/>
      <c r="J1328" s="53"/>
      <c r="K1328" s="52"/>
      <c r="L1328" s="53"/>
      <c r="M1328" s="54"/>
      <c r="N1328" s="55"/>
      <c r="O1328" s="56"/>
      <c r="P1328" s="54"/>
      <c r="Q1328" s="55"/>
      <c r="R1328" s="57"/>
      <c r="S1328" s="133"/>
      <c r="T1328" s="134">
        <f t="shared" si="48"/>
        <v>0</v>
      </c>
      <c r="U1328" s="522">
        <f t="shared" si="50"/>
        <v>17</v>
      </c>
    </row>
    <row r="1329" spans="1:21" ht="18" hidden="1" customHeight="1" outlineLevel="4">
      <c r="A1329" s="968"/>
      <c r="B1329" s="969"/>
      <c r="C1329" s="976"/>
      <c r="D1329" s="976"/>
      <c r="E1329" s="523">
        <v>41</v>
      </c>
      <c r="F1329" s="100"/>
      <c r="G1329" s="100"/>
      <c r="H1329" s="51"/>
      <c r="I1329" s="52"/>
      <c r="J1329" s="53"/>
      <c r="K1329" s="55"/>
      <c r="L1329" s="56"/>
      <c r="M1329" s="54"/>
      <c r="N1329" s="55"/>
      <c r="O1329" s="56"/>
      <c r="P1329" s="54"/>
      <c r="Q1329" s="55"/>
      <c r="R1329" s="57"/>
      <c r="S1329" s="133"/>
      <c r="T1329" s="134">
        <f t="shared" si="48"/>
        <v>0</v>
      </c>
      <c r="U1329" s="522">
        <f t="shared" si="50"/>
        <v>17</v>
      </c>
    </row>
    <row r="1330" spans="1:21" ht="18" hidden="1" customHeight="1" outlineLevel="4">
      <c r="A1330" s="968"/>
      <c r="B1330" s="969"/>
      <c r="C1330" s="976"/>
      <c r="D1330" s="976"/>
      <c r="E1330" s="523">
        <v>42</v>
      </c>
      <c r="F1330" s="100"/>
      <c r="G1330" s="100"/>
      <c r="H1330" s="51"/>
      <c r="I1330" s="52"/>
      <c r="J1330" s="53"/>
      <c r="K1330" s="55"/>
      <c r="L1330" s="56"/>
      <c r="M1330" s="54"/>
      <c r="N1330" s="55"/>
      <c r="O1330" s="56"/>
      <c r="P1330" s="54"/>
      <c r="Q1330" s="55"/>
      <c r="R1330" s="57"/>
      <c r="S1330" s="133"/>
      <c r="T1330" s="134">
        <f t="shared" si="48"/>
        <v>0</v>
      </c>
      <c r="U1330" s="522">
        <f t="shared" si="50"/>
        <v>17</v>
      </c>
    </row>
    <row r="1331" spans="1:21" ht="18" hidden="1" customHeight="1" outlineLevel="4">
      <c r="A1331" s="968"/>
      <c r="B1331" s="969"/>
      <c r="C1331" s="976"/>
      <c r="D1331" s="976"/>
      <c r="E1331" s="523">
        <v>43</v>
      </c>
      <c r="F1331" s="100"/>
      <c r="G1331" s="100"/>
      <c r="H1331" s="51"/>
      <c r="I1331" s="52"/>
      <c r="J1331" s="53"/>
      <c r="K1331" s="55"/>
      <c r="L1331" s="56"/>
      <c r="M1331" s="54"/>
      <c r="N1331" s="55"/>
      <c r="O1331" s="56"/>
      <c r="P1331" s="54"/>
      <c r="Q1331" s="55"/>
      <c r="R1331" s="57"/>
      <c r="S1331" s="133"/>
      <c r="T1331" s="134">
        <f t="shared" si="48"/>
        <v>0</v>
      </c>
      <c r="U1331" s="522">
        <f t="shared" si="50"/>
        <v>17</v>
      </c>
    </row>
    <row r="1332" spans="1:21" ht="18" hidden="1" customHeight="1" outlineLevel="4">
      <c r="A1332" s="968"/>
      <c r="B1332" s="969"/>
      <c r="C1332" s="976"/>
      <c r="D1332" s="976"/>
      <c r="E1332" s="523">
        <v>44</v>
      </c>
      <c r="F1332" s="100"/>
      <c r="G1332" s="100"/>
      <c r="H1332" s="51"/>
      <c r="I1332" s="52"/>
      <c r="J1332" s="53"/>
      <c r="K1332" s="52"/>
      <c r="L1332" s="53"/>
      <c r="M1332" s="54"/>
      <c r="N1332" s="52"/>
      <c r="O1332" s="56"/>
      <c r="P1332" s="76"/>
      <c r="Q1332" s="55"/>
      <c r="R1332" s="57"/>
      <c r="S1332" s="133"/>
      <c r="T1332" s="134">
        <f t="shared" si="48"/>
        <v>0</v>
      </c>
      <c r="U1332" s="522">
        <f t="shared" si="50"/>
        <v>17</v>
      </c>
    </row>
    <row r="1333" spans="1:21" ht="18" hidden="1" customHeight="1" outlineLevel="4">
      <c r="A1333" s="968"/>
      <c r="B1333" s="969"/>
      <c r="C1333" s="976"/>
      <c r="D1333" s="976"/>
      <c r="E1333" s="523">
        <v>45</v>
      </c>
      <c r="F1333" s="100"/>
      <c r="G1333" s="100"/>
      <c r="H1333" s="51"/>
      <c r="I1333" s="52"/>
      <c r="J1333" s="53"/>
      <c r="K1333" s="52"/>
      <c r="L1333" s="53"/>
      <c r="M1333" s="54"/>
      <c r="N1333" s="52"/>
      <c r="O1333" s="56"/>
      <c r="P1333" s="76"/>
      <c r="Q1333" s="55"/>
      <c r="R1333" s="57"/>
      <c r="S1333" s="133"/>
      <c r="T1333" s="134">
        <f t="shared" si="48"/>
        <v>0</v>
      </c>
      <c r="U1333" s="522">
        <f t="shared" si="50"/>
        <v>17</v>
      </c>
    </row>
    <row r="1334" spans="1:21" ht="18" hidden="1" customHeight="1" outlineLevel="4">
      <c r="A1334" s="968"/>
      <c r="B1334" s="969"/>
      <c r="C1334" s="976"/>
      <c r="D1334" s="976"/>
      <c r="E1334" s="523">
        <v>46</v>
      </c>
      <c r="F1334" s="100"/>
      <c r="G1334" s="100"/>
      <c r="H1334" s="51"/>
      <c r="I1334" s="52"/>
      <c r="J1334" s="53"/>
      <c r="K1334" s="52"/>
      <c r="L1334" s="53"/>
      <c r="M1334" s="54"/>
      <c r="N1334" s="52"/>
      <c r="O1334" s="56"/>
      <c r="P1334" s="76"/>
      <c r="Q1334" s="55"/>
      <c r="R1334" s="57"/>
      <c r="S1334" s="133"/>
      <c r="T1334" s="134">
        <f t="shared" si="48"/>
        <v>0</v>
      </c>
      <c r="U1334" s="522">
        <f t="shared" si="50"/>
        <v>17</v>
      </c>
    </row>
    <row r="1335" spans="1:21" ht="18" hidden="1" customHeight="1" outlineLevel="4">
      <c r="A1335" s="968"/>
      <c r="B1335" s="969"/>
      <c r="C1335" s="976"/>
      <c r="D1335" s="976"/>
      <c r="E1335" s="523">
        <v>47</v>
      </c>
      <c r="F1335" s="100"/>
      <c r="G1335" s="100"/>
      <c r="H1335" s="51"/>
      <c r="I1335" s="52"/>
      <c r="J1335" s="53"/>
      <c r="K1335" s="52"/>
      <c r="L1335" s="53"/>
      <c r="M1335" s="54"/>
      <c r="N1335" s="55"/>
      <c r="O1335" s="56"/>
      <c r="P1335" s="54"/>
      <c r="Q1335" s="55"/>
      <c r="R1335" s="57"/>
      <c r="S1335" s="133"/>
      <c r="T1335" s="134">
        <f t="shared" si="48"/>
        <v>0</v>
      </c>
      <c r="U1335" s="522">
        <f t="shared" si="50"/>
        <v>17</v>
      </c>
    </row>
    <row r="1336" spans="1:21" ht="18" hidden="1" customHeight="1" outlineLevel="4">
      <c r="A1336" s="968"/>
      <c r="B1336" s="969"/>
      <c r="C1336" s="976"/>
      <c r="D1336" s="976"/>
      <c r="E1336" s="523">
        <v>48</v>
      </c>
      <c r="F1336" s="100"/>
      <c r="G1336" s="100"/>
      <c r="H1336" s="51"/>
      <c r="I1336" s="52"/>
      <c r="J1336" s="53"/>
      <c r="K1336" s="52"/>
      <c r="L1336" s="53"/>
      <c r="M1336" s="54"/>
      <c r="N1336" s="55"/>
      <c r="O1336" s="56"/>
      <c r="P1336" s="54"/>
      <c r="Q1336" s="55"/>
      <c r="R1336" s="57"/>
      <c r="S1336" s="133"/>
      <c r="T1336" s="134">
        <f t="shared" si="48"/>
        <v>0</v>
      </c>
      <c r="U1336" s="522">
        <f t="shared" si="50"/>
        <v>17</v>
      </c>
    </row>
    <row r="1337" spans="1:21" ht="18" hidden="1" customHeight="1" outlineLevel="4">
      <c r="A1337" s="968"/>
      <c r="B1337" s="969"/>
      <c r="C1337" s="976"/>
      <c r="D1337" s="976"/>
      <c r="E1337" s="523">
        <v>49</v>
      </c>
      <c r="F1337" s="100"/>
      <c r="G1337" s="100"/>
      <c r="H1337" s="51"/>
      <c r="I1337" s="52"/>
      <c r="J1337" s="53"/>
      <c r="K1337" s="52"/>
      <c r="L1337" s="53"/>
      <c r="M1337" s="54"/>
      <c r="N1337" s="55"/>
      <c r="O1337" s="56"/>
      <c r="P1337" s="54"/>
      <c r="Q1337" s="55"/>
      <c r="R1337" s="57"/>
      <c r="S1337" s="133"/>
      <c r="T1337" s="134">
        <f t="shared" si="48"/>
        <v>0</v>
      </c>
      <c r="U1337" s="522">
        <f t="shared" si="50"/>
        <v>17</v>
      </c>
    </row>
    <row r="1338" spans="1:21" ht="18" hidden="1" customHeight="1" outlineLevel="4">
      <c r="A1338" s="968"/>
      <c r="B1338" s="969"/>
      <c r="C1338" s="976"/>
      <c r="D1338" s="976"/>
      <c r="E1338" s="523">
        <v>50</v>
      </c>
      <c r="F1338" s="100"/>
      <c r="G1338" s="100"/>
      <c r="H1338" s="51"/>
      <c r="I1338" s="52"/>
      <c r="J1338" s="53"/>
      <c r="K1338" s="52"/>
      <c r="L1338" s="53"/>
      <c r="M1338" s="54"/>
      <c r="N1338" s="55"/>
      <c r="O1338" s="56"/>
      <c r="P1338" s="54"/>
      <c r="Q1338" s="55"/>
      <c r="R1338" s="57"/>
      <c r="S1338" s="133"/>
      <c r="T1338" s="134">
        <f t="shared" si="48"/>
        <v>0</v>
      </c>
      <c r="U1338" s="522">
        <f t="shared" si="50"/>
        <v>17</v>
      </c>
    </row>
    <row r="1339" spans="1:21" ht="18" hidden="1" customHeight="1" outlineLevel="4">
      <c r="A1339" s="968"/>
      <c r="B1339" s="969"/>
      <c r="C1339" s="976"/>
      <c r="D1339" s="976"/>
      <c r="E1339" s="523">
        <v>51</v>
      </c>
      <c r="F1339" s="100"/>
      <c r="G1339" s="100"/>
      <c r="H1339" s="51"/>
      <c r="I1339" s="52"/>
      <c r="J1339" s="53"/>
      <c r="K1339" s="52"/>
      <c r="L1339" s="53"/>
      <c r="M1339" s="54"/>
      <c r="N1339" s="55"/>
      <c r="O1339" s="56"/>
      <c r="P1339" s="54"/>
      <c r="Q1339" s="55"/>
      <c r="R1339" s="57"/>
      <c r="S1339" s="133"/>
      <c r="T1339" s="134">
        <f t="shared" si="48"/>
        <v>0</v>
      </c>
      <c r="U1339" s="522">
        <f t="shared" si="50"/>
        <v>17</v>
      </c>
    </row>
    <row r="1340" spans="1:21" ht="18" hidden="1" customHeight="1" outlineLevel="4">
      <c r="A1340" s="968"/>
      <c r="B1340" s="969"/>
      <c r="C1340" s="976"/>
      <c r="D1340" s="976"/>
      <c r="E1340" s="523">
        <v>52</v>
      </c>
      <c r="F1340" s="100"/>
      <c r="G1340" s="100"/>
      <c r="H1340" s="51"/>
      <c r="I1340" s="52"/>
      <c r="J1340" s="53"/>
      <c r="K1340" s="52"/>
      <c r="L1340" s="53"/>
      <c r="M1340" s="54"/>
      <c r="N1340" s="55"/>
      <c r="O1340" s="56"/>
      <c r="P1340" s="54"/>
      <c r="Q1340" s="55"/>
      <c r="R1340" s="57"/>
      <c r="S1340" s="133"/>
      <c r="T1340" s="134">
        <f t="shared" si="48"/>
        <v>0</v>
      </c>
      <c r="U1340" s="522">
        <f t="shared" si="50"/>
        <v>17</v>
      </c>
    </row>
    <row r="1341" spans="1:21" ht="18" hidden="1" customHeight="1" outlineLevel="4">
      <c r="A1341" s="968"/>
      <c r="B1341" s="969"/>
      <c r="C1341" s="976"/>
      <c r="D1341" s="976"/>
      <c r="E1341" s="523">
        <v>53</v>
      </c>
      <c r="F1341" s="100"/>
      <c r="G1341" s="100"/>
      <c r="H1341" s="51"/>
      <c r="I1341" s="52"/>
      <c r="J1341" s="53"/>
      <c r="K1341" s="52"/>
      <c r="L1341" s="53"/>
      <c r="M1341" s="54"/>
      <c r="N1341" s="55"/>
      <c r="O1341" s="56"/>
      <c r="P1341" s="54"/>
      <c r="Q1341" s="55"/>
      <c r="R1341" s="57"/>
      <c r="S1341" s="133"/>
      <c r="T1341" s="134">
        <f t="shared" si="48"/>
        <v>0</v>
      </c>
      <c r="U1341" s="522">
        <f t="shared" si="50"/>
        <v>17</v>
      </c>
    </row>
    <row r="1342" spans="1:21" ht="18" hidden="1" customHeight="1" outlineLevel="4">
      <c r="A1342" s="968"/>
      <c r="B1342" s="969"/>
      <c r="C1342" s="976"/>
      <c r="D1342" s="976"/>
      <c r="E1342" s="523">
        <v>54</v>
      </c>
      <c r="F1342" s="100"/>
      <c r="G1342" s="100"/>
      <c r="H1342" s="51"/>
      <c r="I1342" s="52"/>
      <c r="J1342" s="53"/>
      <c r="K1342" s="52"/>
      <c r="L1342" s="53"/>
      <c r="M1342" s="54"/>
      <c r="N1342" s="55"/>
      <c r="O1342" s="56"/>
      <c r="P1342" s="54"/>
      <c r="Q1342" s="55"/>
      <c r="R1342" s="57"/>
      <c r="S1342" s="133"/>
      <c r="T1342" s="134">
        <f t="shared" si="48"/>
        <v>0</v>
      </c>
      <c r="U1342" s="522">
        <f t="shared" si="50"/>
        <v>17</v>
      </c>
    </row>
    <row r="1343" spans="1:21" ht="18" hidden="1" customHeight="1" outlineLevel="4">
      <c r="A1343" s="968"/>
      <c r="B1343" s="969"/>
      <c r="C1343" s="976"/>
      <c r="D1343" s="976"/>
      <c r="E1343" s="523">
        <v>55</v>
      </c>
      <c r="F1343" s="100"/>
      <c r="G1343" s="100"/>
      <c r="H1343" s="51"/>
      <c r="I1343" s="52"/>
      <c r="J1343" s="53"/>
      <c r="K1343" s="52"/>
      <c r="L1343" s="53"/>
      <c r="M1343" s="54"/>
      <c r="N1343" s="55"/>
      <c r="O1343" s="56"/>
      <c r="P1343" s="54"/>
      <c r="Q1343" s="55"/>
      <c r="R1343" s="57"/>
      <c r="S1343" s="133"/>
      <c r="T1343" s="134">
        <f t="shared" si="48"/>
        <v>0</v>
      </c>
      <c r="U1343" s="522">
        <f t="shared" si="50"/>
        <v>17</v>
      </c>
    </row>
    <row r="1344" spans="1:21" ht="18" hidden="1" customHeight="1" outlineLevel="4">
      <c r="A1344" s="968"/>
      <c r="B1344" s="969"/>
      <c r="C1344" s="976"/>
      <c r="D1344" s="976"/>
      <c r="E1344" s="523">
        <v>56</v>
      </c>
      <c r="F1344" s="100"/>
      <c r="G1344" s="100"/>
      <c r="H1344" s="51"/>
      <c r="I1344" s="52"/>
      <c r="J1344" s="53"/>
      <c r="K1344" s="52"/>
      <c r="L1344" s="53"/>
      <c r="M1344" s="54"/>
      <c r="N1344" s="55"/>
      <c r="O1344" s="56"/>
      <c r="P1344" s="54"/>
      <c r="Q1344" s="55"/>
      <c r="R1344" s="57"/>
      <c r="S1344" s="133"/>
      <c r="T1344" s="134">
        <f t="shared" si="48"/>
        <v>0</v>
      </c>
      <c r="U1344" s="522">
        <f t="shared" si="50"/>
        <v>17</v>
      </c>
    </row>
    <row r="1345" spans="1:21" ht="18" hidden="1" customHeight="1" outlineLevel="4">
      <c r="A1345" s="968"/>
      <c r="B1345" s="969"/>
      <c r="C1345" s="976"/>
      <c r="D1345" s="976"/>
      <c r="E1345" s="523">
        <v>57</v>
      </c>
      <c r="F1345" s="100"/>
      <c r="G1345" s="100"/>
      <c r="H1345" s="51"/>
      <c r="I1345" s="52"/>
      <c r="J1345" s="53"/>
      <c r="K1345" s="52"/>
      <c r="L1345" s="53"/>
      <c r="M1345" s="54"/>
      <c r="N1345" s="55"/>
      <c r="O1345" s="56"/>
      <c r="P1345" s="54"/>
      <c r="Q1345" s="55"/>
      <c r="R1345" s="57"/>
      <c r="S1345" s="133"/>
      <c r="T1345" s="134">
        <f t="shared" si="48"/>
        <v>0</v>
      </c>
      <c r="U1345" s="522">
        <f t="shared" si="50"/>
        <v>17</v>
      </c>
    </row>
    <row r="1346" spans="1:21" ht="18" hidden="1" customHeight="1" outlineLevel="4">
      <c r="A1346" s="968"/>
      <c r="B1346" s="969"/>
      <c r="C1346" s="976"/>
      <c r="D1346" s="976"/>
      <c r="E1346" s="523">
        <v>58</v>
      </c>
      <c r="F1346" s="100"/>
      <c r="G1346" s="100"/>
      <c r="H1346" s="51"/>
      <c r="I1346" s="52"/>
      <c r="J1346" s="53"/>
      <c r="K1346" s="52"/>
      <c r="L1346" s="53"/>
      <c r="M1346" s="54"/>
      <c r="N1346" s="55"/>
      <c r="O1346" s="56"/>
      <c r="P1346" s="54"/>
      <c r="Q1346" s="55"/>
      <c r="R1346" s="57"/>
      <c r="S1346" s="133"/>
      <c r="T1346" s="134">
        <f t="shared" si="48"/>
        <v>0</v>
      </c>
      <c r="U1346" s="522">
        <f t="shared" si="50"/>
        <v>17</v>
      </c>
    </row>
    <row r="1347" spans="1:21" ht="18" hidden="1" customHeight="1" outlineLevel="4">
      <c r="A1347" s="968"/>
      <c r="B1347" s="969"/>
      <c r="C1347" s="976"/>
      <c r="D1347" s="976"/>
      <c r="E1347" s="523">
        <v>59</v>
      </c>
      <c r="F1347" s="100"/>
      <c r="G1347" s="100"/>
      <c r="H1347" s="51"/>
      <c r="I1347" s="52"/>
      <c r="J1347" s="53"/>
      <c r="K1347" s="52"/>
      <c r="L1347" s="53"/>
      <c r="M1347" s="54"/>
      <c r="N1347" s="55"/>
      <c r="O1347" s="56"/>
      <c r="P1347" s="54"/>
      <c r="Q1347" s="55"/>
      <c r="R1347" s="57"/>
      <c r="S1347" s="133"/>
      <c r="T1347" s="134">
        <f t="shared" si="48"/>
        <v>0</v>
      </c>
      <c r="U1347" s="522">
        <f t="shared" si="50"/>
        <v>17</v>
      </c>
    </row>
    <row r="1348" spans="1:21" ht="18" hidden="1" customHeight="1" outlineLevel="4">
      <c r="A1348" s="968"/>
      <c r="B1348" s="969"/>
      <c r="C1348" s="976"/>
      <c r="D1348" s="976"/>
      <c r="E1348" s="523">
        <v>60</v>
      </c>
      <c r="F1348" s="100"/>
      <c r="G1348" s="100"/>
      <c r="H1348" s="51"/>
      <c r="I1348" s="52"/>
      <c r="J1348" s="53"/>
      <c r="K1348" s="52"/>
      <c r="L1348" s="53"/>
      <c r="M1348" s="54"/>
      <c r="N1348" s="55"/>
      <c r="O1348" s="56"/>
      <c r="P1348" s="54"/>
      <c r="Q1348" s="55"/>
      <c r="R1348" s="57"/>
      <c r="S1348" s="133"/>
      <c r="T1348" s="134">
        <f t="shared" si="48"/>
        <v>0</v>
      </c>
      <c r="U1348" s="522">
        <f t="shared" si="50"/>
        <v>17</v>
      </c>
    </row>
    <row r="1349" spans="1:21" ht="18" hidden="1" customHeight="1" outlineLevel="4">
      <c r="A1349" s="968"/>
      <c r="B1349" s="969"/>
      <c r="C1349" s="976"/>
      <c r="D1349" s="976"/>
      <c r="E1349" s="523">
        <v>61</v>
      </c>
      <c r="F1349" s="100"/>
      <c r="G1349" s="100"/>
      <c r="H1349" s="51"/>
      <c r="I1349" s="52"/>
      <c r="J1349" s="53"/>
      <c r="K1349" s="52"/>
      <c r="L1349" s="53"/>
      <c r="M1349" s="54"/>
      <c r="N1349" s="55"/>
      <c r="O1349" s="56"/>
      <c r="P1349" s="54"/>
      <c r="Q1349" s="55"/>
      <c r="R1349" s="57"/>
      <c r="S1349" s="133"/>
      <c r="T1349" s="134">
        <f t="shared" si="48"/>
        <v>0</v>
      </c>
      <c r="U1349" s="522">
        <f t="shared" si="50"/>
        <v>17</v>
      </c>
    </row>
    <row r="1350" spans="1:21" ht="18" hidden="1" customHeight="1" outlineLevel="4">
      <c r="A1350" s="968"/>
      <c r="B1350" s="969"/>
      <c r="C1350" s="976"/>
      <c r="D1350" s="976"/>
      <c r="E1350" s="523">
        <v>62</v>
      </c>
      <c r="F1350" s="100"/>
      <c r="G1350" s="100"/>
      <c r="H1350" s="51"/>
      <c r="I1350" s="52"/>
      <c r="J1350" s="53"/>
      <c r="K1350" s="55"/>
      <c r="L1350" s="56"/>
      <c r="M1350" s="54"/>
      <c r="N1350" s="55"/>
      <c r="O1350" s="56"/>
      <c r="P1350" s="54"/>
      <c r="Q1350" s="55"/>
      <c r="R1350" s="57"/>
      <c r="S1350" s="133"/>
      <c r="T1350" s="134">
        <f t="shared" si="48"/>
        <v>0</v>
      </c>
      <c r="U1350" s="522">
        <f t="shared" si="50"/>
        <v>17</v>
      </c>
    </row>
    <row r="1351" spans="1:21" ht="18" hidden="1" customHeight="1" outlineLevel="4">
      <c r="A1351" s="968"/>
      <c r="B1351" s="969"/>
      <c r="C1351" s="976"/>
      <c r="D1351" s="976"/>
      <c r="E1351" s="523">
        <v>63</v>
      </c>
      <c r="F1351" s="100"/>
      <c r="G1351" s="100"/>
      <c r="H1351" s="51"/>
      <c r="I1351" s="52"/>
      <c r="J1351" s="53"/>
      <c r="K1351" s="55"/>
      <c r="L1351" s="56"/>
      <c r="M1351" s="54"/>
      <c r="N1351" s="55"/>
      <c r="O1351" s="56"/>
      <c r="P1351" s="54"/>
      <c r="Q1351" s="55"/>
      <c r="R1351" s="57"/>
      <c r="S1351" s="133"/>
      <c r="T1351" s="134">
        <f t="shared" si="48"/>
        <v>0</v>
      </c>
      <c r="U1351" s="522">
        <f t="shared" si="50"/>
        <v>17</v>
      </c>
    </row>
    <row r="1352" spans="1:21" ht="18" hidden="1" customHeight="1" outlineLevel="4">
      <c r="A1352" s="968"/>
      <c r="B1352" s="969"/>
      <c r="C1352" s="976"/>
      <c r="D1352" s="976"/>
      <c r="E1352" s="523">
        <v>64</v>
      </c>
      <c r="F1352" s="100"/>
      <c r="G1352" s="100"/>
      <c r="H1352" s="51"/>
      <c r="I1352" s="52"/>
      <c r="J1352" s="53"/>
      <c r="K1352" s="55"/>
      <c r="L1352" s="56"/>
      <c r="M1352" s="54"/>
      <c r="N1352" s="55"/>
      <c r="O1352" s="56"/>
      <c r="P1352" s="54"/>
      <c r="Q1352" s="55"/>
      <c r="R1352" s="57"/>
      <c r="S1352" s="133"/>
      <c r="T1352" s="134">
        <f t="shared" si="48"/>
        <v>0</v>
      </c>
      <c r="U1352" s="522">
        <f t="shared" si="50"/>
        <v>17</v>
      </c>
    </row>
    <row r="1353" spans="1:21" ht="18" hidden="1" customHeight="1" outlineLevel="4">
      <c r="A1353" s="968"/>
      <c r="B1353" s="969"/>
      <c r="C1353" s="976"/>
      <c r="D1353" s="976"/>
      <c r="E1353" s="523">
        <v>65</v>
      </c>
      <c r="F1353" s="100"/>
      <c r="G1353" s="100"/>
      <c r="H1353" s="51"/>
      <c r="I1353" s="52"/>
      <c r="J1353" s="53"/>
      <c r="K1353" s="55"/>
      <c r="L1353" s="56"/>
      <c r="M1353" s="54"/>
      <c r="N1353" s="55"/>
      <c r="O1353" s="56"/>
      <c r="P1353" s="54"/>
      <c r="Q1353" s="55"/>
      <c r="R1353" s="57"/>
      <c r="S1353" s="133"/>
      <c r="T1353" s="134">
        <f t="shared" si="48"/>
        <v>0</v>
      </c>
      <c r="U1353" s="522">
        <f t="shared" ref="U1353:U1368" si="51">$A$1289</f>
        <v>17</v>
      </c>
    </row>
    <row r="1354" spans="1:21" ht="18" hidden="1" customHeight="1" outlineLevel="4">
      <c r="A1354" s="968"/>
      <c r="B1354" s="969"/>
      <c r="C1354" s="976"/>
      <c r="D1354" s="976"/>
      <c r="E1354" s="523">
        <v>66</v>
      </c>
      <c r="F1354" s="100"/>
      <c r="G1354" s="100"/>
      <c r="H1354" s="51"/>
      <c r="I1354" s="52"/>
      <c r="J1354" s="53"/>
      <c r="K1354" s="52"/>
      <c r="L1354" s="53"/>
      <c r="M1354" s="54"/>
      <c r="N1354" s="52"/>
      <c r="O1354" s="56"/>
      <c r="P1354" s="76"/>
      <c r="Q1354" s="55"/>
      <c r="R1354" s="57"/>
      <c r="S1354" s="133"/>
      <c r="T1354" s="134">
        <f t="shared" si="48"/>
        <v>0</v>
      </c>
      <c r="U1354" s="522">
        <f t="shared" si="51"/>
        <v>17</v>
      </c>
    </row>
    <row r="1355" spans="1:21" ht="18" hidden="1" customHeight="1" outlineLevel="4">
      <c r="A1355" s="968"/>
      <c r="B1355" s="969"/>
      <c r="C1355" s="976"/>
      <c r="D1355" s="976"/>
      <c r="E1355" s="523">
        <v>67</v>
      </c>
      <c r="F1355" s="100"/>
      <c r="G1355" s="100"/>
      <c r="H1355" s="51"/>
      <c r="I1355" s="52"/>
      <c r="J1355" s="53"/>
      <c r="K1355" s="52"/>
      <c r="L1355" s="53"/>
      <c r="M1355" s="54"/>
      <c r="N1355" s="52"/>
      <c r="O1355" s="56"/>
      <c r="P1355" s="76"/>
      <c r="Q1355" s="55"/>
      <c r="R1355" s="57"/>
      <c r="S1355" s="133"/>
      <c r="T1355" s="134">
        <f t="shared" si="48"/>
        <v>0</v>
      </c>
      <c r="U1355" s="522">
        <f t="shared" si="51"/>
        <v>17</v>
      </c>
    </row>
    <row r="1356" spans="1:21" ht="18" hidden="1" customHeight="1" outlineLevel="4">
      <c r="A1356" s="968"/>
      <c r="B1356" s="969"/>
      <c r="C1356" s="976"/>
      <c r="D1356" s="976"/>
      <c r="E1356" s="523">
        <v>68</v>
      </c>
      <c r="F1356" s="100"/>
      <c r="G1356" s="100"/>
      <c r="H1356" s="51"/>
      <c r="I1356" s="52"/>
      <c r="J1356" s="53"/>
      <c r="K1356" s="52"/>
      <c r="L1356" s="53"/>
      <c r="M1356" s="54"/>
      <c r="N1356" s="52"/>
      <c r="O1356" s="56"/>
      <c r="P1356" s="76"/>
      <c r="Q1356" s="55"/>
      <c r="R1356" s="57"/>
      <c r="S1356" s="133"/>
      <c r="T1356" s="134">
        <f t="shared" si="48"/>
        <v>0</v>
      </c>
      <c r="U1356" s="522">
        <f t="shared" si="51"/>
        <v>17</v>
      </c>
    </row>
    <row r="1357" spans="1:21" ht="18" hidden="1" customHeight="1" outlineLevel="4">
      <c r="A1357" s="968"/>
      <c r="B1357" s="969"/>
      <c r="C1357" s="976"/>
      <c r="D1357" s="976"/>
      <c r="E1357" s="523">
        <v>69</v>
      </c>
      <c r="F1357" s="100"/>
      <c r="G1357" s="100"/>
      <c r="H1357" s="51"/>
      <c r="I1357" s="52"/>
      <c r="J1357" s="53"/>
      <c r="K1357" s="52"/>
      <c r="L1357" s="53"/>
      <c r="M1357" s="54"/>
      <c r="N1357" s="55"/>
      <c r="O1357" s="56"/>
      <c r="P1357" s="54"/>
      <c r="Q1357" s="55"/>
      <c r="R1357" s="57"/>
      <c r="S1357" s="133"/>
      <c r="T1357" s="134">
        <f t="shared" si="48"/>
        <v>0</v>
      </c>
      <c r="U1357" s="522">
        <f t="shared" si="51"/>
        <v>17</v>
      </c>
    </row>
    <row r="1358" spans="1:21" ht="18" hidden="1" customHeight="1" outlineLevel="4">
      <c r="A1358" s="968"/>
      <c r="B1358" s="969"/>
      <c r="C1358" s="976"/>
      <c r="D1358" s="976"/>
      <c r="E1358" s="523">
        <v>70</v>
      </c>
      <c r="F1358" s="100"/>
      <c r="G1358" s="100"/>
      <c r="H1358" s="51"/>
      <c r="I1358" s="52"/>
      <c r="J1358" s="53"/>
      <c r="K1358" s="52"/>
      <c r="L1358" s="53"/>
      <c r="M1358" s="54"/>
      <c r="N1358" s="55"/>
      <c r="O1358" s="56"/>
      <c r="P1358" s="54"/>
      <c r="Q1358" s="55"/>
      <c r="R1358" s="57"/>
      <c r="S1358" s="133"/>
      <c r="T1358" s="134">
        <f t="shared" si="48"/>
        <v>0</v>
      </c>
      <c r="U1358" s="522">
        <f t="shared" si="51"/>
        <v>17</v>
      </c>
    </row>
    <row r="1359" spans="1:21" ht="18" hidden="1" customHeight="1" outlineLevel="4">
      <c r="A1359" s="968"/>
      <c r="B1359" s="969"/>
      <c r="C1359" s="976"/>
      <c r="D1359" s="976"/>
      <c r="E1359" s="523">
        <v>71</v>
      </c>
      <c r="F1359" s="100"/>
      <c r="G1359" s="100"/>
      <c r="H1359" s="51"/>
      <c r="I1359" s="52"/>
      <c r="J1359" s="53"/>
      <c r="K1359" s="52"/>
      <c r="L1359" s="53"/>
      <c r="M1359" s="54"/>
      <c r="N1359" s="55"/>
      <c r="O1359" s="56"/>
      <c r="P1359" s="54"/>
      <c r="Q1359" s="55"/>
      <c r="R1359" s="57"/>
      <c r="S1359" s="133"/>
      <c r="T1359" s="134">
        <f t="shared" si="48"/>
        <v>0</v>
      </c>
      <c r="U1359" s="522">
        <f t="shared" si="51"/>
        <v>17</v>
      </c>
    </row>
    <row r="1360" spans="1:21" ht="18" hidden="1" customHeight="1" outlineLevel="4">
      <c r="A1360" s="968"/>
      <c r="B1360" s="969"/>
      <c r="C1360" s="976"/>
      <c r="D1360" s="976"/>
      <c r="E1360" s="523">
        <v>72</v>
      </c>
      <c r="F1360" s="100"/>
      <c r="G1360" s="100"/>
      <c r="H1360" s="51"/>
      <c r="I1360" s="52"/>
      <c r="J1360" s="53"/>
      <c r="K1360" s="52"/>
      <c r="L1360" s="53"/>
      <c r="M1360" s="54"/>
      <c r="N1360" s="55"/>
      <c r="O1360" s="56"/>
      <c r="P1360" s="54"/>
      <c r="Q1360" s="55"/>
      <c r="R1360" s="57"/>
      <c r="S1360" s="133"/>
      <c r="T1360" s="134">
        <f t="shared" si="48"/>
        <v>0</v>
      </c>
      <c r="U1360" s="522">
        <f t="shared" si="51"/>
        <v>17</v>
      </c>
    </row>
    <row r="1361" spans="1:21" ht="18" hidden="1" customHeight="1" outlineLevel="4">
      <c r="A1361" s="968"/>
      <c r="B1361" s="969"/>
      <c r="C1361" s="976"/>
      <c r="D1361" s="976"/>
      <c r="E1361" s="523">
        <v>73</v>
      </c>
      <c r="F1361" s="100"/>
      <c r="G1361" s="100"/>
      <c r="H1361" s="51"/>
      <c r="I1361" s="52"/>
      <c r="J1361" s="53"/>
      <c r="K1361" s="52"/>
      <c r="L1361" s="53"/>
      <c r="M1361" s="54"/>
      <c r="N1361" s="55"/>
      <c r="O1361" s="56"/>
      <c r="P1361" s="54"/>
      <c r="Q1361" s="55"/>
      <c r="R1361" s="57"/>
      <c r="S1361" s="133"/>
      <c r="T1361" s="134">
        <f t="shared" si="48"/>
        <v>0</v>
      </c>
      <c r="U1361" s="522">
        <f t="shared" si="51"/>
        <v>17</v>
      </c>
    </row>
    <row r="1362" spans="1:21" ht="18" hidden="1" customHeight="1" outlineLevel="4">
      <c r="A1362" s="968"/>
      <c r="B1362" s="969"/>
      <c r="C1362" s="976"/>
      <c r="D1362" s="976"/>
      <c r="E1362" s="523">
        <v>74</v>
      </c>
      <c r="F1362" s="100"/>
      <c r="G1362" s="100"/>
      <c r="H1362" s="51"/>
      <c r="I1362" s="52"/>
      <c r="J1362" s="53"/>
      <c r="K1362" s="52"/>
      <c r="L1362" s="53"/>
      <c r="M1362" s="54"/>
      <c r="N1362" s="55"/>
      <c r="O1362" s="56"/>
      <c r="P1362" s="54"/>
      <c r="Q1362" s="55"/>
      <c r="R1362" s="57"/>
      <c r="S1362" s="133"/>
      <c r="T1362" s="134">
        <f t="shared" si="48"/>
        <v>0</v>
      </c>
      <c r="U1362" s="522">
        <f t="shared" si="51"/>
        <v>17</v>
      </c>
    </row>
    <row r="1363" spans="1:21" ht="18" hidden="1" customHeight="1" outlineLevel="4">
      <c r="A1363" s="968"/>
      <c r="B1363" s="969"/>
      <c r="C1363" s="976"/>
      <c r="D1363" s="976"/>
      <c r="E1363" s="523">
        <v>75</v>
      </c>
      <c r="F1363" s="100"/>
      <c r="G1363" s="100"/>
      <c r="H1363" s="51"/>
      <c r="I1363" s="52"/>
      <c r="J1363" s="53"/>
      <c r="K1363" s="52"/>
      <c r="L1363" s="53"/>
      <c r="M1363" s="54"/>
      <c r="N1363" s="55"/>
      <c r="O1363" s="56"/>
      <c r="P1363" s="54"/>
      <c r="Q1363" s="55"/>
      <c r="R1363" s="57"/>
      <c r="S1363" s="133"/>
      <c r="T1363" s="134">
        <f t="shared" si="48"/>
        <v>0</v>
      </c>
      <c r="U1363" s="522">
        <f t="shared" si="51"/>
        <v>17</v>
      </c>
    </row>
    <row r="1364" spans="1:21" ht="18" hidden="1" customHeight="1" outlineLevel="4">
      <c r="A1364" s="968"/>
      <c r="B1364" s="969"/>
      <c r="C1364" s="976"/>
      <c r="D1364" s="976"/>
      <c r="E1364" s="523">
        <v>76</v>
      </c>
      <c r="F1364" s="100"/>
      <c r="G1364" s="100"/>
      <c r="H1364" s="51"/>
      <c r="I1364" s="52"/>
      <c r="J1364" s="53"/>
      <c r="K1364" s="52"/>
      <c r="L1364" s="53"/>
      <c r="M1364" s="54"/>
      <c r="N1364" s="55"/>
      <c r="O1364" s="56"/>
      <c r="P1364" s="54"/>
      <c r="Q1364" s="55"/>
      <c r="R1364" s="57"/>
      <c r="S1364" s="133"/>
      <c r="T1364" s="134">
        <f t="shared" si="48"/>
        <v>0</v>
      </c>
      <c r="U1364" s="522">
        <f t="shared" si="51"/>
        <v>17</v>
      </c>
    </row>
    <row r="1365" spans="1:21" ht="18" hidden="1" customHeight="1" outlineLevel="4">
      <c r="A1365" s="968"/>
      <c r="B1365" s="969"/>
      <c r="C1365" s="976"/>
      <c r="D1365" s="976"/>
      <c r="E1365" s="523">
        <v>77</v>
      </c>
      <c r="F1365" s="100"/>
      <c r="G1365" s="100"/>
      <c r="H1365" s="51"/>
      <c r="I1365" s="52"/>
      <c r="J1365" s="53"/>
      <c r="K1365" s="52"/>
      <c r="L1365" s="53"/>
      <c r="M1365" s="54"/>
      <c r="N1365" s="55"/>
      <c r="O1365" s="56"/>
      <c r="P1365" s="54"/>
      <c r="Q1365" s="55"/>
      <c r="R1365" s="57"/>
      <c r="S1365" s="133"/>
      <c r="T1365" s="134">
        <f t="shared" si="48"/>
        <v>0</v>
      </c>
      <c r="U1365" s="522">
        <f t="shared" si="51"/>
        <v>17</v>
      </c>
    </row>
    <row r="1366" spans="1:21" ht="18" hidden="1" customHeight="1" outlineLevel="4">
      <c r="A1366" s="968"/>
      <c r="B1366" s="969"/>
      <c r="C1366" s="976"/>
      <c r="D1366" s="976"/>
      <c r="E1366" s="523">
        <v>78</v>
      </c>
      <c r="F1366" s="100"/>
      <c r="G1366" s="100"/>
      <c r="H1366" s="51"/>
      <c r="I1366" s="52"/>
      <c r="J1366" s="53"/>
      <c r="K1366" s="52"/>
      <c r="L1366" s="53"/>
      <c r="M1366" s="54"/>
      <c r="N1366" s="55"/>
      <c r="O1366" s="56"/>
      <c r="P1366" s="54"/>
      <c r="Q1366" s="55"/>
      <c r="R1366" s="57"/>
      <c r="S1366" s="133"/>
      <c r="T1366" s="134">
        <f t="shared" si="48"/>
        <v>0</v>
      </c>
      <c r="U1366" s="522">
        <f t="shared" si="51"/>
        <v>17</v>
      </c>
    </row>
    <row r="1367" spans="1:21" ht="18" hidden="1" customHeight="1" outlineLevel="4">
      <c r="A1367" s="968"/>
      <c r="B1367" s="969"/>
      <c r="C1367" s="976"/>
      <c r="D1367" s="976"/>
      <c r="E1367" s="523">
        <v>79</v>
      </c>
      <c r="F1367" s="100"/>
      <c r="G1367" s="100"/>
      <c r="H1367" s="51"/>
      <c r="I1367" s="52"/>
      <c r="J1367" s="53"/>
      <c r="K1367" s="52"/>
      <c r="L1367" s="53"/>
      <c r="M1367" s="54"/>
      <c r="N1367" s="55"/>
      <c r="O1367" s="56"/>
      <c r="P1367" s="54"/>
      <c r="Q1367" s="55"/>
      <c r="R1367" s="57"/>
      <c r="S1367" s="133"/>
      <c r="T1367" s="134">
        <f t="shared" si="48"/>
        <v>0</v>
      </c>
      <c r="U1367" s="522">
        <f t="shared" si="51"/>
        <v>17</v>
      </c>
    </row>
    <row r="1368" spans="1:21" ht="18" hidden="1" customHeight="1" outlineLevel="4">
      <c r="A1368" s="970"/>
      <c r="B1368" s="971"/>
      <c r="C1368" s="977"/>
      <c r="D1368" s="977"/>
      <c r="E1368" s="59">
        <v>80</v>
      </c>
      <c r="F1368" s="39"/>
      <c r="G1368" s="39"/>
      <c r="H1368" s="60"/>
      <c r="I1368" s="61"/>
      <c r="J1368" s="62"/>
      <c r="K1368" s="61"/>
      <c r="L1368" s="62"/>
      <c r="M1368" s="63"/>
      <c r="N1368" s="64"/>
      <c r="O1368" s="65"/>
      <c r="P1368" s="63"/>
      <c r="Q1368" s="64"/>
      <c r="R1368" s="66"/>
      <c r="S1368" s="128"/>
      <c r="T1368" s="129">
        <f t="shared" si="48"/>
        <v>0</v>
      </c>
      <c r="U1368" s="522">
        <f t="shared" si="51"/>
        <v>17</v>
      </c>
    </row>
    <row r="1369" spans="1:21" ht="18" hidden="1" customHeight="1" outlineLevel="3">
      <c r="A1369" s="994">
        <v>18</v>
      </c>
      <c r="B1369" s="995"/>
      <c r="C1369" s="998" t="str">
        <f>IF('B-１地域番号③'!$B109="","",'B-１地域番号③'!$B109)</f>
        <v/>
      </c>
      <c r="D1369" s="998" t="str">
        <f>IF('B-１地域番号③'!$E111="","",'B-１地域番号③'!$E111)</f>
        <v/>
      </c>
      <c r="E1369" s="35">
        <v>1</v>
      </c>
      <c r="F1369" s="36"/>
      <c r="G1369" s="36"/>
      <c r="H1369" s="37"/>
      <c r="I1369" s="38"/>
      <c r="J1369" s="2"/>
      <c r="K1369" s="4"/>
      <c r="L1369" s="5"/>
      <c r="M1369" s="3"/>
      <c r="N1369" s="4"/>
      <c r="O1369" s="5"/>
      <c r="P1369" s="3"/>
      <c r="Q1369" s="4"/>
      <c r="R1369" s="6"/>
      <c r="S1369" s="8"/>
      <c r="T1369" s="127">
        <f t="shared" si="48"/>
        <v>0</v>
      </c>
      <c r="U1369" s="522">
        <f t="shared" ref="U1369:U1432" si="52">$A$1369</f>
        <v>18</v>
      </c>
    </row>
    <row r="1370" spans="1:21" ht="18" hidden="1" customHeight="1" outlineLevel="3">
      <c r="A1370" s="968"/>
      <c r="B1370" s="969"/>
      <c r="C1370" s="976"/>
      <c r="D1370" s="976"/>
      <c r="E1370" s="523">
        <v>2</v>
      </c>
      <c r="F1370" s="100"/>
      <c r="G1370" s="100"/>
      <c r="H1370" s="51"/>
      <c r="I1370" s="52"/>
      <c r="J1370" s="53"/>
      <c r="K1370" s="55"/>
      <c r="L1370" s="56"/>
      <c r="M1370" s="54"/>
      <c r="N1370" s="55"/>
      <c r="O1370" s="56"/>
      <c r="P1370" s="54"/>
      <c r="Q1370" s="55"/>
      <c r="R1370" s="57"/>
      <c r="S1370" s="133"/>
      <c r="T1370" s="134">
        <f t="shared" si="48"/>
        <v>0</v>
      </c>
      <c r="U1370" s="522">
        <f t="shared" si="52"/>
        <v>18</v>
      </c>
    </row>
    <row r="1371" spans="1:21" ht="18" hidden="1" customHeight="1" outlineLevel="3">
      <c r="A1371" s="968"/>
      <c r="B1371" s="969"/>
      <c r="C1371" s="976"/>
      <c r="D1371" s="976"/>
      <c r="E1371" s="523">
        <v>3</v>
      </c>
      <c r="F1371" s="100"/>
      <c r="G1371" s="100"/>
      <c r="H1371" s="51"/>
      <c r="I1371" s="52"/>
      <c r="J1371" s="53"/>
      <c r="K1371" s="55"/>
      <c r="L1371" s="56"/>
      <c r="M1371" s="54"/>
      <c r="N1371" s="55"/>
      <c r="O1371" s="56"/>
      <c r="P1371" s="54"/>
      <c r="Q1371" s="55"/>
      <c r="R1371" s="57"/>
      <c r="S1371" s="133"/>
      <c r="T1371" s="134">
        <f t="shared" si="48"/>
        <v>0</v>
      </c>
      <c r="U1371" s="522">
        <f t="shared" si="52"/>
        <v>18</v>
      </c>
    </row>
    <row r="1372" spans="1:21" ht="18" hidden="1" customHeight="1" outlineLevel="3">
      <c r="A1372" s="968"/>
      <c r="B1372" s="969"/>
      <c r="C1372" s="976"/>
      <c r="D1372" s="976"/>
      <c r="E1372" s="523">
        <v>4</v>
      </c>
      <c r="F1372" s="100"/>
      <c r="G1372" s="100"/>
      <c r="H1372" s="51"/>
      <c r="I1372" s="52"/>
      <c r="J1372" s="53"/>
      <c r="K1372" s="52"/>
      <c r="L1372" s="53"/>
      <c r="M1372" s="54"/>
      <c r="N1372" s="52"/>
      <c r="O1372" s="56"/>
      <c r="P1372" s="76"/>
      <c r="Q1372" s="55"/>
      <c r="R1372" s="57"/>
      <c r="S1372" s="133"/>
      <c r="T1372" s="134">
        <f t="shared" si="48"/>
        <v>0</v>
      </c>
      <c r="U1372" s="522">
        <f t="shared" si="52"/>
        <v>18</v>
      </c>
    </row>
    <row r="1373" spans="1:21" ht="18" hidden="1" customHeight="1" outlineLevel="3">
      <c r="A1373" s="968"/>
      <c r="B1373" s="969"/>
      <c r="C1373" s="976"/>
      <c r="D1373" s="976"/>
      <c r="E1373" s="523">
        <v>5</v>
      </c>
      <c r="F1373" s="100"/>
      <c r="G1373" s="100"/>
      <c r="H1373" s="51"/>
      <c r="I1373" s="52"/>
      <c r="J1373" s="53"/>
      <c r="K1373" s="52"/>
      <c r="L1373" s="53"/>
      <c r="M1373" s="54"/>
      <c r="N1373" s="52"/>
      <c r="O1373" s="56"/>
      <c r="P1373" s="76"/>
      <c r="Q1373" s="55"/>
      <c r="R1373" s="57"/>
      <c r="S1373" s="133"/>
      <c r="T1373" s="134">
        <f t="shared" si="48"/>
        <v>0</v>
      </c>
      <c r="U1373" s="522">
        <f t="shared" si="52"/>
        <v>18</v>
      </c>
    </row>
    <row r="1374" spans="1:21" ht="18" hidden="1" customHeight="1" outlineLevel="3">
      <c r="A1374" s="968"/>
      <c r="B1374" s="969"/>
      <c r="C1374" s="976"/>
      <c r="D1374" s="976"/>
      <c r="E1374" s="523">
        <v>6</v>
      </c>
      <c r="F1374" s="100"/>
      <c r="G1374" s="100"/>
      <c r="H1374" s="51"/>
      <c r="I1374" s="52"/>
      <c r="J1374" s="53"/>
      <c r="K1374" s="52"/>
      <c r="L1374" s="53"/>
      <c r="M1374" s="54"/>
      <c r="N1374" s="52"/>
      <c r="O1374" s="56"/>
      <c r="P1374" s="76"/>
      <c r="Q1374" s="55"/>
      <c r="R1374" s="57"/>
      <c r="S1374" s="133"/>
      <c r="T1374" s="134">
        <f t="shared" si="48"/>
        <v>0</v>
      </c>
      <c r="U1374" s="522">
        <f t="shared" si="52"/>
        <v>18</v>
      </c>
    </row>
    <row r="1375" spans="1:21" ht="18" hidden="1" customHeight="1" outlineLevel="3">
      <c r="A1375" s="968"/>
      <c r="B1375" s="969"/>
      <c r="C1375" s="976"/>
      <c r="D1375" s="976"/>
      <c r="E1375" s="523">
        <v>7</v>
      </c>
      <c r="F1375" s="100"/>
      <c r="G1375" s="100"/>
      <c r="H1375" s="51"/>
      <c r="I1375" s="52"/>
      <c r="J1375" s="53"/>
      <c r="K1375" s="52"/>
      <c r="L1375" s="53"/>
      <c r="M1375" s="54"/>
      <c r="N1375" s="55"/>
      <c r="O1375" s="56"/>
      <c r="P1375" s="54"/>
      <c r="Q1375" s="55"/>
      <c r="R1375" s="57"/>
      <c r="S1375" s="133"/>
      <c r="T1375" s="134">
        <f t="shared" si="48"/>
        <v>0</v>
      </c>
      <c r="U1375" s="522">
        <f t="shared" si="52"/>
        <v>18</v>
      </c>
    </row>
    <row r="1376" spans="1:21" ht="18" hidden="1" customHeight="1" outlineLevel="3">
      <c r="A1376" s="968"/>
      <c r="B1376" s="969"/>
      <c r="C1376" s="976"/>
      <c r="D1376" s="976"/>
      <c r="E1376" s="523">
        <v>8</v>
      </c>
      <c r="F1376" s="100"/>
      <c r="G1376" s="100"/>
      <c r="H1376" s="51"/>
      <c r="I1376" s="52"/>
      <c r="J1376" s="53"/>
      <c r="K1376" s="52"/>
      <c r="L1376" s="53"/>
      <c r="M1376" s="54"/>
      <c r="N1376" s="55"/>
      <c r="O1376" s="56"/>
      <c r="P1376" s="54"/>
      <c r="Q1376" s="55"/>
      <c r="R1376" s="57"/>
      <c r="S1376" s="133"/>
      <c r="T1376" s="134">
        <f t="shared" si="48"/>
        <v>0</v>
      </c>
      <c r="U1376" s="522">
        <f t="shared" si="52"/>
        <v>18</v>
      </c>
    </row>
    <row r="1377" spans="1:21" ht="18" hidden="1" customHeight="1" outlineLevel="3">
      <c r="A1377" s="968"/>
      <c r="B1377" s="969"/>
      <c r="C1377" s="976"/>
      <c r="D1377" s="976"/>
      <c r="E1377" s="523">
        <v>9</v>
      </c>
      <c r="F1377" s="100"/>
      <c r="G1377" s="100"/>
      <c r="H1377" s="51"/>
      <c r="I1377" s="52"/>
      <c r="J1377" s="53"/>
      <c r="K1377" s="52"/>
      <c r="L1377" s="53"/>
      <c r="M1377" s="54"/>
      <c r="N1377" s="55"/>
      <c r="O1377" s="56"/>
      <c r="P1377" s="54"/>
      <c r="Q1377" s="55"/>
      <c r="R1377" s="57"/>
      <c r="S1377" s="133"/>
      <c r="T1377" s="134">
        <f t="shared" si="48"/>
        <v>0</v>
      </c>
      <c r="U1377" s="522">
        <f t="shared" si="52"/>
        <v>18</v>
      </c>
    </row>
    <row r="1378" spans="1:21" ht="18" hidden="1" customHeight="1" outlineLevel="3">
      <c r="A1378" s="968"/>
      <c r="B1378" s="969"/>
      <c r="C1378" s="976"/>
      <c r="D1378" s="976"/>
      <c r="E1378" s="523">
        <v>10</v>
      </c>
      <c r="F1378" s="100"/>
      <c r="G1378" s="100"/>
      <c r="H1378" s="51"/>
      <c r="I1378" s="52"/>
      <c r="J1378" s="53"/>
      <c r="K1378" s="52"/>
      <c r="L1378" s="53"/>
      <c r="M1378" s="54"/>
      <c r="N1378" s="55"/>
      <c r="O1378" s="56"/>
      <c r="P1378" s="54"/>
      <c r="Q1378" s="55"/>
      <c r="R1378" s="57"/>
      <c r="S1378" s="133"/>
      <c r="T1378" s="134">
        <f t="shared" si="48"/>
        <v>0</v>
      </c>
      <c r="U1378" s="522">
        <f t="shared" si="52"/>
        <v>18</v>
      </c>
    </row>
    <row r="1379" spans="1:21" ht="18" hidden="1" customHeight="1" outlineLevel="3">
      <c r="A1379" s="968"/>
      <c r="B1379" s="969"/>
      <c r="C1379" s="976"/>
      <c r="D1379" s="976"/>
      <c r="E1379" s="523">
        <v>11</v>
      </c>
      <c r="F1379" s="100"/>
      <c r="G1379" s="100"/>
      <c r="H1379" s="51"/>
      <c r="I1379" s="52"/>
      <c r="J1379" s="53"/>
      <c r="K1379" s="52"/>
      <c r="L1379" s="53"/>
      <c r="M1379" s="54"/>
      <c r="N1379" s="55"/>
      <c r="O1379" s="56"/>
      <c r="P1379" s="54"/>
      <c r="Q1379" s="55"/>
      <c r="R1379" s="57"/>
      <c r="S1379" s="133"/>
      <c r="T1379" s="134">
        <f t="shared" si="48"/>
        <v>0</v>
      </c>
      <c r="U1379" s="522">
        <f t="shared" si="52"/>
        <v>18</v>
      </c>
    </row>
    <row r="1380" spans="1:21" ht="18" hidden="1" customHeight="1" outlineLevel="3">
      <c r="A1380" s="968"/>
      <c r="B1380" s="969"/>
      <c r="C1380" s="976"/>
      <c r="D1380" s="976"/>
      <c r="E1380" s="523">
        <v>12</v>
      </c>
      <c r="F1380" s="100"/>
      <c r="G1380" s="100"/>
      <c r="H1380" s="51"/>
      <c r="I1380" s="52"/>
      <c r="J1380" s="53"/>
      <c r="K1380" s="52"/>
      <c r="L1380" s="53"/>
      <c r="M1380" s="54"/>
      <c r="N1380" s="55"/>
      <c r="O1380" s="56"/>
      <c r="P1380" s="54"/>
      <c r="Q1380" s="55"/>
      <c r="R1380" s="57"/>
      <c r="S1380" s="133"/>
      <c r="T1380" s="134">
        <f t="shared" si="48"/>
        <v>0</v>
      </c>
      <c r="U1380" s="522">
        <f t="shared" si="52"/>
        <v>18</v>
      </c>
    </row>
    <row r="1381" spans="1:21" ht="18" hidden="1" customHeight="1" outlineLevel="3">
      <c r="A1381" s="968"/>
      <c r="B1381" s="969"/>
      <c r="C1381" s="976"/>
      <c r="D1381" s="976"/>
      <c r="E1381" s="523">
        <v>13</v>
      </c>
      <c r="F1381" s="100"/>
      <c r="G1381" s="100"/>
      <c r="H1381" s="51"/>
      <c r="I1381" s="52"/>
      <c r="J1381" s="53"/>
      <c r="K1381" s="52"/>
      <c r="L1381" s="53"/>
      <c r="M1381" s="54"/>
      <c r="N1381" s="55"/>
      <c r="O1381" s="56"/>
      <c r="P1381" s="54"/>
      <c r="Q1381" s="55"/>
      <c r="R1381" s="57"/>
      <c r="S1381" s="133"/>
      <c r="T1381" s="134">
        <f t="shared" si="48"/>
        <v>0</v>
      </c>
      <c r="U1381" s="522">
        <f t="shared" si="52"/>
        <v>18</v>
      </c>
    </row>
    <row r="1382" spans="1:21" ht="18" hidden="1" customHeight="1" outlineLevel="3">
      <c r="A1382" s="968"/>
      <c r="B1382" s="969"/>
      <c r="C1382" s="976"/>
      <c r="D1382" s="976"/>
      <c r="E1382" s="523">
        <v>14</v>
      </c>
      <c r="F1382" s="100"/>
      <c r="G1382" s="100"/>
      <c r="H1382" s="51"/>
      <c r="I1382" s="52"/>
      <c r="J1382" s="53"/>
      <c r="K1382" s="52"/>
      <c r="L1382" s="53"/>
      <c r="M1382" s="54"/>
      <c r="N1382" s="55"/>
      <c r="O1382" s="56"/>
      <c r="P1382" s="54"/>
      <c r="Q1382" s="55"/>
      <c r="R1382" s="57"/>
      <c r="S1382" s="133"/>
      <c r="T1382" s="134">
        <f t="shared" si="48"/>
        <v>0</v>
      </c>
      <c r="U1382" s="522">
        <f t="shared" si="52"/>
        <v>18</v>
      </c>
    </row>
    <row r="1383" spans="1:21" ht="18" hidden="1" customHeight="1" outlineLevel="3">
      <c r="A1383" s="968"/>
      <c r="B1383" s="969"/>
      <c r="C1383" s="976"/>
      <c r="D1383" s="976"/>
      <c r="E1383" s="523">
        <v>15</v>
      </c>
      <c r="F1383" s="100"/>
      <c r="G1383" s="100"/>
      <c r="H1383" s="51"/>
      <c r="I1383" s="52"/>
      <c r="J1383" s="53"/>
      <c r="K1383" s="52"/>
      <c r="L1383" s="53"/>
      <c r="M1383" s="54"/>
      <c r="N1383" s="55"/>
      <c r="O1383" s="56"/>
      <c r="P1383" s="54"/>
      <c r="Q1383" s="55"/>
      <c r="R1383" s="57"/>
      <c r="S1383" s="133"/>
      <c r="T1383" s="134">
        <f t="shared" si="48"/>
        <v>0</v>
      </c>
      <c r="U1383" s="522">
        <f t="shared" si="52"/>
        <v>18</v>
      </c>
    </row>
    <row r="1384" spans="1:21" ht="18" hidden="1" customHeight="1" outlineLevel="3">
      <c r="A1384" s="968"/>
      <c r="B1384" s="969"/>
      <c r="C1384" s="976"/>
      <c r="D1384" s="976"/>
      <c r="E1384" s="523">
        <v>16</v>
      </c>
      <c r="F1384" s="100"/>
      <c r="G1384" s="100"/>
      <c r="H1384" s="51"/>
      <c r="I1384" s="52"/>
      <c r="J1384" s="53"/>
      <c r="K1384" s="52"/>
      <c r="L1384" s="53"/>
      <c r="M1384" s="54"/>
      <c r="N1384" s="55"/>
      <c r="O1384" s="56"/>
      <c r="P1384" s="54"/>
      <c r="Q1384" s="55"/>
      <c r="R1384" s="57"/>
      <c r="S1384" s="133"/>
      <c r="T1384" s="134">
        <f t="shared" si="48"/>
        <v>0</v>
      </c>
      <c r="U1384" s="522">
        <f t="shared" si="52"/>
        <v>18</v>
      </c>
    </row>
    <row r="1385" spans="1:21" ht="18" hidden="1" customHeight="1" outlineLevel="3">
      <c r="A1385" s="968"/>
      <c r="B1385" s="969"/>
      <c r="C1385" s="976"/>
      <c r="D1385" s="976"/>
      <c r="E1385" s="523">
        <v>17</v>
      </c>
      <c r="F1385" s="100"/>
      <c r="G1385" s="100"/>
      <c r="H1385" s="51"/>
      <c r="I1385" s="52"/>
      <c r="J1385" s="53"/>
      <c r="K1385" s="52"/>
      <c r="L1385" s="53"/>
      <c r="M1385" s="54"/>
      <c r="N1385" s="55"/>
      <c r="O1385" s="56"/>
      <c r="P1385" s="54"/>
      <c r="Q1385" s="55"/>
      <c r="R1385" s="57"/>
      <c r="S1385" s="133"/>
      <c r="T1385" s="134">
        <f t="shared" si="48"/>
        <v>0</v>
      </c>
      <c r="U1385" s="522">
        <f t="shared" si="52"/>
        <v>18</v>
      </c>
    </row>
    <row r="1386" spans="1:21" ht="18" hidden="1" customHeight="1" outlineLevel="3">
      <c r="A1386" s="968"/>
      <c r="B1386" s="969"/>
      <c r="C1386" s="976"/>
      <c r="D1386" s="976"/>
      <c r="E1386" s="523">
        <v>18</v>
      </c>
      <c r="F1386" s="100"/>
      <c r="G1386" s="100"/>
      <c r="H1386" s="51"/>
      <c r="I1386" s="52"/>
      <c r="J1386" s="53"/>
      <c r="K1386" s="52"/>
      <c r="L1386" s="53"/>
      <c r="M1386" s="54"/>
      <c r="N1386" s="55"/>
      <c r="O1386" s="56"/>
      <c r="P1386" s="54"/>
      <c r="Q1386" s="55"/>
      <c r="R1386" s="57"/>
      <c r="S1386" s="133"/>
      <c r="T1386" s="134">
        <f t="shared" si="48"/>
        <v>0</v>
      </c>
      <c r="U1386" s="522">
        <f t="shared" si="52"/>
        <v>18</v>
      </c>
    </row>
    <row r="1387" spans="1:21" ht="18" hidden="1" customHeight="1" outlineLevel="3">
      <c r="A1387" s="968"/>
      <c r="B1387" s="969"/>
      <c r="C1387" s="976"/>
      <c r="D1387" s="976"/>
      <c r="E1387" s="523">
        <v>19</v>
      </c>
      <c r="F1387" s="100"/>
      <c r="G1387" s="100"/>
      <c r="H1387" s="51"/>
      <c r="I1387" s="52"/>
      <c r="J1387" s="53"/>
      <c r="K1387" s="52"/>
      <c r="L1387" s="53"/>
      <c r="M1387" s="54"/>
      <c r="N1387" s="55"/>
      <c r="O1387" s="56"/>
      <c r="P1387" s="54"/>
      <c r="Q1387" s="55"/>
      <c r="R1387" s="57"/>
      <c r="S1387" s="133"/>
      <c r="T1387" s="134">
        <f t="shared" si="48"/>
        <v>0</v>
      </c>
      <c r="U1387" s="522">
        <f t="shared" si="52"/>
        <v>18</v>
      </c>
    </row>
    <row r="1388" spans="1:21" ht="18" hidden="1" customHeight="1" outlineLevel="3">
      <c r="A1388" s="968"/>
      <c r="B1388" s="969"/>
      <c r="C1388" s="976"/>
      <c r="D1388" s="976"/>
      <c r="E1388" s="523">
        <v>20</v>
      </c>
      <c r="F1388" s="100"/>
      <c r="G1388" s="100"/>
      <c r="H1388" s="51"/>
      <c r="I1388" s="52"/>
      <c r="J1388" s="53"/>
      <c r="K1388" s="52"/>
      <c r="L1388" s="53"/>
      <c r="M1388" s="54"/>
      <c r="N1388" s="55"/>
      <c r="O1388" s="56"/>
      <c r="P1388" s="54"/>
      <c r="Q1388" s="55"/>
      <c r="R1388" s="57"/>
      <c r="S1388" s="133"/>
      <c r="T1388" s="134">
        <f t="shared" si="48"/>
        <v>0</v>
      </c>
      <c r="U1388" s="522">
        <f t="shared" si="52"/>
        <v>18</v>
      </c>
    </row>
    <row r="1389" spans="1:21" ht="18" hidden="1" customHeight="1" outlineLevel="3">
      <c r="A1389" s="968"/>
      <c r="B1389" s="969"/>
      <c r="C1389" s="976"/>
      <c r="D1389" s="976"/>
      <c r="E1389" s="523">
        <v>21</v>
      </c>
      <c r="F1389" s="100"/>
      <c r="G1389" s="100"/>
      <c r="H1389" s="51"/>
      <c r="I1389" s="52"/>
      <c r="J1389" s="53"/>
      <c r="K1389" s="52"/>
      <c r="L1389" s="53"/>
      <c r="M1389" s="54"/>
      <c r="N1389" s="55"/>
      <c r="O1389" s="56"/>
      <c r="P1389" s="54"/>
      <c r="Q1389" s="55"/>
      <c r="R1389" s="57"/>
      <c r="S1389" s="133"/>
      <c r="T1389" s="134">
        <f t="shared" si="48"/>
        <v>0</v>
      </c>
      <c r="U1389" s="522">
        <f t="shared" si="52"/>
        <v>18</v>
      </c>
    </row>
    <row r="1390" spans="1:21" ht="18" hidden="1" customHeight="1" outlineLevel="3">
      <c r="A1390" s="968"/>
      <c r="B1390" s="969"/>
      <c r="C1390" s="976"/>
      <c r="D1390" s="976"/>
      <c r="E1390" s="523">
        <v>22</v>
      </c>
      <c r="F1390" s="100"/>
      <c r="G1390" s="100"/>
      <c r="H1390" s="51"/>
      <c r="I1390" s="52"/>
      <c r="J1390" s="53"/>
      <c r="K1390" s="52"/>
      <c r="L1390" s="53"/>
      <c r="M1390" s="54"/>
      <c r="N1390" s="55"/>
      <c r="O1390" s="56"/>
      <c r="P1390" s="54"/>
      <c r="Q1390" s="55"/>
      <c r="R1390" s="57"/>
      <c r="S1390" s="133"/>
      <c r="T1390" s="134">
        <f t="shared" si="48"/>
        <v>0</v>
      </c>
      <c r="U1390" s="522">
        <f t="shared" si="52"/>
        <v>18</v>
      </c>
    </row>
    <row r="1391" spans="1:21" ht="18" hidden="1" customHeight="1" outlineLevel="3">
      <c r="A1391" s="968"/>
      <c r="B1391" s="969"/>
      <c r="C1391" s="976"/>
      <c r="D1391" s="976"/>
      <c r="E1391" s="523">
        <v>23</v>
      </c>
      <c r="F1391" s="100"/>
      <c r="G1391" s="100"/>
      <c r="H1391" s="51"/>
      <c r="I1391" s="52"/>
      <c r="J1391" s="53"/>
      <c r="K1391" s="52"/>
      <c r="L1391" s="53"/>
      <c r="M1391" s="54"/>
      <c r="N1391" s="55"/>
      <c r="O1391" s="56"/>
      <c r="P1391" s="54"/>
      <c r="Q1391" s="55"/>
      <c r="R1391" s="57"/>
      <c r="S1391" s="133"/>
      <c r="T1391" s="134">
        <f t="shared" si="48"/>
        <v>0</v>
      </c>
      <c r="U1391" s="522">
        <f t="shared" si="52"/>
        <v>18</v>
      </c>
    </row>
    <row r="1392" spans="1:21" ht="18" hidden="1" customHeight="1" outlineLevel="3">
      <c r="A1392" s="968"/>
      <c r="B1392" s="969"/>
      <c r="C1392" s="976"/>
      <c r="D1392" s="976"/>
      <c r="E1392" s="523">
        <v>24</v>
      </c>
      <c r="F1392" s="100"/>
      <c r="G1392" s="100"/>
      <c r="H1392" s="51"/>
      <c r="I1392" s="52"/>
      <c r="J1392" s="53"/>
      <c r="K1392" s="52"/>
      <c r="L1392" s="53"/>
      <c r="M1392" s="54"/>
      <c r="N1392" s="55"/>
      <c r="O1392" s="56"/>
      <c r="P1392" s="54"/>
      <c r="Q1392" s="55"/>
      <c r="R1392" s="57"/>
      <c r="S1392" s="133"/>
      <c r="T1392" s="134">
        <f t="shared" si="48"/>
        <v>0</v>
      </c>
      <c r="U1392" s="522">
        <f t="shared" si="52"/>
        <v>18</v>
      </c>
    </row>
    <row r="1393" spans="1:21" ht="18" hidden="1" customHeight="1" outlineLevel="3">
      <c r="A1393" s="968"/>
      <c r="B1393" s="969"/>
      <c r="C1393" s="976"/>
      <c r="D1393" s="976"/>
      <c r="E1393" s="523">
        <v>25</v>
      </c>
      <c r="F1393" s="100"/>
      <c r="G1393" s="100"/>
      <c r="H1393" s="51"/>
      <c r="I1393" s="52"/>
      <c r="J1393" s="53"/>
      <c r="K1393" s="52"/>
      <c r="L1393" s="53"/>
      <c r="M1393" s="54"/>
      <c r="N1393" s="55"/>
      <c r="O1393" s="56"/>
      <c r="P1393" s="54"/>
      <c r="Q1393" s="55"/>
      <c r="R1393" s="57"/>
      <c r="S1393" s="133"/>
      <c r="T1393" s="134">
        <f t="shared" si="48"/>
        <v>0</v>
      </c>
      <c r="U1393" s="522">
        <f t="shared" si="52"/>
        <v>18</v>
      </c>
    </row>
    <row r="1394" spans="1:21" ht="18" hidden="1" customHeight="1" outlineLevel="3">
      <c r="A1394" s="968"/>
      <c r="B1394" s="969"/>
      <c r="C1394" s="976"/>
      <c r="D1394" s="976"/>
      <c r="E1394" s="523">
        <v>26</v>
      </c>
      <c r="F1394" s="100"/>
      <c r="G1394" s="100"/>
      <c r="H1394" s="51"/>
      <c r="I1394" s="52"/>
      <c r="J1394" s="53"/>
      <c r="K1394" s="52"/>
      <c r="L1394" s="53"/>
      <c r="M1394" s="54"/>
      <c r="N1394" s="55"/>
      <c r="O1394" s="56"/>
      <c r="P1394" s="54"/>
      <c r="Q1394" s="55"/>
      <c r="R1394" s="57"/>
      <c r="S1394" s="133"/>
      <c r="T1394" s="134">
        <f t="shared" si="48"/>
        <v>0</v>
      </c>
      <c r="U1394" s="522">
        <f t="shared" si="52"/>
        <v>18</v>
      </c>
    </row>
    <row r="1395" spans="1:21" ht="18" hidden="1" customHeight="1" outlineLevel="3">
      <c r="A1395" s="968"/>
      <c r="B1395" s="969"/>
      <c r="C1395" s="976"/>
      <c r="D1395" s="976"/>
      <c r="E1395" s="523">
        <v>27</v>
      </c>
      <c r="F1395" s="100"/>
      <c r="G1395" s="100"/>
      <c r="H1395" s="51"/>
      <c r="I1395" s="52"/>
      <c r="J1395" s="53"/>
      <c r="K1395" s="52"/>
      <c r="L1395" s="53"/>
      <c r="M1395" s="54"/>
      <c r="N1395" s="55"/>
      <c r="O1395" s="56"/>
      <c r="P1395" s="54"/>
      <c r="Q1395" s="55"/>
      <c r="R1395" s="57"/>
      <c r="S1395" s="133"/>
      <c r="T1395" s="134">
        <f t="shared" si="48"/>
        <v>0</v>
      </c>
      <c r="U1395" s="522">
        <f t="shared" si="52"/>
        <v>18</v>
      </c>
    </row>
    <row r="1396" spans="1:21" ht="18" hidden="1" customHeight="1" outlineLevel="3">
      <c r="A1396" s="968"/>
      <c r="B1396" s="969"/>
      <c r="C1396" s="976"/>
      <c r="D1396" s="976"/>
      <c r="E1396" s="523">
        <v>28</v>
      </c>
      <c r="F1396" s="100"/>
      <c r="G1396" s="100"/>
      <c r="H1396" s="51"/>
      <c r="I1396" s="52"/>
      <c r="J1396" s="53"/>
      <c r="K1396" s="55"/>
      <c r="L1396" s="56"/>
      <c r="M1396" s="54"/>
      <c r="N1396" s="55"/>
      <c r="O1396" s="56"/>
      <c r="P1396" s="54"/>
      <c r="Q1396" s="55"/>
      <c r="R1396" s="57"/>
      <c r="S1396" s="133"/>
      <c r="T1396" s="134">
        <f t="shared" si="48"/>
        <v>0</v>
      </c>
      <c r="U1396" s="522">
        <f t="shared" si="52"/>
        <v>18</v>
      </c>
    </row>
    <row r="1397" spans="1:21" ht="18" hidden="1" customHeight="1" outlineLevel="3">
      <c r="A1397" s="968"/>
      <c r="B1397" s="969"/>
      <c r="C1397" s="976"/>
      <c r="D1397" s="976"/>
      <c r="E1397" s="523">
        <v>29</v>
      </c>
      <c r="F1397" s="100"/>
      <c r="G1397" s="100"/>
      <c r="H1397" s="51"/>
      <c r="I1397" s="52"/>
      <c r="J1397" s="53"/>
      <c r="K1397" s="55"/>
      <c r="L1397" s="56"/>
      <c r="M1397" s="54"/>
      <c r="N1397" s="55"/>
      <c r="O1397" s="56"/>
      <c r="P1397" s="54"/>
      <c r="Q1397" s="55"/>
      <c r="R1397" s="57"/>
      <c r="S1397" s="133"/>
      <c r="T1397" s="134">
        <f t="shared" si="48"/>
        <v>0</v>
      </c>
      <c r="U1397" s="522">
        <f t="shared" si="52"/>
        <v>18</v>
      </c>
    </row>
    <row r="1398" spans="1:21" ht="18" hidden="1" customHeight="1" outlineLevel="3">
      <c r="A1398" s="968"/>
      <c r="B1398" s="969"/>
      <c r="C1398" s="976"/>
      <c r="D1398" s="976"/>
      <c r="E1398" s="523">
        <v>30</v>
      </c>
      <c r="F1398" s="100"/>
      <c r="G1398" s="100"/>
      <c r="H1398" s="51"/>
      <c r="I1398" s="52"/>
      <c r="J1398" s="53"/>
      <c r="K1398" s="55"/>
      <c r="L1398" s="56"/>
      <c r="M1398" s="54"/>
      <c r="N1398" s="55"/>
      <c r="O1398" s="56"/>
      <c r="P1398" s="54"/>
      <c r="Q1398" s="55"/>
      <c r="R1398" s="57"/>
      <c r="S1398" s="133"/>
      <c r="T1398" s="134">
        <f t="shared" si="48"/>
        <v>0</v>
      </c>
      <c r="U1398" s="522">
        <f t="shared" si="52"/>
        <v>18</v>
      </c>
    </row>
    <row r="1399" spans="1:21" ht="18" hidden="1" customHeight="1" outlineLevel="4">
      <c r="A1399" s="968"/>
      <c r="B1399" s="969"/>
      <c r="C1399" s="976"/>
      <c r="D1399" s="976"/>
      <c r="E1399" s="523">
        <v>31</v>
      </c>
      <c r="F1399" s="100"/>
      <c r="G1399" s="100"/>
      <c r="H1399" s="51"/>
      <c r="I1399" s="52"/>
      <c r="J1399" s="53"/>
      <c r="K1399" s="55"/>
      <c r="L1399" s="56"/>
      <c r="M1399" s="54"/>
      <c r="N1399" s="55"/>
      <c r="O1399" s="56"/>
      <c r="P1399" s="54"/>
      <c r="Q1399" s="55"/>
      <c r="R1399" s="57"/>
      <c r="S1399" s="133"/>
      <c r="T1399" s="134">
        <f t="shared" si="48"/>
        <v>0</v>
      </c>
      <c r="U1399" s="522">
        <f t="shared" si="52"/>
        <v>18</v>
      </c>
    </row>
    <row r="1400" spans="1:21" ht="18" hidden="1" customHeight="1" outlineLevel="4">
      <c r="A1400" s="968"/>
      <c r="B1400" s="969"/>
      <c r="C1400" s="976"/>
      <c r="D1400" s="976"/>
      <c r="E1400" s="523">
        <v>32</v>
      </c>
      <c r="F1400" s="100"/>
      <c r="G1400" s="100"/>
      <c r="H1400" s="51"/>
      <c r="I1400" s="52"/>
      <c r="J1400" s="53"/>
      <c r="K1400" s="52"/>
      <c r="L1400" s="53"/>
      <c r="M1400" s="54"/>
      <c r="N1400" s="52"/>
      <c r="O1400" s="56"/>
      <c r="P1400" s="76"/>
      <c r="Q1400" s="55"/>
      <c r="R1400" s="57"/>
      <c r="S1400" s="133"/>
      <c r="T1400" s="134">
        <f t="shared" si="48"/>
        <v>0</v>
      </c>
      <c r="U1400" s="522">
        <f t="shared" si="52"/>
        <v>18</v>
      </c>
    </row>
    <row r="1401" spans="1:21" ht="18" hidden="1" customHeight="1" outlineLevel="4">
      <c r="A1401" s="968"/>
      <c r="B1401" s="969"/>
      <c r="C1401" s="976"/>
      <c r="D1401" s="976"/>
      <c r="E1401" s="523">
        <v>33</v>
      </c>
      <c r="F1401" s="100"/>
      <c r="G1401" s="100"/>
      <c r="H1401" s="51"/>
      <c r="I1401" s="52"/>
      <c r="J1401" s="53"/>
      <c r="K1401" s="52"/>
      <c r="L1401" s="53"/>
      <c r="M1401" s="54"/>
      <c r="N1401" s="52"/>
      <c r="O1401" s="56"/>
      <c r="P1401" s="76"/>
      <c r="Q1401" s="55"/>
      <c r="R1401" s="57"/>
      <c r="S1401" s="133"/>
      <c r="T1401" s="134">
        <f t="shared" si="48"/>
        <v>0</v>
      </c>
      <c r="U1401" s="522">
        <f t="shared" si="52"/>
        <v>18</v>
      </c>
    </row>
    <row r="1402" spans="1:21" ht="18" hidden="1" customHeight="1" outlineLevel="4">
      <c r="A1402" s="968"/>
      <c r="B1402" s="969"/>
      <c r="C1402" s="976"/>
      <c r="D1402" s="976"/>
      <c r="E1402" s="523">
        <v>34</v>
      </c>
      <c r="F1402" s="100"/>
      <c r="G1402" s="100"/>
      <c r="H1402" s="51"/>
      <c r="I1402" s="52"/>
      <c r="J1402" s="53"/>
      <c r="K1402" s="52"/>
      <c r="L1402" s="53"/>
      <c r="M1402" s="54"/>
      <c r="N1402" s="52"/>
      <c r="O1402" s="56"/>
      <c r="P1402" s="76"/>
      <c r="Q1402" s="55"/>
      <c r="R1402" s="57"/>
      <c r="S1402" s="133"/>
      <c r="T1402" s="134">
        <f t="shared" si="48"/>
        <v>0</v>
      </c>
      <c r="U1402" s="522">
        <f t="shared" si="52"/>
        <v>18</v>
      </c>
    </row>
    <row r="1403" spans="1:21" ht="18" hidden="1" customHeight="1" outlineLevel="4">
      <c r="A1403" s="968"/>
      <c r="B1403" s="969"/>
      <c r="C1403" s="976"/>
      <c r="D1403" s="976"/>
      <c r="E1403" s="523">
        <v>35</v>
      </c>
      <c r="F1403" s="100"/>
      <c r="G1403" s="100"/>
      <c r="H1403" s="51"/>
      <c r="I1403" s="52"/>
      <c r="J1403" s="53"/>
      <c r="K1403" s="52"/>
      <c r="L1403" s="53"/>
      <c r="M1403" s="54"/>
      <c r="N1403" s="55"/>
      <c r="O1403" s="56"/>
      <c r="P1403" s="54"/>
      <c r="Q1403" s="55"/>
      <c r="R1403" s="57"/>
      <c r="S1403" s="133"/>
      <c r="T1403" s="134">
        <f t="shared" si="48"/>
        <v>0</v>
      </c>
      <c r="U1403" s="522">
        <f t="shared" si="52"/>
        <v>18</v>
      </c>
    </row>
    <row r="1404" spans="1:21" ht="18" hidden="1" customHeight="1" outlineLevel="4">
      <c r="A1404" s="968"/>
      <c r="B1404" s="969"/>
      <c r="C1404" s="976"/>
      <c r="D1404" s="976"/>
      <c r="E1404" s="523">
        <v>36</v>
      </c>
      <c r="F1404" s="100"/>
      <c r="G1404" s="100"/>
      <c r="H1404" s="51"/>
      <c r="I1404" s="52"/>
      <c r="J1404" s="53"/>
      <c r="K1404" s="52"/>
      <c r="L1404" s="53"/>
      <c r="M1404" s="54"/>
      <c r="N1404" s="55"/>
      <c r="O1404" s="56"/>
      <c r="P1404" s="54"/>
      <c r="Q1404" s="55"/>
      <c r="R1404" s="57"/>
      <c r="S1404" s="133"/>
      <c r="T1404" s="134">
        <f t="shared" si="48"/>
        <v>0</v>
      </c>
      <c r="U1404" s="522">
        <f t="shared" si="52"/>
        <v>18</v>
      </c>
    </row>
    <row r="1405" spans="1:21" ht="18" hidden="1" customHeight="1" outlineLevel="4">
      <c r="A1405" s="968"/>
      <c r="B1405" s="969"/>
      <c r="C1405" s="976"/>
      <c r="D1405" s="976"/>
      <c r="E1405" s="523">
        <v>37</v>
      </c>
      <c r="F1405" s="100"/>
      <c r="G1405" s="100"/>
      <c r="H1405" s="51"/>
      <c r="I1405" s="52"/>
      <c r="J1405" s="53"/>
      <c r="K1405" s="52"/>
      <c r="L1405" s="53"/>
      <c r="M1405" s="54"/>
      <c r="N1405" s="55"/>
      <c r="O1405" s="56"/>
      <c r="P1405" s="54"/>
      <c r="Q1405" s="55"/>
      <c r="R1405" s="57"/>
      <c r="S1405" s="133"/>
      <c r="T1405" s="134">
        <f t="shared" si="48"/>
        <v>0</v>
      </c>
      <c r="U1405" s="522">
        <f t="shared" si="52"/>
        <v>18</v>
      </c>
    </row>
    <row r="1406" spans="1:21" ht="18" hidden="1" customHeight="1" outlineLevel="4">
      <c r="A1406" s="968"/>
      <c r="B1406" s="969"/>
      <c r="C1406" s="976"/>
      <c r="D1406" s="976"/>
      <c r="E1406" s="523">
        <v>38</v>
      </c>
      <c r="F1406" s="100"/>
      <c r="G1406" s="100"/>
      <c r="H1406" s="51"/>
      <c r="I1406" s="52"/>
      <c r="J1406" s="53"/>
      <c r="K1406" s="52"/>
      <c r="L1406" s="53"/>
      <c r="M1406" s="54"/>
      <c r="N1406" s="55"/>
      <c r="O1406" s="56"/>
      <c r="P1406" s="54"/>
      <c r="Q1406" s="55"/>
      <c r="R1406" s="57"/>
      <c r="S1406" s="133"/>
      <c r="T1406" s="134">
        <f t="shared" si="48"/>
        <v>0</v>
      </c>
      <c r="U1406" s="522">
        <f t="shared" si="52"/>
        <v>18</v>
      </c>
    </row>
    <row r="1407" spans="1:21" ht="18" hidden="1" customHeight="1" outlineLevel="4">
      <c r="A1407" s="968"/>
      <c r="B1407" s="969"/>
      <c r="C1407" s="976"/>
      <c r="D1407" s="976"/>
      <c r="E1407" s="523">
        <v>39</v>
      </c>
      <c r="F1407" s="100"/>
      <c r="G1407" s="100"/>
      <c r="H1407" s="51"/>
      <c r="I1407" s="52"/>
      <c r="J1407" s="53"/>
      <c r="K1407" s="52"/>
      <c r="L1407" s="53"/>
      <c r="M1407" s="54"/>
      <c r="N1407" s="55"/>
      <c r="O1407" s="56"/>
      <c r="P1407" s="54"/>
      <c r="Q1407" s="55"/>
      <c r="R1407" s="57"/>
      <c r="S1407" s="133"/>
      <c r="T1407" s="134">
        <f t="shared" si="48"/>
        <v>0</v>
      </c>
      <c r="U1407" s="522">
        <f t="shared" si="52"/>
        <v>18</v>
      </c>
    </row>
    <row r="1408" spans="1:21" ht="18" hidden="1" customHeight="1" outlineLevel="4">
      <c r="A1408" s="968"/>
      <c r="B1408" s="969"/>
      <c r="C1408" s="976"/>
      <c r="D1408" s="976"/>
      <c r="E1408" s="523">
        <v>40</v>
      </c>
      <c r="F1408" s="100"/>
      <c r="G1408" s="100"/>
      <c r="H1408" s="51"/>
      <c r="I1408" s="52"/>
      <c r="J1408" s="53"/>
      <c r="K1408" s="52"/>
      <c r="L1408" s="53"/>
      <c r="M1408" s="54"/>
      <c r="N1408" s="55"/>
      <c r="O1408" s="56"/>
      <c r="P1408" s="54"/>
      <c r="Q1408" s="55"/>
      <c r="R1408" s="57"/>
      <c r="S1408" s="133"/>
      <c r="T1408" s="134">
        <f t="shared" si="48"/>
        <v>0</v>
      </c>
      <c r="U1408" s="522">
        <f t="shared" si="52"/>
        <v>18</v>
      </c>
    </row>
    <row r="1409" spans="1:21" ht="18" hidden="1" customHeight="1" outlineLevel="4">
      <c r="A1409" s="968"/>
      <c r="B1409" s="969"/>
      <c r="C1409" s="976"/>
      <c r="D1409" s="976"/>
      <c r="E1409" s="523">
        <v>41</v>
      </c>
      <c r="F1409" s="100"/>
      <c r="G1409" s="100"/>
      <c r="H1409" s="51"/>
      <c r="I1409" s="52"/>
      <c r="J1409" s="53"/>
      <c r="K1409" s="52"/>
      <c r="L1409" s="53"/>
      <c r="M1409" s="54"/>
      <c r="N1409" s="55"/>
      <c r="O1409" s="56"/>
      <c r="P1409" s="54"/>
      <c r="Q1409" s="55"/>
      <c r="R1409" s="57"/>
      <c r="S1409" s="133"/>
      <c r="T1409" s="134">
        <f t="shared" si="48"/>
        <v>0</v>
      </c>
      <c r="U1409" s="522">
        <f t="shared" si="52"/>
        <v>18</v>
      </c>
    </row>
    <row r="1410" spans="1:21" ht="18" hidden="1" customHeight="1" outlineLevel="4">
      <c r="A1410" s="968"/>
      <c r="B1410" s="969"/>
      <c r="C1410" s="976"/>
      <c r="D1410" s="976"/>
      <c r="E1410" s="523">
        <v>42</v>
      </c>
      <c r="F1410" s="100"/>
      <c r="G1410" s="100"/>
      <c r="H1410" s="51"/>
      <c r="I1410" s="52"/>
      <c r="J1410" s="53"/>
      <c r="K1410" s="52"/>
      <c r="L1410" s="53"/>
      <c r="M1410" s="54"/>
      <c r="N1410" s="55"/>
      <c r="O1410" s="56"/>
      <c r="P1410" s="54"/>
      <c r="Q1410" s="55"/>
      <c r="R1410" s="57"/>
      <c r="S1410" s="133"/>
      <c r="T1410" s="134">
        <f t="shared" si="48"/>
        <v>0</v>
      </c>
      <c r="U1410" s="522">
        <f t="shared" si="52"/>
        <v>18</v>
      </c>
    </row>
    <row r="1411" spans="1:21" ht="18" hidden="1" customHeight="1" outlineLevel="4">
      <c r="A1411" s="968"/>
      <c r="B1411" s="969"/>
      <c r="C1411" s="976"/>
      <c r="D1411" s="976"/>
      <c r="E1411" s="523">
        <v>43</v>
      </c>
      <c r="F1411" s="100"/>
      <c r="G1411" s="100"/>
      <c r="H1411" s="51"/>
      <c r="I1411" s="52"/>
      <c r="J1411" s="53"/>
      <c r="K1411" s="52"/>
      <c r="L1411" s="53"/>
      <c r="M1411" s="54"/>
      <c r="N1411" s="55"/>
      <c r="O1411" s="56"/>
      <c r="P1411" s="54"/>
      <c r="Q1411" s="55"/>
      <c r="R1411" s="57"/>
      <c r="S1411" s="133"/>
      <c r="T1411" s="134">
        <f t="shared" si="48"/>
        <v>0</v>
      </c>
      <c r="U1411" s="522">
        <f t="shared" si="52"/>
        <v>18</v>
      </c>
    </row>
    <row r="1412" spans="1:21" ht="18" hidden="1" customHeight="1" outlineLevel="4">
      <c r="A1412" s="968"/>
      <c r="B1412" s="969"/>
      <c r="C1412" s="976"/>
      <c r="D1412" s="976"/>
      <c r="E1412" s="523">
        <v>44</v>
      </c>
      <c r="F1412" s="100"/>
      <c r="G1412" s="100"/>
      <c r="H1412" s="51"/>
      <c r="I1412" s="52"/>
      <c r="J1412" s="53"/>
      <c r="K1412" s="52"/>
      <c r="L1412" s="53"/>
      <c r="M1412" s="54"/>
      <c r="N1412" s="55"/>
      <c r="O1412" s="56"/>
      <c r="P1412" s="54"/>
      <c r="Q1412" s="55"/>
      <c r="R1412" s="57"/>
      <c r="S1412" s="133"/>
      <c r="T1412" s="134">
        <f t="shared" si="48"/>
        <v>0</v>
      </c>
      <c r="U1412" s="522">
        <f t="shared" si="52"/>
        <v>18</v>
      </c>
    </row>
    <row r="1413" spans="1:21" ht="18" hidden="1" customHeight="1" outlineLevel="4">
      <c r="A1413" s="968"/>
      <c r="B1413" s="969"/>
      <c r="C1413" s="976"/>
      <c r="D1413" s="976"/>
      <c r="E1413" s="523">
        <v>45</v>
      </c>
      <c r="F1413" s="100"/>
      <c r="G1413" s="100"/>
      <c r="H1413" s="51"/>
      <c r="I1413" s="52"/>
      <c r="J1413" s="53"/>
      <c r="K1413" s="52"/>
      <c r="L1413" s="53"/>
      <c r="M1413" s="54"/>
      <c r="N1413" s="55"/>
      <c r="O1413" s="56"/>
      <c r="P1413" s="54"/>
      <c r="Q1413" s="55"/>
      <c r="R1413" s="57"/>
      <c r="S1413" s="133"/>
      <c r="T1413" s="134">
        <f t="shared" si="48"/>
        <v>0</v>
      </c>
      <c r="U1413" s="522">
        <f t="shared" si="52"/>
        <v>18</v>
      </c>
    </row>
    <row r="1414" spans="1:21" ht="18" hidden="1" customHeight="1" outlineLevel="4">
      <c r="A1414" s="968"/>
      <c r="B1414" s="969"/>
      <c r="C1414" s="976"/>
      <c r="D1414" s="976"/>
      <c r="E1414" s="523">
        <v>46</v>
      </c>
      <c r="F1414" s="100"/>
      <c r="G1414" s="100"/>
      <c r="H1414" s="51"/>
      <c r="I1414" s="52"/>
      <c r="J1414" s="53"/>
      <c r="K1414" s="55"/>
      <c r="L1414" s="56"/>
      <c r="M1414" s="54"/>
      <c r="N1414" s="55"/>
      <c r="O1414" s="56"/>
      <c r="P1414" s="54"/>
      <c r="Q1414" s="55"/>
      <c r="R1414" s="57"/>
      <c r="S1414" s="133"/>
      <c r="T1414" s="134">
        <f t="shared" si="48"/>
        <v>0</v>
      </c>
      <c r="U1414" s="522">
        <f t="shared" si="52"/>
        <v>18</v>
      </c>
    </row>
    <row r="1415" spans="1:21" ht="18" hidden="1" customHeight="1" outlineLevel="4">
      <c r="A1415" s="968"/>
      <c r="B1415" s="969"/>
      <c r="C1415" s="976"/>
      <c r="D1415" s="976"/>
      <c r="E1415" s="523">
        <v>47</v>
      </c>
      <c r="F1415" s="100"/>
      <c r="G1415" s="100"/>
      <c r="H1415" s="51"/>
      <c r="I1415" s="52"/>
      <c r="J1415" s="53"/>
      <c r="K1415" s="55"/>
      <c r="L1415" s="56"/>
      <c r="M1415" s="54"/>
      <c r="N1415" s="55"/>
      <c r="O1415" s="56"/>
      <c r="P1415" s="54"/>
      <c r="Q1415" s="55"/>
      <c r="R1415" s="57"/>
      <c r="S1415" s="133"/>
      <c r="T1415" s="134">
        <f t="shared" si="48"/>
        <v>0</v>
      </c>
      <c r="U1415" s="522">
        <f t="shared" si="52"/>
        <v>18</v>
      </c>
    </row>
    <row r="1416" spans="1:21" ht="18" hidden="1" customHeight="1" outlineLevel="4">
      <c r="A1416" s="968"/>
      <c r="B1416" s="969"/>
      <c r="C1416" s="976"/>
      <c r="D1416" s="976"/>
      <c r="E1416" s="523">
        <v>48</v>
      </c>
      <c r="F1416" s="100"/>
      <c r="G1416" s="100"/>
      <c r="H1416" s="51"/>
      <c r="I1416" s="52"/>
      <c r="J1416" s="53"/>
      <c r="K1416" s="55"/>
      <c r="L1416" s="56"/>
      <c r="M1416" s="54"/>
      <c r="N1416" s="55"/>
      <c r="O1416" s="56"/>
      <c r="P1416" s="54"/>
      <c r="Q1416" s="55"/>
      <c r="R1416" s="57"/>
      <c r="S1416" s="133"/>
      <c r="T1416" s="134">
        <f t="shared" si="48"/>
        <v>0</v>
      </c>
      <c r="U1416" s="522">
        <f t="shared" si="52"/>
        <v>18</v>
      </c>
    </row>
    <row r="1417" spans="1:21" ht="18" hidden="1" customHeight="1" outlineLevel="4">
      <c r="A1417" s="968"/>
      <c r="B1417" s="969"/>
      <c r="C1417" s="976"/>
      <c r="D1417" s="976"/>
      <c r="E1417" s="523">
        <v>49</v>
      </c>
      <c r="F1417" s="100"/>
      <c r="G1417" s="100"/>
      <c r="H1417" s="51"/>
      <c r="I1417" s="52"/>
      <c r="J1417" s="53"/>
      <c r="K1417" s="52"/>
      <c r="L1417" s="53"/>
      <c r="M1417" s="54"/>
      <c r="N1417" s="52"/>
      <c r="O1417" s="56"/>
      <c r="P1417" s="76"/>
      <c r="Q1417" s="55"/>
      <c r="R1417" s="57"/>
      <c r="S1417" s="133"/>
      <c r="T1417" s="134">
        <f t="shared" si="48"/>
        <v>0</v>
      </c>
      <c r="U1417" s="522">
        <f t="shared" si="52"/>
        <v>18</v>
      </c>
    </row>
    <row r="1418" spans="1:21" ht="18" hidden="1" customHeight="1" outlineLevel="4">
      <c r="A1418" s="968"/>
      <c r="B1418" s="969"/>
      <c r="C1418" s="976"/>
      <c r="D1418" s="976"/>
      <c r="E1418" s="523">
        <v>50</v>
      </c>
      <c r="F1418" s="100"/>
      <c r="G1418" s="100"/>
      <c r="H1418" s="51"/>
      <c r="I1418" s="52"/>
      <c r="J1418" s="53"/>
      <c r="K1418" s="52"/>
      <c r="L1418" s="53"/>
      <c r="M1418" s="54"/>
      <c r="N1418" s="52"/>
      <c r="O1418" s="56"/>
      <c r="P1418" s="76"/>
      <c r="Q1418" s="55"/>
      <c r="R1418" s="57"/>
      <c r="S1418" s="133"/>
      <c r="T1418" s="134">
        <f t="shared" si="48"/>
        <v>0</v>
      </c>
      <c r="U1418" s="522">
        <f t="shared" si="52"/>
        <v>18</v>
      </c>
    </row>
    <row r="1419" spans="1:21" ht="18" hidden="1" customHeight="1" outlineLevel="4">
      <c r="A1419" s="968"/>
      <c r="B1419" s="969"/>
      <c r="C1419" s="976"/>
      <c r="D1419" s="976"/>
      <c r="E1419" s="523">
        <v>51</v>
      </c>
      <c r="F1419" s="100"/>
      <c r="G1419" s="100"/>
      <c r="H1419" s="51"/>
      <c r="I1419" s="52"/>
      <c r="J1419" s="53"/>
      <c r="K1419" s="52"/>
      <c r="L1419" s="53"/>
      <c r="M1419" s="54"/>
      <c r="N1419" s="52"/>
      <c r="O1419" s="56"/>
      <c r="P1419" s="76"/>
      <c r="Q1419" s="55"/>
      <c r="R1419" s="57"/>
      <c r="S1419" s="133"/>
      <c r="T1419" s="134">
        <f t="shared" si="48"/>
        <v>0</v>
      </c>
      <c r="U1419" s="522">
        <f t="shared" si="52"/>
        <v>18</v>
      </c>
    </row>
    <row r="1420" spans="1:21" ht="18" hidden="1" customHeight="1" outlineLevel="4">
      <c r="A1420" s="968"/>
      <c r="B1420" s="969"/>
      <c r="C1420" s="976"/>
      <c r="D1420" s="976"/>
      <c r="E1420" s="523">
        <v>52</v>
      </c>
      <c r="F1420" s="100"/>
      <c r="G1420" s="100"/>
      <c r="H1420" s="51"/>
      <c r="I1420" s="52"/>
      <c r="J1420" s="53"/>
      <c r="K1420" s="52"/>
      <c r="L1420" s="53"/>
      <c r="M1420" s="54"/>
      <c r="N1420" s="55"/>
      <c r="O1420" s="56"/>
      <c r="P1420" s="54"/>
      <c r="Q1420" s="55"/>
      <c r="R1420" s="57"/>
      <c r="S1420" s="133"/>
      <c r="T1420" s="134">
        <f t="shared" si="48"/>
        <v>0</v>
      </c>
      <c r="U1420" s="522">
        <f t="shared" si="52"/>
        <v>18</v>
      </c>
    </row>
    <row r="1421" spans="1:21" ht="18" hidden="1" customHeight="1" outlineLevel="4">
      <c r="A1421" s="968"/>
      <c r="B1421" s="969"/>
      <c r="C1421" s="976"/>
      <c r="D1421" s="976"/>
      <c r="E1421" s="523">
        <v>53</v>
      </c>
      <c r="F1421" s="100"/>
      <c r="G1421" s="100"/>
      <c r="H1421" s="51"/>
      <c r="I1421" s="52"/>
      <c r="J1421" s="53"/>
      <c r="K1421" s="52"/>
      <c r="L1421" s="53"/>
      <c r="M1421" s="54"/>
      <c r="N1421" s="55"/>
      <c r="O1421" s="56"/>
      <c r="P1421" s="54"/>
      <c r="Q1421" s="55"/>
      <c r="R1421" s="57"/>
      <c r="S1421" s="133"/>
      <c r="T1421" s="134">
        <f t="shared" si="48"/>
        <v>0</v>
      </c>
      <c r="U1421" s="522">
        <f t="shared" si="52"/>
        <v>18</v>
      </c>
    </row>
    <row r="1422" spans="1:21" ht="18" hidden="1" customHeight="1" outlineLevel="4">
      <c r="A1422" s="968"/>
      <c r="B1422" s="969"/>
      <c r="C1422" s="976"/>
      <c r="D1422" s="976"/>
      <c r="E1422" s="523">
        <v>54</v>
      </c>
      <c r="F1422" s="100"/>
      <c r="G1422" s="100"/>
      <c r="H1422" s="51"/>
      <c r="I1422" s="52"/>
      <c r="J1422" s="53"/>
      <c r="K1422" s="52"/>
      <c r="L1422" s="53"/>
      <c r="M1422" s="54"/>
      <c r="N1422" s="55"/>
      <c r="O1422" s="56"/>
      <c r="P1422" s="54"/>
      <c r="Q1422" s="55"/>
      <c r="R1422" s="57"/>
      <c r="S1422" s="133"/>
      <c r="T1422" s="134">
        <f t="shared" si="48"/>
        <v>0</v>
      </c>
      <c r="U1422" s="522">
        <f t="shared" si="52"/>
        <v>18</v>
      </c>
    </row>
    <row r="1423" spans="1:21" ht="18" hidden="1" customHeight="1" outlineLevel="4">
      <c r="A1423" s="968"/>
      <c r="B1423" s="969"/>
      <c r="C1423" s="976"/>
      <c r="D1423" s="976"/>
      <c r="E1423" s="523">
        <v>55</v>
      </c>
      <c r="F1423" s="100"/>
      <c r="G1423" s="100"/>
      <c r="H1423" s="51"/>
      <c r="I1423" s="52"/>
      <c r="J1423" s="53"/>
      <c r="K1423" s="52"/>
      <c r="L1423" s="53"/>
      <c r="M1423" s="54"/>
      <c r="N1423" s="55"/>
      <c r="O1423" s="56"/>
      <c r="P1423" s="54"/>
      <c r="Q1423" s="55"/>
      <c r="R1423" s="57"/>
      <c r="S1423" s="133"/>
      <c r="T1423" s="134">
        <f t="shared" si="48"/>
        <v>0</v>
      </c>
      <c r="U1423" s="522">
        <f t="shared" si="52"/>
        <v>18</v>
      </c>
    </row>
    <row r="1424" spans="1:21" ht="18" hidden="1" customHeight="1" outlineLevel="4">
      <c r="A1424" s="968"/>
      <c r="B1424" s="969"/>
      <c r="C1424" s="976"/>
      <c r="D1424" s="976"/>
      <c r="E1424" s="523">
        <v>56</v>
      </c>
      <c r="F1424" s="100"/>
      <c r="G1424" s="100"/>
      <c r="H1424" s="51"/>
      <c r="I1424" s="52"/>
      <c r="J1424" s="53"/>
      <c r="K1424" s="52"/>
      <c r="L1424" s="53"/>
      <c r="M1424" s="54"/>
      <c r="N1424" s="55"/>
      <c r="O1424" s="56"/>
      <c r="P1424" s="54"/>
      <c r="Q1424" s="55"/>
      <c r="R1424" s="57"/>
      <c r="S1424" s="133"/>
      <c r="T1424" s="134">
        <f t="shared" si="48"/>
        <v>0</v>
      </c>
      <c r="U1424" s="522">
        <f t="shared" si="52"/>
        <v>18</v>
      </c>
    </row>
    <row r="1425" spans="1:21" ht="18" hidden="1" customHeight="1" outlineLevel="4">
      <c r="A1425" s="968"/>
      <c r="B1425" s="969"/>
      <c r="C1425" s="976"/>
      <c r="D1425" s="976"/>
      <c r="E1425" s="523">
        <v>57</v>
      </c>
      <c r="F1425" s="100"/>
      <c r="G1425" s="100"/>
      <c r="H1425" s="51"/>
      <c r="I1425" s="52"/>
      <c r="J1425" s="53"/>
      <c r="K1425" s="52"/>
      <c r="L1425" s="53"/>
      <c r="M1425" s="54"/>
      <c r="N1425" s="55"/>
      <c r="O1425" s="56"/>
      <c r="P1425" s="54"/>
      <c r="Q1425" s="55"/>
      <c r="R1425" s="57"/>
      <c r="S1425" s="133"/>
      <c r="T1425" s="134">
        <f t="shared" si="48"/>
        <v>0</v>
      </c>
      <c r="U1425" s="522">
        <f t="shared" si="52"/>
        <v>18</v>
      </c>
    </row>
    <row r="1426" spans="1:21" ht="18" hidden="1" customHeight="1" outlineLevel="4">
      <c r="A1426" s="968"/>
      <c r="B1426" s="969"/>
      <c r="C1426" s="976"/>
      <c r="D1426" s="976"/>
      <c r="E1426" s="523">
        <v>58</v>
      </c>
      <c r="F1426" s="100"/>
      <c r="G1426" s="100"/>
      <c r="H1426" s="51"/>
      <c r="I1426" s="52"/>
      <c r="J1426" s="53"/>
      <c r="K1426" s="52"/>
      <c r="L1426" s="53"/>
      <c r="M1426" s="54"/>
      <c r="N1426" s="55"/>
      <c r="O1426" s="56"/>
      <c r="P1426" s="54"/>
      <c r="Q1426" s="55"/>
      <c r="R1426" s="57"/>
      <c r="S1426" s="133"/>
      <c r="T1426" s="134">
        <f t="shared" si="48"/>
        <v>0</v>
      </c>
      <c r="U1426" s="522">
        <f t="shared" si="52"/>
        <v>18</v>
      </c>
    </row>
    <row r="1427" spans="1:21" ht="18" hidden="1" customHeight="1" outlineLevel="4">
      <c r="A1427" s="968"/>
      <c r="B1427" s="969"/>
      <c r="C1427" s="976"/>
      <c r="D1427" s="976"/>
      <c r="E1427" s="523">
        <v>59</v>
      </c>
      <c r="F1427" s="100"/>
      <c r="G1427" s="100"/>
      <c r="H1427" s="51"/>
      <c r="I1427" s="52"/>
      <c r="J1427" s="53"/>
      <c r="K1427" s="52"/>
      <c r="L1427" s="53"/>
      <c r="M1427" s="54"/>
      <c r="N1427" s="55"/>
      <c r="O1427" s="56"/>
      <c r="P1427" s="54"/>
      <c r="Q1427" s="55"/>
      <c r="R1427" s="57"/>
      <c r="S1427" s="133"/>
      <c r="T1427" s="134">
        <f t="shared" si="48"/>
        <v>0</v>
      </c>
      <c r="U1427" s="522">
        <f t="shared" si="52"/>
        <v>18</v>
      </c>
    </row>
    <row r="1428" spans="1:21" ht="18" hidden="1" customHeight="1" outlineLevel="4">
      <c r="A1428" s="968"/>
      <c r="B1428" s="969"/>
      <c r="C1428" s="976"/>
      <c r="D1428" s="976"/>
      <c r="E1428" s="523">
        <v>60</v>
      </c>
      <c r="F1428" s="100"/>
      <c r="G1428" s="100"/>
      <c r="H1428" s="51"/>
      <c r="I1428" s="52"/>
      <c r="J1428" s="53"/>
      <c r="K1428" s="52"/>
      <c r="L1428" s="53"/>
      <c r="M1428" s="54"/>
      <c r="N1428" s="55"/>
      <c r="O1428" s="56"/>
      <c r="P1428" s="54"/>
      <c r="Q1428" s="55"/>
      <c r="R1428" s="57"/>
      <c r="S1428" s="133"/>
      <c r="T1428" s="134">
        <f t="shared" si="48"/>
        <v>0</v>
      </c>
      <c r="U1428" s="522">
        <f t="shared" si="52"/>
        <v>18</v>
      </c>
    </row>
    <row r="1429" spans="1:21" ht="18" hidden="1" customHeight="1" outlineLevel="4">
      <c r="A1429" s="968"/>
      <c r="B1429" s="969"/>
      <c r="C1429" s="976"/>
      <c r="D1429" s="976"/>
      <c r="E1429" s="523">
        <v>61</v>
      </c>
      <c r="F1429" s="100"/>
      <c r="G1429" s="100"/>
      <c r="H1429" s="51"/>
      <c r="I1429" s="52"/>
      <c r="J1429" s="53"/>
      <c r="K1429" s="52"/>
      <c r="L1429" s="53"/>
      <c r="M1429" s="54"/>
      <c r="N1429" s="55"/>
      <c r="O1429" s="56"/>
      <c r="P1429" s="54"/>
      <c r="Q1429" s="55"/>
      <c r="R1429" s="57"/>
      <c r="S1429" s="133"/>
      <c r="T1429" s="134">
        <f t="shared" si="48"/>
        <v>0</v>
      </c>
      <c r="U1429" s="522">
        <f t="shared" si="52"/>
        <v>18</v>
      </c>
    </row>
    <row r="1430" spans="1:21" ht="18" hidden="1" customHeight="1" outlineLevel="4">
      <c r="A1430" s="968"/>
      <c r="B1430" s="969"/>
      <c r="C1430" s="976"/>
      <c r="D1430" s="976"/>
      <c r="E1430" s="523">
        <v>62</v>
      </c>
      <c r="F1430" s="100"/>
      <c r="G1430" s="100"/>
      <c r="H1430" s="51"/>
      <c r="I1430" s="52"/>
      <c r="J1430" s="53"/>
      <c r="K1430" s="52"/>
      <c r="L1430" s="53"/>
      <c r="M1430" s="54"/>
      <c r="N1430" s="55"/>
      <c r="O1430" s="56"/>
      <c r="P1430" s="54"/>
      <c r="Q1430" s="55"/>
      <c r="R1430" s="57"/>
      <c r="S1430" s="133"/>
      <c r="T1430" s="134">
        <f t="shared" si="48"/>
        <v>0</v>
      </c>
      <c r="U1430" s="522">
        <f t="shared" si="52"/>
        <v>18</v>
      </c>
    </row>
    <row r="1431" spans="1:21" ht="18" hidden="1" customHeight="1" outlineLevel="4">
      <c r="A1431" s="968"/>
      <c r="B1431" s="969"/>
      <c r="C1431" s="976"/>
      <c r="D1431" s="976"/>
      <c r="E1431" s="523">
        <v>63</v>
      </c>
      <c r="F1431" s="100"/>
      <c r="G1431" s="100"/>
      <c r="H1431" s="51"/>
      <c r="I1431" s="52"/>
      <c r="J1431" s="53"/>
      <c r="K1431" s="52"/>
      <c r="L1431" s="53"/>
      <c r="M1431" s="54"/>
      <c r="N1431" s="55"/>
      <c r="O1431" s="56"/>
      <c r="P1431" s="54"/>
      <c r="Q1431" s="55"/>
      <c r="R1431" s="57"/>
      <c r="S1431" s="133"/>
      <c r="T1431" s="134">
        <f t="shared" si="48"/>
        <v>0</v>
      </c>
      <c r="U1431" s="522">
        <f t="shared" si="52"/>
        <v>18</v>
      </c>
    </row>
    <row r="1432" spans="1:21" ht="18" hidden="1" customHeight="1" outlineLevel="4">
      <c r="A1432" s="968"/>
      <c r="B1432" s="969"/>
      <c r="C1432" s="976"/>
      <c r="D1432" s="976"/>
      <c r="E1432" s="523">
        <v>64</v>
      </c>
      <c r="F1432" s="100"/>
      <c r="G1432" s="100"/>
      <c r="H1432" s="51"/>
      <c r="I1432" s="52"/>
      <c r="J1432" s="53"/>
      <c r="K1432" s="52"/>
      <c r="L1432" s="53"/>
      <c r="M1432" s="54"/>
      <c r="N1432" s="55"/>
      <c r="O1432" s="56"/>
      <c r="P1432" s="54"/>
      <c r="Q1432" s="55"/>
      <c r="R1432" s="57"/>
      <c r="S1432" s="133"/>
      <c r="T1432" s="134">
        <f t="shared" si="48"/>
        <v>0</v>
      </c>
      <c r="U1432" s="522">
        <f t="shared" si="52"/>
        <v>18</v>
      </c>
    </row>
    <row r="1433" spans="1:21" ht="18" hidden="1" customHeight="1" outlineLevel="4">
      <c r="A1433" s="968"/>
      <c r="B1433" s="969"/>
      <c r="C1433" s="976"/>
      <c r="D1433" s="976"/>
      <c r="E1433" s="523">
        <v>65</v>
      </c>
      <c r="F1433" s="100"/>
      <c r="G1433" s="100"/>
      <c r="H1433" s="51"/>
      <c r="I1433" s="52"/>
      <c r="J1433" s="53"/>
      <c r="K1433" s="52"/>
      <c r="L1433" s="53"/>
      <c r="M1433" s="54"/>
      <c r="N1433" s="55"/>
      <c r="O1433" s="56"/>
      <c r="P1433" s="54"/>
      <c r="Q1433" s="55"/>
      <c r="R1433" s="57"/>
      <c r="S1433" s="133"/>
      <c r="T1433" s="134">
        <f t="shared" si="48"/>
        <v>0</v>
      </c>
      <c r="U1433" s="522">
        <f t="shared" ref="U1433:U1448" si="53">$A$1369</f>
        <v>18</v>
      </c>
    </row>
    <row r="1434" spans="1:21" ht="18" hidden="1" customHeight="1" outlineLevel="4">
      <c r="A1434" s="968"/>
      <c r="B1434" s="969"/>
      <c r="C1434" s="976"/>
      <c r="D1434" s="976"/>
      <c r="E1434" s="523">
        <v>66</v>
      </c>
      <c r="F1434" s="100"/>
      <c r="G1434" s="100"/>
      <c r="H1434" s="51"/>
      <c r="I1434" s="52"/>
      <c r="J1434" s="53"/>
      <c r="K1434" s="52"/>
      <c r="L1434" s="53"/>
      <c r="M1434" s="54"/>
      <c r="N1434" s="55"/>
      <c r="O1434" s="56"/>
      <c r="P1434" s="54"/>
      <c r="Q1434" s="55"/>
      <c r="R1434" s="57"/>
      <c r="S1434" s="133"/>
      <c r="T1434" s="134">
        <f t="shared" si="48"/>
        <v>0</v>
      </c>
      <c r="U1434" s="522">
        <f t="shared" si="53"/>
        <v>18</v>
      </c>
    </row>
    <row r="1435" spans="1:21" ht="18" hidden="1" customHeight="1" outlineLevel="4">
      <c r="A1435" s="968"/>
      <c r="B1435" s="969"/>
      <c r="C1435" s="976"/>
      <c r="D1435" s="976"/>
      <c r="E1435" s="523">
        <v>67</v>
      </c>
      <c r="F1435" s="100"/>
      <c r="G1435" s="100"/>
      <c r="H1435" s="51"/>
      <c r="I1435" s="52"/>
      <c r="J1435" s="53"/>
      <c r="K1435" s="52"/>
      <c r="L1435" s="53"/>
      <c r="M1435" s="54"/>
      <c r="N1435" s="55"/>
      <c r="O1435" s="56"/>
      <c r="P1435" s="54"/>
      <c r="Q1435" s="55"/>
      <c r="R1435" s="57"/>
      <c r="S1435" s="133"/>
      <c r="T1435" s="134">
        <f t="shared" si="48"/>
        <v>0</v>
      </c>
      <c r="U1435" s="522">
        <f t="shared" si="53"/>
        <v>18</v>
      </c>
    </row>
    <row r="1436" spans="1:21" ht="18" hidden="1" customHeight="1" outlineLevel="4">
      <c r="A1436" s="968"/>
      <c r="B1436" s="969"/>
      <c r="C1436" s="976"/>
      <c r="D1436" s="976"/>
      <c r="E1436" s="523">
        <v>68</v>
      </c>
      <c r="F1436" s="100"/>
      <c r="G1436" s="100"/>
      <c r="H1436" s="51"/>
      <c r="I1436" s="52"/>
      <c r="J1436" s="53"/>
      <c r="K1436" s="52"/>
      <c r="L1436" s="53"/>
      <c r="M1436" s="54"/>
      <c r="N1436" s="55"/>
      <c r="O1436" s="56"/>
      <c r="P1436" s="54"/>
      <c r="Q1436" s="55"/>
      <c r="R1436" s="57"/>
      <c r="S1436" s="133"/>
      <c r="T1436" s="134">
        <f t="shared" si="48"/>
        <v>0</v>
      </c>
      <c r="U1436" s="522">
        <f t="shared" si="53"/>
        <v>18</v>
      </c>
    </row>
    <row r="1437" spans="1:21" ht="18" hidden="1" customHeight="1" outlineLevel="4">
      <c r="A1437" s="968"/>
      <c r="B1437" s="969"/>
      <c r="C1437" s="976"/>
      <c r="D1437" s="976"/>
      <c r="E1437" s="523">
        <v>69</v>
      </c>
      <c r="F1437" s="100"/>
      <c r="G1437" s="100"/>
      <c r="H1437" s="51"/>
      <c r="I1437" s="52"/>
      <c r="J1437" s="53"/>
      <c r="K1437" s="52"/>
      <c r="L1437" s="53"/>
      <c r="M1437" s="54"/>
      <c r="N1437" s="55"/>
      <c r="O1437" s="56"/>
      <c r="P1437" s="54"/>
      <c r="Q1437" s="55"/>
      <c r="R1437" s="57"/>
      <c r="S1437" s="133"/>
      <c r="T1437" s="134">
        <f t="shared" si="48"/>
        <v>0</v>
      </c>
      <c r="U1437" s="522">
        <f t="shared" si="53"/>
        <v>18</v>
      </c>
    </row>
    <row r="1438" spans="1:21" ht="18" hidden="1" customHeight="1" outlineLevel="4">
      <c r="A1438" s="968"/>
      <c r="B1438" s="969"/>
      <c r="C1438" s="976"/>
      <c r="D1438" s="976"/>
      <c r="E1438" s="523">
        <v>70</v>
      </c>
      <c r="F1438" s="100"/>
      <c r="G1438" s="100"/>
      <c r="H1438" s="51"/>
      <c r="I1438" s="52"/>
      <c r="J1438" s="53"/>
      <c r="K1438" s="52"/>
      <c r="L1438" s="53"/>
      <c r="M1438" s="54"/>
      <c r="N1438" s="55"/>
      <c r="O1438" s="56"/>
      <c r="P1438" s="54"/>
      <c r="Q1438" s="55"/>
      <c r="R1438" s="57"/>
      <c r="S1438" s="133"/>
      <c r="T1438" s="134">
        <f t="shared" si="48"/>
        <v>0</v>
      </c>
      <c r="U1438" s="522">
        <f t="shared" si="53"/>
        <v>18</v>
      </c>
    </row>
    <row r="1439" spans="1:21" ht="18" hidden="1" customHeight="1" outlineLevel="4">
      <c r="A1439" s="968"/>
      <c r="B1439" s="969"/>
      <c r="C1439" s="976"/>
      <c r="D1439" s="976"/>
      <c r="E1439" s="523">
        <v>71</v>
      </c>
      <c r="F1439" s="100"/>
      <c r="G1439" s="100"/>
      <c r="H1439" s="51"/>
      <c r="I1439" s="52"/>
      <c r="J1439" s="53"/>
      <c r="K1439" s="52"/>
      <c r="L1439" s="53"/>
      <c r="M1439" s="54"/>
      <c r="N1439" s="55"/>
      <c r="O1439" s="56"/>
      <c r="P1439" s="54"/>
      <c r="Q1439" s="55"/>
      <c r="R1439" s="57"/>
      <c r="S1439" s="133"/>
      <c r="T1439" s="134">
        <f t="shared" si="48"/>
        <v>0</v>
      </c>
      <c r="U1439" s="522">
        <f t="shared" si="53"/>
        <v>18</v>
      </c>
    </row>
    <row r="1440" spans="1:21" ht="18" hidden="1" customHeight="1" outlineLevel="4">
      <c r="A1440" s="968"/>
      <c r="B1440" s="969"/>
      <c r="C1440" s="976"/>
      <c r="D1440" s="976"/>
      <c r="E1440" s="523">
        <v>72</v>
      </c>
      <c r="F1440" s="100"/>
      <c r="G1440" s="100"/>
      <c r="H1440" s="51"/>
      <c r="I1440" s="52"/>
      <c r="J1440" s="53"/>
      <c r="K1440" s="52"/>
      <c r="L1440" s="53"/>
      <c r="M1440" s="54"/>
      <c r="N1440" s="55"/>
      <c r="O1440" s="56"/>
      <c r="P1440" s="54"/>
      <c r="Q1440" s="55"/>
      <c r="R1440" s="57"/>
      <c r="S1440" s="133"/>
      <c r="T1440" s="134">
        <f t="shared" si="48"/>
        <v>0</v>
      </c>
      <c r="U1440" s="522">
        <f t="shared" si="53"/>
        <v>18</v>
      </c>
    </row>
    <row r="1441" spans="1:21" ht="18" hidden="1" customHeight="1" outlineLevel="4">
      <c r="A1441" s="968"/>
      <c r="B1441" s="969"/>
      <c r="C1441" s="976"/>
      <c r="D1441" s="976"/>
      <c r="E1441" s="523">
        <v>73</v>
      </c>
      <c r="F1441" s="100"/>
      <c r="G1441" s="100"/>
      <c r="H1441" s="51"/>
      <c r="I1441" s="52"/>
      <c r="J1441" s="53"/>
      <c r="K1441" s="55"/>
      <c r="L1441" s="56"/>
      <c r="M1441" s="54"/>
      <c r="N1441" s="55"/>
      <c r="O1441" s="56"/>
      <c r="P1441" s="54"/>
      <c r="Q1441" s="55"/>
      <c r="R1441" s="57"/>
      <c r="S1441" s="133"/>
      <c r="T1441" s="134">
        <f t="shared" si="48"/>
        <v>0</v>
      </c>
      <c r="U1441" s="522">
        <f t="shared" si="53"/>
        <v>18</v>
      </c>
    </row>
    <row r="1442" spans="1:21" ht="18" hidden="1" customHeight="1" outlineLevel="4">
      <c r="A1442" s="968"/>
      <c r="B1442" s="969"/>
      <c r="C1442" s="976"/>
      <c r="D1442" s="976"/>
      <c r="E1442" s="523">
        <v>74</v>
      </c>
      <c r="F1442" s="100"/>
      <c r="G1442" s="100"/>
      <c r="H1442" s="51"/>
      <c r="I1442" s="52"/>
      <c r="J1442" s="53"/>
      <c r="K1442" s="55"/>
      <c r="L1442" s="56"/>
      <c r="M1442" s="54"/>
      <c r="N1442" s="55"/>
      <c r="O1442" s="56"/>
      <c r="P1442" s="54"/>
      <c r="Q1442" s="55"/>
      <c r="R1442" s="57"/>
      <c r="S1442" s="133"/>
      <c r="T1442" s="134">
        <f t="shared" si="48"/>
        <v>0</v>
      </c>
      <c r="U1442" s="522">
        <f t="shared" si="53"/>
        <v>18</v>
      </c>
    </row>
    <row r="1443" spans="1:21" ht="18" hidden="1" customHeight="1" outlineLevel="4">
      <c r="A1443" s="968"/>
      <c r="B1443" s="969"/>
      <c r="C1443" s="976"/>
      <c r="D1443" s="976"/>
      <c r="E1443" s="523">
        <v>75</v>
      </c>
      <c r="F1443" s="100"/>
      <c r="G1443" s="100"/>
      <c r="H1443" s="51"/>
      <c r="I1443" s="52"/>
      <c r="J1443" s="53"/>
      <c r="K1443" s="55"/>
      <c r="L1443" s="56"/>
      <c r="M1443" s="54"/>
      <c r="N1443" s="55"/>
      <c r="O1443" s="56"/>
      <c r="P1443" s="54"/>
      <c r="Q1443" s="55"/>
      <c r="R1443" s="57"/>
      <c r="S1443" s="133"/>
      <c r="T1443" s="134">
        <f t="shared" si="48"/>
        <v>0</v>
      </c>
      <c r="U1443" s="522">
        <f t="shared" si="53"/>
        <v>18</v>
      </c>
    </row>
    <row r="1444" spans="1:21" ht="18" hidden="1" customHeight="1" outlineLevel="4">
      <c r="A1444" s="968"/>
      <c r="B1444" s="969"/>
      <c r="C1444" s="976"/>
      <c r="D1444" s="976"/>
      <c r="E1444" s="523">
        <v>76</v>
      </c>
      <c r="F1444" s="100"/>
      <c r="G1444" s="100"/>
      <c r="H1444" s="51"/>
      <c r="I1444" s="52"/>
      <c r="J1444" s="53"/>
      <c r="K1444" s="55"/>
      <c r="L1444" s="56"/>
      <c r="M1444" s="54"/>
      <c r="N1444" s="55"/>
      <c r="O1444" s="56"/>
      <c r="P1444" s="54"/>
      <c r="Q1444" s="55"/>
      <c r="R1444" s="57"/>
      <c r="S1444" s="133"/>
      <c r="T1444" s="134">
        <f t="shared" si="48"/>
        <v>0</v>
      </c>
      <c r="U1444" s="522">
        <f t="shared" si="53"/>
        <v>18</v>
      </c>
    </row>
    <row r="1445" spans="1:21" ht="18" hidden="1" customHeight="1" outlineLevel="4">
      <c r="A1445" s="968"/>
      <c r="B1445" s="969"/>
      <c r="C1445" s="976"/>
      <c r="D1445" s="976"/>
      <c r="E1445" s="523">
        <v>77</v>
      </c>
      <c r="F1445" s="100"/>
      <c r="G1445" s="100"/>
      <c r="H1445" s="51"/>
      <c r="I1445" s="52"/>
      <c r="J1445" s="53"/>
      <c r="K1445" s="52"/>
      <c r="L1445" s="53"/>
      <c r="M1445" s="54"/>
      <c r="N1445" s="52"/>
      <c r="O1445" s="56"/>
      <c r="P1445" s="76"/>
      <c r="Q1445" s="55"/>
      <c r="R1445" s="57"/>
      <c r="S1445" s="133"/>
      <c r="T1445" s="134">
        <f t="shared" si="48"/>
        <v>0</v>
      </c>
      <c r="U1445" s="522">
        <f t="shared" si="53"/>
        <v>18</v>
      </c>
    </row>
    <row r="1446" spans="1:21" ht="18" hidden="1" customHeight="1" outlineLevel="4">
      <c r="A1446" s="968"/>
      <c r="B1446" s="969"/>
      <c r="C1446" s="976"/>
      <c r="D1446" s="976"/>
      <c r="E1446" s="523">
        <v>78</v>
      </c>
      <c r="F1446" s="100"/>
      <c r="G1446" s="100"/>
      <c r="H1446" s="51"/>
      <c r="I1446" s="52"/>
      <c r="J1446" s="53"/>
      <c r="K1446" s="52"/>
      <c r="L1446" s="53"/>
      <c r="M1446" s="54"/>
      <c r="N1446" s="52"/>
      <c r="O1446" s="56"/>
      <c r="P1446" s="76"/>
      <c r="Q1446" s="55"/>
      <c r="R1446" s="57"/>
      <c r="S1446" s="133"/>
      <c r="T1446" s="134">
        <f t="shared" si="48"/>
        <v>0</v>
      </c>
      <c r="U1446" s="522">
        <f t="shared" si="53"/>
        <v>18</v>
      </c>
    </row>
    <row r="1447" spans="1:21" ht="18" hidden="1" customHeight="1" outlineLevel="4">
      <c r="A1447" s="968"/>
      <c r="B1447" s="969"/>
      <c r="C1447" s="976"/>
      <c r="D1447" s="976"/>
      <c r="E1447" s="50">
        <v>79</v>
      </c>
      <c r="F1447" s="100"/>
      <c r="G1447" s="100"/>
      <c r="H1447" s="51"/>
      <c r="I1447" s="52"/>
      <c r="J1447" s="53"/>
      <c r="K1447" s="52"/>
      <c r="L1447" s="53"/>
      <c r="M1447" s="54"/>
      <c r="N1447" s="52"/>
      <c r="O1447" s="56"/>
      <c r="P1447" s="76"/>
      <c r="Q1447" s="55"/>
      <c r="R1447" s="57"/>
      <c r="S1447" s="133"/>
      <c r="T1447" s="134">
        <f t="shared" si="48"/>
        <v>0</v>
      </c>
      <c r="U1447" s="522">
        <f t="shared" si="53"/>
        <v>18</v>
      </c>
    </row>
    <row r="1448" spans="1:21" ht="18" hidden="1" customHeight="1" outlineLevel="4">
      <c r="A1448" s="996"/>
      <c r="B1448" s="997"/>
      <c r="C1448" s="999"/>
      <c r="D1448" s="999"/>
      <c r="E1448" s="525">
        <v>80</v>
      </c>
      <c r="F1448" s="526"/>
      <c r="G1448" s="526"/>
      <c r="H1448" s="69"/>
      <c r="I1448" s="70"/>
      <c r="J1448" s="71"/>
      <c r="K1448" s="70"/>
      <c r="L1448" s="71"/>
      <c r="M1448" s="72"/>
      <c r="N1448" s="73"/>
      <c r="O1448" s="74"/>
      <c r="P1448" s="72"/>
      <c r="Q1448" s="73"/>
      <c r="R1448" s="75"/>
      <c r="S1448" s="135"/>
      <c r="T1448" s="136">
        <f t="shared" si="48"/>
        <v>0</v>
      </c>
      <c r="U1448" s="522">
        <f t="shared" si="53"/>
        <v>18</v>
      </c>
    </row>
    <row r="1449" spans="1:21" ht="18" hidden="1" customHeight="1" outlineLevel="3">
      <c r="A1449" s="966">
        <v>19</v>
      </c>
      <c r="B1449" s="967"/>
      <c r="C1449" s="975" t="str">
        <f>IF('B-１地域番号③'!$B115="","",'B-１地域番号③'!$B115)</f>
        <v/>
      </c>
      <c r="D1449" s="975" t="str">
        <f>IF('B-１地域番号③'!$E117="","",'B-１地域番号③'!$E117)</f>
        <v/>
      </c>
      <c r="E1449" s="40">
        <v>1</v>
      </c>
      <c r="F1449" s="68"/>
      <c r="G1449" s="68"/>
      <c r="H1449" s="41"/>
      <c r="I1449" s="42"/>
      <c r="J1449" s="43"/>
      <c r="K1449" s="45"/>
      <c r="L1449" s="46"/>
      <c r="M1449" s="44"/>
      <c r="N1449" s="45"/>
      <c r="O1449" s="46"/>
      <c r="P1449" s="44"/>
      <c r="Q1449" s="45"/>
      <c r="R1449" s="47"/>
      <c r="S1449" s="131"/>
      <c r="T1449" s="132">
        <f t="shared" ref="T1449:T1603" si="54">IF(J1449="",0,INT(SUM(PRODUCT(J1449,L1449,O1449),R1449)))</f>
        <v>0</v>
      </c>
      <c r="U1449" s="522">
        <f t="shared" ref="U1449:U1512" si="55">$A$1449</f>
        <v>19</v>
      </c>
    </row>
    <row r="1450" spans="1:21" ht="18" hidden="1" customHeight="1" outlineLevel="3">
      <c r="A1450" s="968"/>
      <c r="B1450" s="969"/>
      <c r="C1450" s="976"/>
      <c r="D1450" s="976"/>
      <c r="E1450" s="523">
        <v>2</v>
      </c>
      <c r="F1450" s="100"/>
      <c r="G1450" s="100"/>
      <c r="H1450" s="51"/>
      <c r="I1450" s="52"/>
      <c r="J1450" s="53"/>
      <c r="K1450" s="55"/>
      <c r="L1450" s="56"/>
      <c r="M1450" s="54"/>
      <c r="N1450" s="55"/>
      <c r="O1450" s="56"/>
      <c r="P1450" s="54"/>
      <c r="Q1450" s="55"/>
      <c r="R1450" s="57"/>
      <c r="S1450" s="133"/>
      <c r="T1450" s="134">
        <f t="shared" si="54"/>
        <v>0</v>
      </c>
      <c r="U1450" s="522">
        <f t="shared" si="55"/>
        <v>19</v>
      </c>
    </row>
    <row r="1451" spans="1:21" ht="18" hidden="1" customHeight="1" outlineLevel="3">
      <c r="A1451" s="968"/>
      <c r="B1451" s="969"/>
      <c r="C1451" s="976"/>
      <c r="D1451" s="976"/>
      <c r="E1451" s="523">
        <v>3</v>
      </c>
      <c r="F1451" s="100"/>
      <c r="G1451" s="100"/>
      <c r="H1451" s="51"/>
      <c r="I1451" s="52"/>
      <c r="J1451" s="53"/>
      <c r="K1451" s="55"/>
      <c r="L1451" s="56"/>
      <c r="M1451" s="54"/>
      <c r="N1451" s="55"/>
      <c r="O1451" s="56"/>
      <c r="P1451" s="54"/>
      <c r="Q1451" s="55"/>
      <c r="R1451" s="57"/>
      <c r="S1451" s="133"/>
      <c r="T1451" s="134">
        <f t="shared" si="54"/>
        <v>0</v>
      </c>
      <c r="U1451" s="522">
        <f t="shared" si="55"/>
        <v>19</v>
      </c>
    </row>
    <row r="1452" spans="1:21" ht="18" hidden="1" customHeight="1" outlineLevel="3">
      <c r="A1452" s="968"/>
      <c r="B1452" s="969"/>
      <c r="C1452" s="976"/>
      <c r="D1452" s="976"/>
      <c r="E1452" s="523">
        <v>4</v>
      </c>
      <c r="F1452" s="100"/>
      <c r="G1452" s="100"/>
      <c r="H1452" s="51"/>
      <c r="I1452" s="52"/>
      <c r="J1452" s="53"/>
      <c r="K1452" s="52"/>
      <c r="L1452" s="53"/>
      <c r="M1452" s="54"/>
      <c r="N1452" s="52"/>
      <c r="O1452" s="56"/>
      <c r="P1452" s="76"/>
      <c r="Q1452" s="55"/>
      <c r="R1452" s="57"/>
      <c r="S1452" s="133"/>
      <c r="T1452" s="134">
        <f t="shared" si="54"/>
        <v>0</v>
      </c>
      <c r="U1452" s="522">
        <f t="shared" si="55"/>
        <v>19</v>
      </c>
    </row>
    <row r="1453" spans="1:21" ht="18" hidden="1" customHeight="1" outlineLevel="3">
      <c r="A1453" s="968"/>
      <c r="B1453" s="969"/>
      <c r="C1453" s="976"/>
      <c r="D1453" s="976"/>
      <c r="E1453" s="523">
        <v>5</v>
      </c>
      <c r="F1453" s="100"/>
      <c r="G1453" s="100"/>
      <c r="H1453" s="51"/>
      <c r="I1453" s="52"/>
      <c r="J1453" s="53"/>
      <c r="K1453" s="52"/>
      <c r="L1453" s="53"/>
      <c r="M1453" s="54"/>
      <c r="N1453" s="52"/>
      <c r="O1453" s="56"/>
      <c r="P1453" s="76"/>
      <c r="Q1453" s="55"/>
      <c r="R1453" s="57"/>
      <c r="S1453" s="133"/>
      <c r="T1453" s="134">
        <f t="shared" si="54"/>
        <v>0</v>
      </c>
      <c r="U1453" s="522">
        <f t="shared" si="55"/>
        <v>19</v>
      </c>
    </row>
    <row r="1454" spans="1:21" ht="18" hidden="1" customHeight="1" outlineLevel="3">
      <c r="A1454" s="968"/>
      <c r="B1454" s="969"/>
      <c r="C1454" s="976"/>
      <c r="D1454" s="976"/>
      <c r="E1454" s="523">
        <v>6</v>
      </c>
      <c r="F1454" s="100"/>
      <c r="G1454" s="100"/>
      <c r="H1454" s="51"/>
      <c r="I1454" s="52"/>
      <c r="J1454" s="53"/>
      <c r="K1454" s="52"/>
      <c r="L1454" s="53"/>
      <c r="M1454" s="54"/>
      <c r="N1454" s="52"/>
      <c r="O1454" s="56"/>
      <c r="P1454" s="76"/>
      <c r="Q1454" s="55"/>
      <c r="R1454" s="57"/>
      <c r="S1454" s="133"/>
      <c r="T1454" s="134">
        <f t="shared" si="54"/>
        <v>0</v>
      </c>
      <c r="U1454" s="522">
        <f t="shared" si="55"/>
        <v>19</v>
      </c>
    </row>
    <row r="1455" spans="1:21" ht="18" hidden="1" customHeight="1" outlineLevel="3">
      <c r="A1455" s="968"/>
      <c r="B1455" s="969"/>
      <c r="C1455" s="976"/>
      <c r="D1455" s="976"/>
      <c r="E1455" s="523">
        <v>7</v>
      </c>
      <c r="F1455" s="100"/>
      <c r="G1455" s="100"/>
      <c r="H1455" s="51"/>
      <c r="I1455" s="52"/>
      <c r="J1455" s="53"/>
      <c r="K1455" s="52"/>
      <c r="L1455" s="53"/>
      <c r="M1455" s="54"/>
      <c r="N1455" s="55"/>
      <c r="O1455" s="56"/>
      <c r="P1455" s="54"/>
      <c r="Q1455" s="55"/>
      <c r="R1455" s="57"/>
      <c r="S1455" s="133"/>
      <c r="T1455" s="134">
        <f t="shared" si="54"/>
        <v>0</v>
      </c>
      <c r="U1455" s="522">
        <f t="shared" si="55"/>
        <v>19</v>
      </c>
    </row>
    <row r="1456" spans="1:21" ht="18" hidden="1" customHeight="1" outlineLevel="3">
      <c r="A1456" s="968"/>
      <c r="B1456" s="969"/>
      <c r="C1456" s="976"/>
      <c r="D1456" s="976"/>
      <c r="E1456" s="523">
        <v>8</v>
      </c>
      <c r="F1456" s="100"/>
      <c r="G1456" s="100"/>
      <c r="H1456" s="51"/>
      <c r="I1456" s="52"/>
      <c r="J1456" s="53"/>
      <c r="K1456" s="52"/>
      <c r="L1456" s="53"/>
      <c r="M1456" s="54"/>
      <c r="N1456" s="55"/>
      <c r="O1456" s="56"/>
      <c r="P1456" s="54"/>
      <c r="Q1456" s="55"/>
      <c r="R1456" s="57"/>
      <c r="S1456" s="133"/>
      <c r="T1456" s="134">
        <f t="shared" si="54"/>
        <v>0</v>
      </c>
      <c r="U1456" s="522">
        <f t="shared" si="55"/>
        <v>19</v>
      </c>
    </row>
    <row r="1457" spans="1:21" ht="18" hidden="1" customHeight="1" outlineLevel="3">
      <c r="A1457" s="968"/>
      <c r="B1457" s="969"/>
      <c r="C1457" s="976"/>
      <c r="D1457" s="976"/>
      <c r="E1457" s="523">
        <v>9</v>
      </c>
      <c r="F1457" s="100"/>
      <c r="G1457" s="100"/>
      <c r="H1457" s="51"/>
      <c r="I1457" s="52"/>
      <c r="J1457" s="53"/>
      <c r="K1457" s="52"/>
      <c r="L1457" s="53"/>
      <c r="M1457" s="54"/>
      <c r="N1457" s="55"/>
      <c r="O1457" s="56"/>
      <c r="P1457" s="54"/>
      <c r="Q1457" s="55"/>
      <c r="R1457" s="57"/>
      <c r="S1457" s="133"/>
      <c r="T1457" s="134">
        <f t="shared" si="54"/>
        <v>0</v>
      </c>
      <c r="U1457" s="522">
        <f t="shared" si="55"/>
        <v>19</v>
      </c>
    </row>
    <row r="1458" spans="1:21" ht="18" hidden="1" customHeight="1" outlineLevel="3">
      <c r="A1458" s="968"/>
      <c r="B1458" s="969"/>
      <c r="C1458" s="976"/>
      <c r="D1458" s="976"/>
      <c r="E1458" s="523">
        <v>10</v>
      </c>
      <c r="F1458" s="100"/>
      <c r="G1458" s="100"/>
      <c r="H1458" s="51"/>
      <c r="I1458" s="52"/>
      <c r="J1458" s="53"/>
      <c r="K1458" s="52"/>
      <c r="L1458" s="53"/>
      <c r="M1458" s="54"/>
      <c r="N1458" s="55"/>
      <c r="O1458" s="56"/>
      <c r="P1458" s="54"/>
      <c r="Q1458" s="55"/>
      <c r="R1458" s="57"/>
      <c r="S1458" s="133"/>
      <c r="T1458" s="134">
        <f t="shared" si="54"/>
        <v>0</v>
      </c>
      <c r="U1458" s="522">
        <f t="shared" si="55"/>
        <v>19</v>
      </c>
    </row>
    <row r="1459" spans="1:21" ht="18" hidden="1" customHeight="1" outlineLevel="3">
      <c r="A1459" s="968"/>
      <c r="B1459" s="969"/>
      <c r="C1459" s="976"/>
      <c r="D1459" s="976"/>
      <c r="E1459" s="523">
        <v>11</v>
      </c>
      <c r="F1459" s="100"/>
      <c r="G1459" s="100"/>
      <c r="H1459" s="51"/>
      <c r="I1459" s="52"/>
      <c r="J1459" s="53"/>
      <c r="K1459" s="52"/>
      <c r="L1459" s="53"/>
      <c r="M1459" s="54"/>
      <c r="N1459" s="55"/>
      <c r="O1459" s="56"/>
      <c r="P1459" s="54"/>
      <c r="Q1459" s="55"/>
      <c r="R1459" s="57"/>
      <c r="S1459" s="133"/>
      <c r="T1459" s="134">
        <f t="shared" si="54"/>
        <v>0</v>
      </c>
      <c r="U1459" s="522">
        <f t="shared" si="55"/>
        <v>19</v>
      </c>
    </row>
    <row r="1460" spans="1:21" ht="18" hidden="1" customHeight="1" outlineLevel="3">
      <c r="A1460" s="968"/>
      <c r="B1460" s="969"/>
      <c r="C1460" s="976"/>
      <c r="D1460" s="976"/>
      <c r="E1460" s="523">
        <v>12</v>
      </c>
      <c r="F1460" s="100"/>
      <c r="G1460" s="100"/>
      <c r="H1460" s="51"/>
      <c r="I1460" s="52"/>
      <c r="J1460" s="53"/>
      <c r="K1460" s="52"/>
      <c r="L1460" s="53"/>
      <c r="M1460" s="54"/>
      <c r="N1460" s="55"/>
      <c r="O1460" s="56"/>
      <c r="P1460" s="54"/>
      <c r="Q1460" s="55"/>
      <c r="R1460" s="57"/>
      <c r="S1460" s="133"/>
      <c r="T1460" s="134">
        <f t="shared" si="54"/>
        <v>0</v>
      </c>
      <c r="U1460" s="522">
        <f t="shared" si="55"/>
        <v>19</v>
      </c>
    </row>
    <row r="1461" spans="1:21" ht="18" hidden="1" customHeight="1" outlineLevel="3">
      <c r="A1461" s="968"/>
      <c r="B1461" s="969"/>
      <c r="C1461" s="976"/>
      <c r="D1461" s="976"/>
      <c r="E1461" s="523">
        <v>13</v>
      </c>
      <c r="F1461" s="100"/>
      <c r="G1461" s="100"/>
      <c r="H1461" s="51"/>
      <c r="I1461" s="52"/>
      <c r="J1461" s="53"/>
      <c r="K1461" s="52"/>
      <c r="L1461" s="53"/>
      <c r="M1461" s="54"/>
      <c r="N1461" s="55"/>
      <c r="O1461" s="56"/>
      <c r="P1461" s="54"/>
      <c r="Q1461" s="55"/>
      <c r="R1461" s="57"/>
      <c r="S1461" s="133"/>
      <c r="T1461" s="134">
        <f t="shared" si="54"/>
        <v>0</v>
      </c>
      <c r="U1461" s="522">
        <f t="shared" si="55"/>
        <v>19</v>
      </c>
    </row>
    <row r="1462" spans="1:21" ht="18" hidden="1" customHeight="1" outlineLevel="3">
      <c r="A1462" s="968"/>
      <c r="B1462" s="969"/>
      <c r="C1462" s="976"/>
      <c r="D1462" s="976"/>
      <c r="E1462" s="523">
        <v>14</v>
      </c>
      <c r="F1462" s="100"/>
      <c r="G1462" s="100"/>
      <c r="H1462" s="51"/>
      <c r="I1462" s="52"/>
      <c r="J1462" s="53"/>
      <c r="K1462" s="52"/>
      <c r="L1462" s="53"/>
      <c r="M1462" s="54"/>
      <c r="N1462" s="55"/>
      <c r="O1462" s="56"/>
      <c r="P1462" s="54"/>
      <c r="Q1462" s="55"/>
      <c r="R1462" s="57"/>
      <c r="S1462" s="133"/>
      <c r="T1462" s="134">
        <f t="shared" si="54"/>
        <v>0</v>
      </c>
      <c r="U1462" s="522">
        <f t="shared" si="55"/>
        <v>19</v>
      </c>
    </row>
    <row r="1463" spans="1:21" ht="18" hidden="1" customHeight="1" outlineLevel="3">
      <c r="A1463" s="968"/>
      <c r="B1463" s="969"/>
      <c r="C1463" s="976"/>
      <c r="D1463" s="976"/>
      <c r="E1463" s="523">
        <v>15</v>
      </c>
      <c r="F1463" s="100"/>
      <c r="G1463" s="100"/>
      <c r="H1463" s="51"/>
      <c r="I1463" s="52"/>
      <c r="J1463" s="53"/>
      <c r="K1463" s="52"/>
      <c r="L1463" s="53"/>
      <c r="M1463" s="54"/>
      <c r="N1463" s="55"/>
      <c r="O1463" s="56"/>
      <c r="P1463" s="54"/>
      <c r="Q1463" s="55"/>
      <c r="R1463" s="57"/>
      <c r="S1463" s="133"/>
      <c r="T1463" s="134">
        <f t="shared" si="54"/>
        <v>0</v>
      </c>
      <c r="U1463" s="522">
        <f t="shared" si="55"/>
        <v>19</v>
      </c>
    </row>
    <row r="1464" spans="1:21" ht="18" hidden="1" customHeight="1" outlineLevel="3">
      <c r="A1464" s="968"/>
      <c r="B1464" s="969"/>
      <c r="C1464" s="976"/>
      <c r="D1464" s="976"/>
      <c r="E1464" s="523">
        <v>16</v>
      </c>
      <c r="F1464" s="100"/>
      <c r="G1464" s="100"/>
      <c r="H1464" s="51"/>
      <c r="I1464" s="52"/>
      <c r="J1464" s="53"/>
      <c r="K1464" s="52"/>
      <c r="L1464" s="53"/>
      <c r="M1464" s="54"/>
      <c r="N1464" s="55"/>
      <c r="O1464" s="56"/>
      <c r="P1464" s="54"/>
      <c r="Q1464" s="55"/>
      <c r="R1464" s="57"/>
      <c r="S1464" s="133"/>
      <c r="T1464" s="134">
        <f t="shared" si="54"/>
        <v>0</v>
      </c>
      <c r="U1464" s="522">
        <f t="shared" si="55"/>
        <v>19</v>
      </c>
    </row>
    <row r="1465" spans="1:21" ht="18" hidden="1" customHeight="1" outlineLevel="3">
      <c r="A1465" s="968"/>
      <c r="B1465" s="969"/>
      <c r="C1465" s="976"/>
      <c r="D1465" s="976"/>
      <c r="E1465" s="523">
        <v>17</v>
      </c>
      <c r="F1465" s="100"/>
      <c r="G1465" s="100"/>
      <c r="H1465" s="51"/>
      <c r="I1465" s="52"/>
      <c r="J1465" s="53"/>
      <c r="K1465" s="52"/>
      <c r="L1465" s="53"/>
      <c r="M1465" s="54"/>
      <c r="N1465" s="55"/>
      <c r="O1465" s="56"/>
      <c r="P1465" s="54"/>
      <c r="Q1465" s="55"/>
      <c r="R1465" s="57"/>
      <c r="S1465" s="133"/>
      <c r="T1465" s="134">
        <f t="shared" si="54"/>
        <v>0</v>
      </c>
      <c r="U1465" s="522">
        <f t="shared" si="55"/>
        <v>19</v>
      </c>
    </row>
    <row r="1466" spans="1:21" ht="18" hidden="1" customHeight="1" outlineLevel="3">
      <c r="A1466" s="968"/>
      <c r="B1466" s="969"/>
      <c r="C1466" s="976"/>
      <c r="D1466" s="976"/>
      <c r="E1466" s="523">
        <v>18</v>
      </c>
      <c r="F1466" s="100"/>
      <c r="G1466" s="100"/>
      <c r="H1466" s="51"/>
      <c r="I1466" s="52"/>
      <c r="J1466" s="53"/>
      <c r="K1466" s="52"/>
      <c r="L1466" s="53"/>
      <c r="M1466" s="54"/>
      <c r="N1466" s="55"/>
      <c r="O1466" s="56"/>
      <c r="P1466" s="54"/>
      <c r="Q1466" s="55"/>
      <c r="R1466" s="57"/>
      <c r="S1466" s="133"/>
      <c r="T1466" s="134">
        <f t="shared" si="54"/>
        <v>0</v>
      </c>
      <c r="U1466" s="522">
        <f t="shared" si="55"/>
        <v>19</v>
      </c>
    </row>
    <row r="1467" spans="1:21" ht="18" hidden="1" customHeight="1" outlineLevel="3">
      <c r="A1467" s="968"/>
      <c r="B1467" s="969"/>
      <c r="C1467" s="976"/>
      <c r="D1467" s="976"/>
      <c r="E1467" s="523">
        <v>19</v>
      </c>
      <c r="F1467" s="100"/>
      <c r="G1467" s="100"/>
      <c r="H1467" s="51"/>
      <c r="I1467" s="52"/>
      <c r="J1467" s="53"/>
      <c r="K1467" s="52"/>
      <c r="L1467" s="53"/>
      <c r="M1467" s="54"/>
      <c r="N1467" s="55"/>
      <c r="O1467" s="56"/>
      <c r="P1467" s="54"/>
      <c r="Q1467" s="55"/>
      <c r="R1467" s="57"/>
      <c r="S1467" s="133"/>
      <c r="T1467" s="134">
        <f t="shared" si="54"/>
        <v>0</v>
      </c>
      <c r="U1467" s="522">
        <f t="shared" si="55"/>
        <v>19</v>
      </c>
    </row>
    <row r="1468" spans="1:21" ht="18" hidden="1" customHeight="1" outlineLevel="3">
      <c r="A1468" s="968"/>
      <c r="B1468" s="969"/>
      <c r="C1468" s="976"/>
      <c r="D1468" s="976"/>
      <c r="E1468" s="523">
        <v>20</v>
      </c>
      <c r="F1468" s="100"/>
      <c r="G1468" s="100"/>
      <c r="H1468" s="51"/>
      <c r="I1468" s="52"/>
      <c r="J1468" s="53"/>
      <c r="K1468" s="52"/>
      <c r="L1468" s="53"/>
      <c r="M1468" s="54"/>
      <c r="N1468" s="55"/>
      <c r="O1468" s="56"/>
      <c r="P1468" s="54"/>
      <c r="Q1468" s="55"/>
      <c r="R1468" s="57"/>
      <c r="S1468" s="133"/>
      <c r="T1468" s="134">
        <f t="shared" si="54"/>
        <v>0</v>
      </c>
      <c r="U1468" s="522">
        <f t="shared" si="55"/>
        <v>19</v>
      </c>
    </row>
    <row r="1469" spans="1:21" ht="18" hidden="1" customHeight="1" outlineLevel="3">
      <c r="A1469" s="968"/>
      <c r="B1469" s="969"/>
      <c r="C1469" s="976"/>
      <c r="D1469" s="976"/>
      <c r="E1469" s="523">
        <v>21</v>
      </c>
      <c r="F1469" s="100"/>
      <c r="G1469" s="100"/>
      <c r="H1469" s="51"/>
      <c r="I1469" s="52"/>
      <c r="J1469" s="53"/>
      <c r="K1469" s="52"/>
      <c r="L1469" s="53"/>
      <c r="M1469" s="54"/>
      <c r="N1469" s="55"/>
      <c r="O1469" s="56"/>
      <c r="P1469" s="54"/>
      <c r="Q1469" s="55"/>
      <c r="R1469" s="57"/>
      <c r="S1469" s="133"/>
      <c r="T1469" s="134">
        <f t="shared" si="54"/>
        <v>0</v>
      </c>
      <c r="U1469" s="522">
        <f t="shared" si="55"/>
        <v>19</v>
      </c>
    </row>
    <row r="1470" spans="1:21" ht="18" hidden="1" customHeight="1" outlineLevel="3">
      <c r="A1470" s="968"/>
      <c r="B1470" s="969"/>
      <c r="C1470" s="976"/>
      <c r="D1470" s="976"/>
      <c r="E1470" s="523">
        <v>22</v>
      </c>
      <c r="F1470" s="100"/>
      <c r="G1470" s="100"/>
      <c r="H1470" s="51"/>
      <c r="I1470" s="52"/>
      <c r="J1470" s="53"/>
      <c r="K1470" s="52"/>
      <c r="L1470" s="53"/>
      <c r="M1470" s="54"/>
      <c r="N1470" s="55"/>
      <c r="O1470" s="56"/>
      <c r="P1470" s="54"/>
      <c r="Q1470" s="55"/>
      <c r="R1470" s="57"/>
      <c r="S1470" s="133"/>
      <c r="T1470" s="134">
        <f t="shared" si="54"/>
        <v>0</v>
      </c>
      <c r="U1470" s="522">
        <f t="shared" si="55"/>
        <v>19</v>
      </c>
    </row>
    <row r="1471" spans="1:21" ht="18" hidden="1" customHeight="1" outlineLevel="3">
      <c r="A1471" s="968"/>
      <c r="B1471" s="969"/>
      <c r="C1471" s="976"/>
      <c r="D1471" s="976"/>
      <c r="E1471" s="523">
        <v>23</v>
      </c>
      <c r="F1471" s="100"/>
      <c r="G1471" s="100"/>
      <c r="H1471" s="51"/>
      <c r="I1471" s="52"/>
      <c r="J1471" s="53"/>
      <c r="K1471" s="52"/>
      <c r="L1471" s="53"/>
      <c r="M1471" s="54"/>
      <c r="N1471" s="55"/>
      <c r="O1471" s="56"/>
      <c r="P1471" s="54"/>
      <c r="Q1471" s="55"/>
      <c r="R1471" s="57"/>
      <c r="S1471" s="133"/>
      <c r="T1471" s="134">
        <f t="shared" si="54"/>
        <v>0</v>
      </c>
      <c r="U1471" s="522">
        <f t="shared" si="55"/>
        <v>19</v>
      </c>
    </row>
    <row r="1472" spans="1:21" ht="18" hidden="1" customHeight="1" outlineLevel="3">
      <c r="A1472" s="968"/>
      <c r="B1472" s="969"/>
      <c r="C1472" s="976"/>
      <c r="D1472" s="976"/>
      <c r="E1472" s="523">
        <v>24</v>
      </c>
      <c r="F1472" s="100"/>
      <c r="G1472" s="100"/>
      <c r="H1472" s="51"/>
      <c r="I1472" s="52"/>
      <c r="J1472" s="53"/>
      <c r="K1472" s="52"/>
      <c r="L1472" s="53"/>
      <c r="M1472" s="54"/>
      <c r="N1472" s="55"/>
      <c r="O1472" s="56"/>
      <c r="P1472" s="54"/>
      <c r="Q1472" s="55"/>
      <c r="R1472" s="57"/>
      <c r="S1472" s="133"/>
      <c r="T1472" s="134">
        <f t="shared" si="54"/>
        <v>0</v>
      </c>
      <c r="U1472" s="522">
        <f t="shared" si="55"/>
        <v>19</v>
      </c>
    </row>
    <row r="1473" spans="1:21" ht="18" hidden="1" customHeight="1" outlineLevel="3">
      <c r="A1473" s="968"/>
      <c r="B1473" s="969"/>
      <c r="C1473" s="976"/>
      <c r="D1473" s="976"/>
      <c r="E1473" s="523">
        <v>25</v>
      </c>
      <c r="F1473" s="100"/>
      <c r="G1473" s="100"/>
      <c r="H1473" s="51"/>
      <c r="I1473" s="52"/>
      <c r="J1473" s="53"/>
      <c r="K1473" s="52"/>
      <c r="L1473" s="53"/>
      <c r="M1473" s="54"/>
      <c r="N1473" s="55"/>
      <c r="O1473" s="56"/>
      <c r="P1473" s="54"/>
      <c r="Q1473" s="55"/>
      <c r="R1473" s="57"/>
      <c r="S1473" s="133"/>
      <c r="T1473" s="134">
        <f t="shared" si="54"/>
        <v>0</v>
      </c>
      <c r="U1473" s="522">
        <f t="shared" si="55"/>
        <v>19</v>
      </c>
    </row>
    <row r="1474" spans="1:21" ht="18" hidden="1" customHeight="1" outlineLevel="3">
      <c r="A1474" s="968"/>
      <c r="B1474" s="969"/>
      <c r="C1474" s="976"/>
      <c r="D1474" s="976"/>
      <c r="E1474" s="523">
        <v>26</v>
      </c>
      <c r="F1474" s="100"/>
      <c r="G1474" s="100"/>
      <c r="H1474" s="51"/>
      <c r="I1474" s="52"/>
      <c r="J1474" s="53"/>
      <c r="K1474" s="52"/>
      <c r="L1474" s="53"/>
      <c r="M1474" s="54"/>
      <c r="N1474" s="55"/>
      <c r="O1474" s="56"/>
      <c r="P1474" s="54"/>
      <c r="Q1474" s="55"/>
      <c r="R1474" s="57"/>
      <c r="S1474" s="133"/>
      <c r="T1474" s="134">
        <f t="shared" si="54"/>
        <v>0</v>
      </c>
      <c r="U1474" s="522">
        <f t="shared" si="55"/>
        <v>19</v>
      </c>
    </row>
    <row r="1475" spans="1:21" ht="18" hidden="1" customHeight="1" outlineLevel="3">
      <c r="A1475" s="968"/>
      <c r="B1475" s="969"/>
      <c r="C1475" s="976"/>
      <c r="D1475" s="976"/>
      <c r="E1475" s="523">
        <v>27</v>
      </c>
      <c r="F1475" s="100"/>
      <c r="G1475" s="100"/>
      <c r="H1475" s="51"/>
      <c r="I1475" s="52"/>
      <c r="J1475" s="53"/>
      <c r="K1475" s="52"/>
      <c r="L1475" s="53"/>
      <c r="M1475" s="54"/>
      <c r="N1475" s="55"/>
      <c r="O1475" s="56"/>
      <c r="P1475" s="54"/>
      <c r="Q1475" s="55"/>
      <c r="R1475" s="57"/>
      <c r="S1475" s="133"/>
      <c r="T1475" s="134">
        <f t="shared" si="54"/>
        <v>0</v>
      </c>
      <c r="U1475" s="522">
        <f t="shared" si="55"/>
        <v>19</v>
      </c>
    </row>
    <row r="1476" spans="1:21" ht="18" hidden="1" customHeight="1" outlineLevel="3">
      <c r="A1476" s="968"/>
      <c r="B1476" s="969"/>
      <c r="C1476" s="976"/>
      <c r="D1476" s="976"/>
      <c r="E1476" s="523">
        <v>28</v>
      </c>
      <c r="F1476" s="100"/>
      <c r="G1476" s="100"/>
      <c r="H1476" s="51"/>
      <c r="I1476" s="52"/>
      <c r="J1476" s="53"/>
      <c r="K1476" s="55"/>
      <c r="L1476" s="56"/>
      <c r="M1476" s="54"/>
      <c r="N1476" s="55"/>
      <c r="O1476" s="56"/>
      <c r="P1476" s="54"/>
      <c r="Q1476" s="55"/>
      <c r="R1476" s="57"/>
      <c r="S1476" s="133"/>
      <c r="T1476" s="134">
        <f t="shared" si="54"/>
        <v>0</v>
      </c>
      <c r="U1476" s="522">
        <f t="shared" si="55"/>
        <v>19</v>
      </c>
    </row>
    <row r="1477" spans="1:21" ht="18" hidden="1" customHeight="1" outlineLevel="3">
      <c r="A1477" s="968"/>
      <c r="B1477" s="969"/>
      <c r="C1477" s="976"/>
      <c r="D1477" s="976"/>
      <c r="E1477" s="523">
        <v>29</v>
      </c>
      <c r="F1477" s="100"/>
      <c r="G1477" s="100"/>
      <c r="H1477" s="51"/>
      <c r="I1477" s="52"/>
      <c r="J1477" s="53"/>
      <c r="K1477" s="55"/>
      <c r="L1477" s="56"/>
      <c r="M1477" s="54"/>
      <c r="N1477" s="55"/>
      <c r="O1477" s="56"/>
      <c r="P1477" s="54"/>
      <c r="Q1477" s="55"/>
      <c r="R1477" s="57"/>
      <c r="S1477" s="133"/>
      <c r="T1477" s="134">
        <f t="shared" si="54"/>
        <v>0</v>
      </c>
      <c r="U1477" s="522">
        <f t="shared" si="55"/>
        <v>19</v>
      </c>
    </row>
    <row r="1478" spans="1:21" ht="18" hidden="1" customHeight="1" outlineLevel="3">
      <c r="A1478" s="968"/>
      <c r="B1478" s="969"/>
      <c r="C1478" s="976"/>
      <c r="D1478" s="976"/>
      <c r="E1478" s="523">
        <v>30</v>
      </c>
      <c r="F1478" s="100"/>
      <c r="G1478" s="100"/>
      <c r="H1478" s="51"/>
      <c r="I1478" s="52"/>
      <c r="J1478" s="53"/>
      <c r="K1478" s="55"/>
      <c r="L1478" s="56"/>
      <c r="M1478" s="54"/>
      <c r="N1478" s="55"/>
      <c r="O1478" s="56"/>
      <c r="P1478" s="54"/>
      <c r="Q1478" s="55"/>
      <c r="R1478" s="57"/>
      <c r="S1478" s="133"/>
      <c r="T1478" s="134">
        <f t="shared" si="54"/>
        <v>0</v>
      </c>
      <c r="U1478" s="522">
        <f t="shared" si="55"/>
        <v>19</v>
      </c>
    </row>
    <row r="1479" spans="1:21" ht="18" hidden="1" customHeight="1" outlineLevel="4">
      <c r="A1479" s="968"/>
      <c r="B1479" s="969"/>
      <c r="C1479" s="976"/>
      <c r="D1479" s="976"/>
      <c r="E1479" s="523">
        <v>31</v>
      </c>
      <c r="F1479" s="100"/>
      <c r="G1479" s="100"/>
      <c r="H1479" s="51"/>
      <c r="I1479" s="52"/>
      <c r="J1479" s="53"/>
      <c r="K1479" s="55"/>
      <c r="L1479" s="56"/>
      <c r="M1479" s="54"/>
      <c r="N1479" s="55"/>
      <c r="O1479" s="56"/>
      <c r="P1479" s="54"/>
      <c r="Q1479" s="55"/>
      <c r="R1479" s="57"/>
      <c r="S1479" s="133"/>
      <c r="T1479" s="134">
        <f t="shared" si="54"/>
        <v>0</v>
      </c>
      <c r="U1479" s="522">
        <f t="shared" si="55"/>
        <v>19</v>
      </c>
    </row>
    <row r="1480" spans="1:21" ht="18" hidden="1" customHeight="1" outlineLevel="4">
      <c r="A1480" s="968"/>
      <c r="B1480" s="969"/>
      <c r="C1480" s="976"/>
      <c r="D1480" s="976"/>
      <c r="E1480" s="523">
        <v>32</v>
      </c>
      <c r="F1480" s="100"/>
      <c r="G1480" s="100"/>
      <c r="H1480" s="51"/>
      <c r="I1480" s="52"/>
      <c r="J1480" s="53"/>
      <c r="K1480" s="52"/>
      <c r="L1480" s="53"/>
      <c r="M1480" s="54"/>
      <c r="N1480" s="52"/>
      <c r="O1480" s="56"/>
      <c r="P1480" s="76"/>
      <c r="Q1480" s="55"/>
      <c r="R1480" s="57"/>
      <c r="S1480" s="133"/>
      <c r="T1480" s="134">
        <f t="shared" si="54"/>
        <v>0</v>
      </c>
      <c r="U1480" s="522">
        <f t="shared" si="55"/>
        <v>19</v>
      </c>
    </row>
    <row r="1481" spans="1:21" ht="18" hidden="1" customHeight="1" outlineLevel="4">
      <c r="A1481" s="968"/>
      <c r="B1481" s="969"/>
      <c r="C1481" s="976"/>
      <c r="D1481" s="976"/>
      <c r="E1481" s="523">
        <v>33</v>
      </c>
      <c r="F1481" s="100"/>
      <c r="G1481" s="100"/>
      <c r="H1481" s="51"/>
      <c r="I1481" s="52"/>
      <c r="J1481" s="53"/>
      <c r="K1481" s="52"/>
      <c r="L1481" s="53"/>
      <c r="M1481" s="54"/>
      <c r="N1481" s="52"/>
      <c r="O1481" s="56"/>
      <c r="P1481" s="76"/>
      <c r="Q1481" s="55"/>
      <c r="R1481" s="57"/>
      <c r="S1481" s="133"/>
      <c r="T1481" s="134">
        <f t="shared" si="54"/>
        <v>0</v>
      </c>
      <c r="U1481" s="522">
        <f t="shared" si="55"/>
        <v>19</v>
      </c>
    </row>
    <row r="1482" spans="1:21" ht="18" hidden="1" customHeight="1" outlineLevel="4">
      <c r="A1482" s="968"/>
      <c r="B1482" s="969"/>
      <c r="C1482" s="976"/>
      <c r="D1482" s="976"/>
      <c r="E1482" s="523">
        <v>34</v>
      </c>
      <c r="F1482" s="100"/>
      <c r="G1482" s="100"/>
      <c r="H1482" s="51"/>
      <c r="I1482" s="52"/>
      <c r="J1482" s="53"/>
      <c r="K1482" s="55"/>
      <c r="L1482" s="56"/>
      <c r="M1482" s="54"/>
      <c r="N1482" s="55"/>
      <c r="O1482" s="56"/>
      <c r="P1482" s="54"/>
      <c r="Q1482" s="55"/>
      <c r="R1482" s="57"/>
      <c r="S1482" s="133"/>
      <c r="T1482" s="134">
        <f t="shared" si="54"/>
        <v>0</v>
      </c>
      <c r="U1482" s="522">
        <f t="shared" si="55"/>
        <v>19</v>
      </c>
    </row>
    <row r="1483" spans="1:21" ht="18" hidden="1" customHeight="1" outlineLevel="4">
      <c r="A1483" s="968"/>
      <c r="B1483" s="969"/>
      <c r="C1483" s="976"/>
      <c r="D1483" s="976"/>
      <c r="E1483" s="523">
        <v>35</v>
      </c>
      <c r="F1483" s="100"/>
      <c r="G1483" s="100"/>
      <c r="H1483" s="51"/>
      <c r="I1483" s="52"/>
      <c r="J1483" s="53"/>
      <c r="K1483" s="55"/>
      <c r="L1483" s="56"/>
      <c r="M1483" s="54"/>
      <c r="N1483" s="55"/>
      <c r="O1483" s="56"/>
      <c r="P1483" s="54"/>
      <c r="Q1483" s="55"/>
      <c r="R1483" s="57"/>
      <c r="S1483" s="133"/>
      <c r="T1483" s="134">
        <f t="shared" si="54"/>
        <v>0</v>
      </c>
      <c r="U1483" s="522">
        <f t="shared" si="55"/>
        <v>19</v>
      </c>
    </row>
    <row r="1484" spans="1:21" ht="18" hidden="1" customHeight="1" outlineLevel="4">
      <c r="A1484" s="968"/>
      <c r="B1484" s="969"/>
      <c r="C1484" s="976"/>
      <c r="D1484" s="976"/>
      <c r="E1484" s="523">
        <v>36</v>
      </c>
      <c r="F1484" s="100"/>
      <c r="G1484" s="100"/>
      <c r="H1484" s="51"/>
      <c r="I1484" s="52"/>
      <c r="J1484" s="53"/>
      <c r="K1484" s="55"/>
      <c r="L1484" s="56"/>
      <c r="M1484" s="54"/>
      <c r="N1484" s="55"/>
      <c r="O1484" s="56"/>
      <c r="P1484" s="54"/>
      <c r="Q1484" s="55"/>
      <c r="R1484" s="57"/>
      <c r="S1484" s="133"/>
      <c r="T1484" s="134">
        <f t="shared" si="54"/>
        <v>0</v>
      </c>
      <c r="U1484" s="522">
        <f t="shared" si="55"/>
        <v>19</v>
      </c>
    </row>
    <row r="1485" spans="1:21" ht="18" hidden="1" customHeight="1" outlineLevel="4">
      <c r="A1485" s="968"/>
      <c r="B1485" s="969"/>
      <c r="C1485" s="976"/>
      <c r="D1485" s="976"/>
      <c r="E1485" s="523">
        <v>37</v>
      </c>
      <c r="F1485" s="100"/>
      <c r="G1485" s="100"/>
      <c r="H1485" s="51"/>
      <c r="I1485" s="52"/>
      <c r="J1485" s="53"/>
      <c r="K1485" s="52"/>
      <c r="L1485" s="53"/>
      <c r="M1485" s="54"/>
      <c r="N1485" s="52"/>
      <c r="O1485" s="56"/>
      <c r="P1485" s="76"/>
      <c r="Q1485" s="55"/>
      <c r="R1485" s="57"/>
      <c r="S1485" s="133"/>
      <c r="T1485" s="134">
        <f t="shared" si="54"/>
        <v>0</v>
      </c>
      <c r="U1485" s="522">
        <f t="shared" si="55"/>
        <v>19</v>
      </c>
    </row>
    <row r="1486" spans="1:21" ht="18" hidden="1" customHeight="1" outlineLevel="4">
      <c r="A1486" s="968"/>
      <c r="B1486" s="969"/>
      <c r="C1486" s="976"/>
      <c r="D1486" s="976"/>
      <c r="E1486" s="523">
        <v>38</v>
      </c>
      <c r="F1486" s="100"/>
      <c r="G1486" s="100"/>
      <c r="H1486" s="51"/>
      <c r="I1486" s="52"/>
      <c r="J1486" s="53"/>
      <c r="K1486" s="52"/>
      <c r="L1486" s="53"/>
      <c r="M1486" s="54"/>
      <c r="N1486" s="52"/>
      <c r="O1486" s="56"/>
      <c r="P1486" s="76"/>
      <c r="Q1486" s="55"/>
      <c r="R1486" s="57"/>
      <c r="S1486" s="133"/>
      <c r="T1486" s="134">
        <f t="shared" si="54"/>
        <v>0</v>
      </c>
      <c r="U1486" s="522">
        <f t="shared" si="55"/>
        <v>19</v>
      </c>
    </row>
    <row r="1487" spans="1:21" ht="18" hidden="1" customHeight="1" outlineLevel="4">
      <c r="A1487" s="968"/>
      <c r="B1487" s="969"/>
      <c r="C1487" s="976"/>
      <c r="D1487" s="976"/>
      <c r="E1487" s="523">
        <v>39</v>
      </c>
      <c r="F1487" s="100"/>
      <c r="G1487" s="100"/>
      <c r="H1487" s="51"/>
      <c r="I1487" s="52"/>
      <c r="J1487" s="53"/>
      <c r="K1487" s="52"/>
      <c r="L1487" s="53"/>
      <c r="M1487" s="54"/>
      <c r="N1487" s="52"/>
      <c r="O1487" s="56"/>
      <c r="P1487" s="76"/>
      <c r="Q1487" s="55"/>
      <c r="R1487" s="57"/>
      <c r="S1487" s="133"/>
      <c r="T1487" s="134">
        <f t="shared" si="54"/>
        <v>0</v>
      </c>
      <c r="U1487" s="522">
        <f t="shared" si="55"/>
        <v>19</v>
      </c>
    </row>
    <row r="1488" spans="1:21" ht="18" hidden="1" customHeight="1" outlineLevel="4">
      <c r="A1488" s="968"/>
      <c r="B1488" s="969"/>
      <c r="C1488" s="976"/>
      <c r="D1488" s="976"/>
      <c r="E1488" s="523">
        <v>40</v>
      </c>
      <c r="F1488" s="100"/>
      <c r="G1488" s="100"/>
      <c r="H1488" s="51"/>
      <c r="I1488" s="52"/>
      <c r="J1488" s="53"/>
      <c r="K1488" s="52"/>
      <c r="L1488" s="53"/>
      <c r="M1488" s="54"/>
      <c r="N1488" s="55"/>
      <c r="O1488" s="56"/>
      <c r="P1488" s="54"/>
      <c r="Q1488" s="55"/>
      <c r="R1488" s="57"/>
      <c r="S1488" s="133"/>
      <c r="T1488" s="134">
        <f t="shared" si="54"/>
        <v>0</v>
      </c>
      <c r="U1488" s="522">
        <f t="shared" si="55"/>
        <v>19</v>
      </c>
    </row>
    <row r="1489" spans="1:21" ht="18" hidden="1" customHeight="1" outlineLevel="4">
      <c r="A1489" s="968"/>
      <c r="B1489" s="969"/>
      <c r="C1489" s="976"/>
      <c r="D1489" s="976"/>
      <c r="E1489" s="523">
        <v>41</v>
      </c>
      <c r="F1489" s="100"/>
      <c r="G1489" s="100"/>
      <c r="H1489" s="51"/>
      <c r="I1489" s="52"/>
      <c r="J1489" s="53"/>
      <c r="K1489" s="52"/>
      <c r="L1489" s="53"/>
      <c r="M1489" s="54"/>
      <c r="N1489" s="55"/>
      <c r="O1489" s="56"/>
      <c r="P1489" s="54"/>
      <c r="Q1489" s="55"/>
      <c r="R1489" s="57"/>
      <c r="S1489" s="133"/>
      <c r="T1489" s="134">
        <f t="shared" si="54"/>
        <v>0</v>
      </c>
      <c r="U1489" s="522">
        <f t="shared" si="55"/>
        <v>19</v>
      </c>
    </row>
    <row r="1490" spans="1:21" ht="18" hidden="1" customHeight="1" outlineLevel="4">
      <c r="A1490" s="968"/>
      <c r="B1490" s="969"/>
      <c r="C1490" s="976"/>
      <c r="D1490" s="976"/>
      <c r="E1490" s="523">
        <v>42</v>
      </c>
      <c r="F1490" s="100"/>
      <c r="G1490" s="100"/>
      <c r="H1490" s="51"/>
      <c r="I1490" s="52"/>
      <c r="J1490" s="53"/>
      <c r="K1490" s="52"/>
      <c r="L1490" s="53"/>
      <c r="M1490" s="54"/>
      <c r="N1490" s="55"/>
      <c r="O1490" s="56"/>
      <c r="P1490" s="54"/>
      <c r="Q1490" s="55"/>
      <c r="R1490" s="57"/>
      <c r="S1490" s="133"/>
      <c r="T1490" s="134">
        <f t="shared" si="54"/>
        <v>0</v>
      </c>
      <c r="U1490" s="522">
        <f t="shared" si="55"/>
        <v>19</v>
      </c>
    </row>
    <row r="1491" spans="1:21" ht="18" hidden="1" customHeight="1" outlineLevel="4">
      <c r="A1491" s="968"/>
      <c r="B1491" s="969"/>
      <c r="C1491" s="976"/>
      <c r="D1491" s="976"/>
      <c r="E1491" s="523">
        <v>43</v>
      </c>
      <c r="F1491" s="100"/>
      <c r="G1491" s="100"/>
      <c r="H1491" s="51"/>
      <c r="I1491" s="52"/>
      <c r="J1491" s="53"/>
      <c r="K1491" s="52"/>
      <c r="L1491" s="53"/>
      <c r="M1491" s="54"/>
      <c r="N1491" s="55"/>
      <c r="O1491" s="56"/>
      <c r="P1491" s="54"/>
      <c r="Q1491" s="55"/>
      <c r="R1491" s="57"/>
      <c r="S1491" s="133"/>
      <c r="T1491" s="134">
        <f t="shared" si="54"/>
        <v>0</v>
      </c>
      <c r="U1491" s="522">
        <f t="shared" si="55"/>
        <v>19</v>
      </c>
    </row>
    <row r="1492" spans="1:21" ht="18" hidden="1" customHeight="1" outlineLevel="4">
      <c r="A1492" s="968"/>
      <c r="B1492" s="969"/>
      <c r="C1492" s="976"/>
      <c r="D1492" s="976"/>
      <c r="E1492" s="523">
        <v>44</v>
      </c>
      <c r="F1492" s="100"/>
      <c r="G1492" s="100"/>
      <c r="H1492" s="51"/>
      <c r="I1492" s="52"/>
      <c r="J1492" s="53"/>
      <c r="K1492" s="52"/>
      <c r="L1492" s="53"/>
      <c r="M1492" s="54"/>
      <c r="N1492" s="55"/>
      <c r="O1492" s="56"/>
      <c r="P1492" s="54"/>
      <c r="Q1492" s="55"/>
      <c r="R1492" s="57"/>
      <c r="S1492" s="133"/>
      <c r="T1492" s="134">
        <f t="shared" si="54"/>
        <v>0</v>
      </c>
      <c r="U1492" s="522">
        <f t="shared" si="55"/>
        <v>19</v>
      </c>
    </row>
    <row r="1493" spans="1:21" ht="18" hidden="1" customHeight="1" outlineLevel="4">
      <c r="A1493" s="968"/>
      <c r="B1493" s="969"/>
      <c r="C1493" s="976"/>
      <c r="D1493" s="976"/>
      <c r="E1493" s="523">
        <v>45</v>
      </c>
      <c r="F1493" s="100"/>
      <c r="G1493" s="100"/>
      <c r="H1493" s="51"/>
      <c r="I1493" s="52"/>
      <c r="J1493" s="53"/>
      <c r="K1493" s="52"/>
      <c r="L1493" s="53"/>
      <c r="M1493" s="54"/>
      <c r="N1493" s="55"/>
      <c r="O1493" s="56"/>
      <c r="P1493" s="54"/>
      <c r="Q1493" s="55"/>
      <c r="R1493" s="57"/>
      <c r="S1493" s="133"/>
      <c r="T1493" s="134">
        <f t="shared" si="54"/>
        <v>0</v>
      </c>
      <c r="U1493" s="522">
        <f t="shared" si="55"/>
        <v>19</v>
      </c>
    </row>
    <row r="1494" spans="1:21" ht="18" hidden="1" customHeight="1" outlineLevel="4">
      <c r="A1494" s="968"/>
      <c r="B1494" s="969"/>
      <c r="C1494" s="976"/>
      <c r="D1494" s="976"/>
      <c r="E1494" s="523">
        <v>46</v>
      </c>
      <c r="F1494" s="100"/>
      <c r="G1494" s="100"/>
      <c r="H1494" s="51"/>
      <c r="I1494" s="52"/>
      <c r="J1494" s="53"/>
      <c r="K1494" s="52"/>
      <c r="L1494" s="53"/>
      <c r="M1494" s="54"/>
      <c r="N1494" s="55"/>
      <c r="O1494" s="56"/>
      <c r="P1494" s="54"/>
      <c r="Q1494" s="55"/>
      <c r="R1494" s="57"/>
      <c r="S1494" s="133"/>
      <c r="T1494" s="134">
        <f t="shared" si="54"/>
        <v>0</v>
      </c>
      <c r="U1494" s="522">
        <f t="shared" si="55"/>
        <v>19</v>
      </c>
    </row>
    <row r="1495" spans="1:21" ht="18" hidden="1" customHeight="1" outlineLevel="4">
      <c r="A1495" s="968"/>
      <c r="B1495" s="969"/>
      <c r="C1495" s="976"/>
      <c r="D1495" s="976"/>
      <c r="E1495" s="523">
        <v>47</v>
      </c>
      <c r="F1495" s="100"/>
      <c r="G1495" s="100"/>
      <c r="H1495" s="51"/>
      <c r="I1495" s="52"/>
      <c r="J1495" s="53"/>
      <c r="K1495" s="52"/>
      <c r="L1495" s="53"/>
      <c r="M1495" s="54"/>
      <c r="N1495" s="55"/>
      <c r="O1495" s="56"/>
      <c r="P1495" s="54"/>
      <c r="Q1495" s="55"/>
      <c r="R1495" s="57"/>
      <c r="S1495" s="133"/>
      <c r="T1495" s="134">
        <f t="shared" si="54"/>
        <v>0</v>
      </c>
      <c r="U1495" s="522">
        <f t="shared" si="55"/>
        <v>19</v>
      </c>
    </row>
    <row r="1496" spans="1:21" ht="18" hidden="1" customHeight="1" outlineLevel="4">
      <c r="A1496" s="968"/>
      <c r="B1496" s="969"/>
      <c r="C1496" s="976"/>
      <c r="D1496" s="976"/>
      <c r="E1496" s="523">
        <v>48</v>
      </c>
      <c r="F1496" s="100"/>
      <c r="G1496" s="100"/>
      <c r="H1496" s="51"/>
      <c r="I1496" s="52"/>
      <c r="J1496" s="53"/>
      <c r="K1496" s="52"/>
      <c r="L1496" s="53"/>
      <c r="M1496" s="54"/>
      <c r="N1496" s="55"/>
      <c r="O1496" s="56"/>
      <c r="P1496" s="54"/>
      <c r="Q1496" s="55"/>
      <c r="R1496" s="57"/>
      <c r="S1496" s="133"/>
      <c r="T1496" s="134">
        <f t="shared" si="54"/>
        <v>0</v>
      </c>
      <c r="U1496" s="522">
        <f t="shared" si="55"/>
        <v>19</v>
      </c>
    </row>
    <row r="1497" spans="1:21" ht="18" hidden="1" customHeight="1" outlineLevel="4">
      <c r="A1497" s="968"/>
      <c r="B1497" s="969"/>
      <c r="C1497" s="976"/>
      <c r="D1497" s="976"/>
      <c r="E1497" s="523">
        <v>49</v>
      </c>
      <c r="F1497" s="100"/>
      <c r="G1497" s="100"/>
      <c r="H1497" s="51"/>
      <c r="I1497" s="52"/>
      <c r="J1497" s="53"/>
      <c r="K1497" s="52"/>
      <c r="L1497" s="53"/>
      <c r="M1497" s="54"/>
      <c r="N1497" s="55"/>
      <c r="O1497" s="56"/>
      <c r="P1497" s="54"/>
      <c r="Q1497" s="55"/>
      <c r="R1497" s="57"/>
      <c r="S1497" s="133"/>
      <c r="T1497" s="134">
        <f t="shared" si="54"/>
        <v>0</v>
      </c>
      <c r="U1497" s="522">
        <f t="shared" si="55"/>
        <v>19</v>
      </c>
    </row>
    <row r="1498" spans="1:21" ht="18" hidden="1" customHeight="1" outlineLevel="4">
      <c r="A1498" s="968"/>
      <c r="B1498" s="969"/>
      <c r="C1498" s="976"/>
      <c r="D1498" s="976"/>
      <c r="E1498" s="523">
        <v>50</v>
      </c>
      <c r="F1498" s="100"/>
      <c r="G1498" s="100"/>
      <c r="H1498" s="51"/>
      <c r="I1498" s="52"/>
      <c r="J1498" s="53"/>
      <c r="K1498" s="52"/>
      <c r="L1498" s="53"/>
      <c r="M1498" s="54"/>
      <c r="N1498" s="55"/>
      <c r="O1498" s="56"/>
      <c r="P1498" s="54"/>
      <c r="Q1498" s="55"/>
      <c r="R1498" s="57"/>
      <c r="S1498" s="133"/>
      <c r="T1498" s="134">
        <f t="shared" si="54"/>
        <v>0</v>
      </c>
      <c r="U1498" s="522">
        <f t="shared" si="55"/>
        <v>19</v>
      </c>
    </row>
    <row r="1499" spans="1:21" ht="18" hidden="1" customHeight="1" outlineLevel="4">
      <c r="A1499" s="968"/>
      <c r="B1499" s="969"/>
      <c r="C1499" s="976"/>
      <c r="D1499" s="976"/>
      <c r="E1499" s="523">
        <v>51</v>
      </c>
      <c r="F1499" s="100"/>
      <c r="G1499" s="100"/>
      <c r="H1499" s="51"/>
      <c r="I1499" s="52"/>
      <c r="J1499" s="53"/>
      <c r="K1499" s="52"/>
      <c r="L1499" s="53"/>
      <c r="M1499" s="54"/>
      <c r="N1499" s="55"/>
      <c r="O1499" s="56"/>
      <c r="P1499" s="54"/>
      <c r="Q1499" s="55"/>
      <c r="R1499" s="57"/>
      <c r="S1499" s="133"/>
      <c r="T1499" s="134">
        <f t="shared" si="54"/>
        <v>0</v>
      </c>
      <c r="U1499" s="522">
        <f t="shared" si="55"/>
        <v>19</v>
      </c>
    </row>
    <row r="1500" spans="1:21" ht="18" hidden="1" customHeight="1" outlineLevel="4">
      <c r="A1500" s="968"/>
      <c r="B1500" s="969"/>
      <c r="C1500" s="976"/>
      <c r="D1500" s="976"/>
      <c r="E1500" s="523">
        <v>52</v>
      </c>
      <c r="F1500" s="100"/>
      <c r="G1500" s="100"/>
      <c r="H1500" s="51"/>
      <c r="I1500" s="52"/>
      <c r="J1500" s="53"/>
      <c r="K1500" s="52"/>
      <c r="L1500" s="53"/>
      <c r="M1500" s="54"/>
      <c r="N1500" s="55"/>
      <c r="O1500" s="56"/>
      <c r="P1500" s="54"/>
      <c r="Q1500" s="55"/>
      <c r="R1500" s="57"/>
      <c r="S1500" s="133"/>
      <c r="T1500" s="134">
        <f t="shared" si="54"/>
        <v>0</v>
      </c>
      <c r="U1500" s="522">
        <f t="shared" si="55"/>
        <v>19</v>
      </c>
    </row>
    <row r="1501" spans="1:21" ht="18" hidden="1" customHeight="1" outlineLevel="4">
      <c r="A1501" s="968"/>
      <c r="B1501" s="969"/>
      <c r="C1501" s="976"/>
      <c r="D1501" s="976"/>
      <c r="E1501" s="523">
        <v>53</v>
      </c>
      <c r="F1501" s="100"/>
      <c r="G1501" s="100"/>
      <c r="H1501" s="51"/>
      <c r="I1501" s="52"/>
      <c r="J1501" s="53"/>
      <c r="K1501" s="52"/>
      <c r="L1501" s="53"/>
      <c r="M1501" s="54"/>
      <c r="N1501" s="55"/>
      <c r="O1501" s="56"/>
      <c r="P1501" s="54"/>
      <c r="Q1501" s="55"/>
      <c r="R1501" s="57"/>
      <c r="S1501" s="133"/>
      <c r="T1501" s="134">
        <f t="shared" si="54"/>
        <v>0</v>
      </c>
      <c r="U1501" s="522">
        <f t="shared" si="55"/>
        <v>19</v>
      </c>
    </row>
    <row r="1502" spans="1:21" ht="18" hidden="1" customHeight="1" outlineLevel="4">
      <c r="A1502" s="968"/>
      <c r="B1502" s="969"/>
      <c r="C1502" s="976"/>
      <c r="D1502" s="976"/>
      <c r="E1502" s="523">
        <v>54</v>
      </c>
      <c r="F1502" s="100"/>
      <c r="G1502" s="100"/>
      <c r="H1502" s="51"/>
      <c r="I1502" s="52"/>
      <c r="J1502" s="53"/>
      <c r="K1502" s="52"/>
      <c r="L1502" s="53"/>
      <c r="M1502" s="54"/>
      <c r="N1502" s="55"/>
      <c r="O1502" s="56"/>
      <c r="P1502" s="54"/>
      <c r="Q1502" s="55"/>
      <c r="R1502" s="57"/>
      <c r="S1502" s="133"/>
      <c r="T1502" s="134">
        <f t="shared" si="54"/>
        <v>0</v>
      </c>
      <c r="U1502" s="522">
        <f t="shared" si="55"/>
        <v>19</v>
      </c>
    </row>
    <row r="1503" spans="1:21" ht="18" hidden="1" customHeight="1" outlineLevel="4">
      <c r="A1503" s="968"/>
      <c r="B1503" s="969"/>
      <c r="C1503" s="976"/>
      <c r="D1503" s="976"/>
      <c r="E1503" s="523">
        <v>55</v>
      </c>
      <c r="F1503" s="100"/>
      <c r="G1503" s="100"/>
      <c r="H1503" s="51"/>
      <c r="I1503" s="52"/>
      <c r="J1503" s="53"/>
      <c r="K1503" s="52"/>
      <c r="L1503" s="53"/>
      <c r="M1503" s="54"/>
      <c r="N1503" s="55"/>
      <c r="O1503" s="56"/>
      <c r="P1503" s="54"/>
      <c r="Q1503" s="55"/>
      <c r="R1503" s="57"/>
      <c r="S1503" s="133"/>
      <c r="T1503" s="134">
        <f t="shared" si="54"/>
        <v>0</v>
      </c>
      <c r="U1503" s="522">
        <f t="shared" si="55"/>
        <v>19</v>
      </c>
    </row>
    <row r="1504" spans="1:21" ht="18" hidden="1" customHeight="1" outlineLevel="4">
      <c r="A1504" s="968"/>
      <c r="B1504" s="969"/>
      <c r="C1504" s="976"/>
      <c r="D1504" s="976"/>
      <c r="E1504" s="523">
        <v>56</v>
      </c>
      <c r="F1504" s="100"/>
      <c r="G1504" s="100"/>
      <c r="H1504" s="51"/>
      <c r="I1504" s="52"/>
      <c r="J1504" s="53"/>
      <c r="K1504" s="52"/>
      <c r="L1504" s="53"/>
      <c r="M1504" s="54"/>
      <c r="N1504" s="55"/>
      <c r="O1504" s="56"/>
      <c r="P1504" s="54"/>
      <c r="Q1504" s="55"/>
      <c r="R1504" s="57"/>
      <c r="S1504" s="133"/>
      <c r="T1504" s="134">
        <f t="shared" si="54"/>
        <v>0</v>
      </c>
      <c r="U1504" s="522">
        <f t="shared" si="55"/>
        <v>19</v>
      </c>
    </row>
    <row r="1505" spans="1:21" ht="18" hidden="1" customHeight="1" outlineLevel="4">
      <c r="A1505" s="968"/>
      <c r="B1505" s="969"/>
      <c r="C1505" s="976"/>
      <c r="D1505" s="976"/>
      <c r="E1505" s="523">
        <v>57</v>
      </c>
      <c r="F1505" s="100"/>
      <c r="G1505" s="100"/>
      <c r="H1505" s="51"/>
      <c r="I1505" s="52"/>
      <c r="J1505" s="53"/>
      <c r="K1505" s="52"/>
      <c r="L1505" s="53"/>
      <c r="M1505" s="54"/>
      <c r="N1505" s="55"/>
      <c r="O1505" s="56"/>
      <c r="P1505" s="54"/>
      <c r="Q1505" s="55"/>
      <c r="R1505" s="57"/>
      <c r="S1505" s="133"/>
      <c r="T1505" s="134">
        <f t="shared" si="54"/>
        <v>0</v>
      </c>
      <c r="U1505" s="522">
        <f t="shared" si="55"/>
        <v>19</v>
      </c>
    </row>
    <row r="1506" spans="1:21" ht="18" hidden="1" customHeight="1" outlineLevel="4">
      <c r="A1506" s="968"/>
      <c r="B1506" s="969"/>
      <c r="C1506" s="976"/>
      <c r="D1506" s="976"/>
      <c r="E1506" s="523">
        <v>58</v>
      </c>
      <c r="F1506" s="100"/>
      <c r="G1506" s="100"/>
      <c r="H1506" s="51"/>
      <c r="I1506" s="52"/>
      <c r="J1506" s="53"/>
      <c r="K1506" s="52"/>
      <c r="L1506" s="53"/>
      <c r="M1506" s="54"/>
      <c r="N1506" s="55"/>
      <c r="O1506" s="56"/>
      <c r="P1506" s="54"/>
      <c r="Q1506" s="55"/>
      <c r="R1506" s="57"/>
      <c r="S1506" s="133"/>
      <c r="T1506" s="134">
        <f t="shared" si="54"/>
        <v>0</v>
      </c>
      <c r="U1506" s="522">
        <f t="shared" si="55"/>
        <v>19</v>
      </c>
    </row>
    <row r="1507" spans="1:21" ht="18" hidden="1" customHeight="1" outlineLevel="4">
      <c r="A1507" s="968"/>
      <c r="B1507" s="969"/>
      <c r="C1507" s="976"/>
      <c r="D1507" s="976"/>
      <c r="E1507" s="523">
        <v>59</v>
      </c>
      <c r="F1507" s="100"/>
      <c r="G1507" s="100"/>
      <c r="H1507" s="51"/>
      <c r="I1507" s="52"/>
      <c r="J1507" s="53"/>
      <c r="K1507" s="52"/>
      <c r="L1507" s="53"/>
      <c r="M1507" s="54"/>
      <c r="N1507" s="55"/>
      <c r="O1507" s="56"/>
      <c r="P1507" s="54"/>
      <c r="Q1507" s="55"/>
      <c r="R1507" s="57"/>
      <c r="S1507" s="133"/>
      <c r="T1507" s="134">
        <f t="shared" si="54"/>
        <v>0</v>
      </c>
      <c r="U1507" s="522">
        <f t="shared" si="55"/>
        <v>19</v>
      </c>
    </row>
    <row r="1508" spans="1:21" ht="18" hidden="1" customHeight="1" outlineLevel="4">
      <c r="A1508" s="968"/>
      <c r="B1508" s="969"/>
      <c r="C1508" s="976"/>
      <c r="D1508" s="976"/>
      <c r="E1508" s="523">
        <v>60</v>
      </c>
      <c r="F1508" s="100"/>
      <c r="G1508" s="100"/>
      <c r="H1508" s="51"/>
      <c r="I1508" s="52"/>
      <c r="J1508" s="53"/>
      <c r="K1508" s="52"/>
      <c r="L1508" s="53"/>
      <c r="M1508" s="54"/>
      <c r="N1508" s="55"/>
      <c r="O1508" s="56"/>
      <c r="P1508" s="54"/>
      <c r="Q1508" s="55"/>
      <c r="R1508" s="57"/>
      <c r="S1508" s="133"/>
      <c r="T1508" s="134">
        <f t="shared" si="54"/>
        <v>0</v>
      </c>
      <c r="U1508" s="522">
        <f t="shared" si="55"/>
        <v>19</v>
      </c>
    </row>
    <row r="1509" spans="1:21" ht="18" hidden="1" customHeight="1" outlineLevel="4">
      <c r="A1509" s="968"/>
      <c r="B1509" s="969"/>
      <c r="C1509" s="976"/>
      <c r="D1509" s="976"/>
      <c r="E1509" s="523">
        <v>61</v>
      </c>
      <c r="F1509" s="100"/>
      <c r="G1509" s="100"/>
      <c r="H1509" s="51"/>
      <c r="I1509" s="52"/>
      <c r="J1509" s="53"/>
      <c r="K1509" s="55"/>
      <c r="L1509" s="56"/>
      <c r="M1509" s="54"/>
      <c r="N1509" s="55"/>
      <c r="O1509" s="56"/>
      <c r="P1509" s="54"/>
      <c r="Q1509" s="55"/>
      <c r="R1509" s="57"/>
      <c r="S1509" s="133"/>
      <c r="T1509" s="134">
        <f t="shared" si="54"/>
        <v>0</v>
      </c>
      <c r="U1509" s="522">
        <f t="shared" si="55"/>
        <v>19</v>
      </c>
    </row>
    <row r="1510" spans="1:21" ht="18" hidden="1" customHeight="1" outlineLevel="4">
      <c r="A1510" s="968"/>
      <c r="B1510" s="969"/>
      <c r="C1510" s="976"/>
      <c r="D1510" s="976"/>
      <c r="E1510" s="523">
        <v>62</v>
      </c>
      <c r="F1510" s="100"/>
      <c r="G1510" s="100"/>
      <c r="H1510" s="51"/>
      <c r="I1510" s="52"/>
      <c r="J1510" s="53"/>
      <c r="K1510" s="55"/>
      <c r="L1510" s="56"/>
      <c r="M1510" s="54"/>
      <c r="N1510" s="55"/>
      <c r="O1510" s="56"/>
      <c r="P1510" s="54"/>
      <c r="Q1510" s="55"/>
      <c r="R1510" s="57"/>
      <c r="S1510" s="133"/>
      <c r="T1510" s="134">
        <f t="shared" si="54"/>
        <v>0</v>
      </c>
      <c r="U1510" s="522">
        <f t="shared" si="55"/>
        <v>19</v>
      </c>
    </row>
    <row r="1511" spans="1:21" ht="18" hidden="1" customHeight="1" outlineLevel="4">
      <c r="A1511" s="968"/>
      <c r="B1511" s="969"/>
      <c r="C1511" s="976"/>
      <c r="D1511" s="976"/>
      <c r="E1511" s="523">
        <v>63</v>
      </c>
      <c r="F1511" s="100"/>
      <c r="G1511" s="100"/>
      <c r="H1511" s="51"/>
      <c r="I1511" s="52"/>
      <c r="J1511" s="53"/>
      <c r="K1511" s="55"/>
      <c r="L1511" s="56"/>
      <c r="M1511" s="54"/>
      <c r="N1511" s="55"/>
      <c r="O1511" s="56"/>
      <c r="P1511" s="54"/>
      <c r="Q1511" s="55"/>
      <c r="R1511" s="57"/>
      <c r="S1511" s="133"/>
      <c r="T1511" s="134">
        <f t="shared" si="54"/>
        <v>0</v>
      </c>
      <c r="U1511" s="522">
        <f t="shared" si="55"/>
        <v>19</v>
      </c>
    </row>
    <row r="1512" spans="1:21" ht="18" hidden="1" customHeight="1" outlineLevel="4">
      <c r="A1512" s="968"/>
      <c r="B1512" s="969"/>
      <c r="C1512" s="976"/>
      <c r="D1512" s="976"/>
      <c r="E1512" s="523">
        <v>64</v>
      </c>
      <c r="F1512" s="100"/>
      <c r="G1512" s="100"/>
      <c r="H1512" s="51"/>
      <c r="I1512" s="52"/>
      <c r="J1512" s="53"/>
      <c r="K1512" s="55"/>
      <c r="L1512" s="56"/>
      <c r="M1512" s="54"/>
      <c r="N1512" s="55"/>
      <c r="O1512" s="56"/>
      <c r="P1512" s="54"/>
      <c r="Q1512" s="55"/>
      <c r="R1512" s="57"/>
      <c r="S1512" s="133"/>
      <c r="T1512" s="134">
        <f t="shared" si="54"/>
        <v>0</v>
      </c>
      <c r="U1512" s="522">
        <f t="shared" si="55"/>
        <v>19</v>
      </c>
    </row>
    <row r="1513" spans="1:21" ht="18" hidden="1" customHeight="1" outlineLevel="4">
      <c r="A1513" s="968"/>
      <c r="B1513" s="969"/>
      <c r="C1513" s="976"/>
      <c r="D1513" s="976"/>
      <c r="E1513" s="523">
        <v>65</v>
      </c>
      <c r="F1513" s="100"/>
      <c r="G1513" s="100"/>
      <c r="H1513" s="51"/>
      <c r="I1513" s="52"/>
      <c r="J1513" s="53"/>
      <c r="K1513" s="52"/>
      <c r="L1513" s="53"/>
      <c r="M1513" s="54"/>
      <c r="N1513" s="52"/>
      <c r="O1513" s="56"/>
      <c r="P1513" s="76"/>
      <c r="Q1513" s="55"/>
      <c r="R1513" s="57"/>
      <c r="S1513" s="133"/>
      <c r="T1513" s="134">
        <f t="shared" si="54"/>
        <v>0</v>
      </c>
      <c r="U1513" s="522">
        <f t="shared" ref="U1513:U1528" si="56">$A$1449</f>
        <v>19</v>
      </c>
    </row>
    <row r="1514" spans="1:21" ht="18" hidden="1" customHeight="1" outlineLevel="4">
      <c r="A1514" s="968"/>
      <c r="B1514" s="969"/>
      <c r="C1514" s="976"/>
      <c r="D1514" s="976"/>
      <c r="E1514" s="523">
        <v>66</v>
      </c>
      <c r="F1514" s="100"/>
      <c r="G1514" s="100"/>
      <c r="H1514" s="51"/>
      <c r="I1514" s="52"/>
      <c r="J1514" s="53"/>
      <c r="K1514" s="52"/>
      <c r="L1514" s="53"/>
      <c r="M1514" s="54"/>
      <c r="N1514" s="52"/>
      <c r="O1514" s="56"/>
      <c r="P1514" s="76"/>
      <c r="Q1514" s="55"/>
      <c r="R1514" s="57"/>
      <c r="S1514" s="133"/>
      <c r="T1514" s="134">
        <f t="shared" si="54"/>
        <v>0</v>
      </c>
      <c r="U1514" s="522">
        <f t="shared" si="56"/>
        <v>19</v>
      </c>
    </row>
    <row r="1515" spans="1:21" ht="18" hidden="1" customHeight="1" outlineLevel="4">
      <c r="A1515" s="968"/>
      <c r="B1515" s="969"/>
      <c r="C1515" s="976"/>
      <c r="D1515" s="976"/>
      <c r="E1515" s="523">
        <v>67</v>
      </c>
      <c r="F1515" s="100"/>
      <c r="G1515" s="100"/>
      <c r="H1515" s="51"/>
      <c r="I1515" s="52"/>
      <c r="J1515" s="53"/>
      <c r="K1515" s="52"/>
      <c r="L1515" s="53"/>
      <c r="M1515" s="54"/>
      <c r="N1515" s="52"/>
      <c r="O1515" s="56"/>
      <c r="P1515" s="76"/>
      <c r="Q1515" s="55"/>
      <c r="R1515" s="57"/>
      <c r="S1515" s="133"/>
      <c r="T1515" s="134">
        <f t="shared" si="54"/>
        <v>0</v>
      </c>
      <c r="U1515" s="522">
        <f t="shared" si="56"/>
        <v>19</v>
      </c>
    </row>
    <row r="1516" spans="1:21" ht="18" hidden="1" customHeight="1" outlineLevel="4">
      <c r="A1516" s="968"/>
      <c r="B1516" s="969"/>
      <c r="C1516" s="976"/>
      <c r="D1516" s="976"/>
      <c r="E1516" s="523">
        <v>68</v>
      </c>
      <c r="F1516" s="100"/>
      <c r="G1516" s="100"/>
      <c r="H1516" s="51"/>
      <c r="I1516" s="52"/>
      <c r="J1516" s="53"/>
      <c r="K1516" s="52"/>
      <c r="L1516" s="53"/>
      <c r="M1516" s="54"/>
      <c r="N1516" s="55"/>
      <c r="O1516" s="56"/>
      <c r="P1516" s="54"/>
      <c r="Q1516" s="55"/>
      <c r="R1516" s="57"/>
      <c r="S1516" s="133"/>
      <c r="T1516" s="134">
        <f t="shared" si="54"/>
        <v>0</v>
      </c>
      <c r="U1516" s="522">
        <f t="shared" si="56"/>
        <v>19</v>
      </c>
    </row>
    <row r="1517" spans="1:21" ht="18" hidden="1" customHeight="1" outlineLevel="4">
      <c r="A1517" s="968"/>
      <c r="B1517" s="969"/>
      <c r="C1517" s="976"/>
      <c r="D1517" s="976"/>
      <c r="E1517" s="523">
        <v>69</v>
      </c>
      <c r="F1517" s="100"/>
      <c r="G1517" s="100"/>
      <c r="H1517" s="51"/>
      <c r="I1517" s="52"/>
      <c r="J1517" s="53"/>
      <c r="K1517" s="52"/>
      <c r="L1517" s="53"/>
      <c r="M1517" s="54"/>
      <c r="N1517" s="55"/>
      <c r="O1517" s="56"/>
      <c r="P1517" s="54"/>
      <c r="Q1517" s="55"/>
      <c r="R1517" s="57"/>
      <c r="S1517" s="133"/>
      <c r="T1517" s="134">
        <f t="shared" si="54"/>
        <v>0</v>
      </c>
      <c r="U1517" s="522">
        <f t="shared" si="56"/>
        <v>19</v>
      </c>
    </row>
    <row r="1518" spans="1:21" ht="18" hidden="1" customHeight="1" outlineLevel="4">
      <c r="A1518" s="968"/>
      <c r="B1518" s="969"/>
      <c r="C1518" s="976"/>
      <c r="D1518" s="976"/>
      <c r="E1518" s="523">
        <v>70</v>
      </c>
      <c r="F1518" s="100"/>
      <c r="G1518" s="100"/>
      <c r="H1518" s="51"/>
      <c r="I1518" s="52"/>
      <c r="J1518" s="53"/>
      <c r="K1518" s="52"/>
      <c r="L1518" s="53"/>
      <c r="M1518" s="54"/>
      <c r="N1518" s="55"/>
      <c r="O1518" s="56"/>
      <c r="P1518" s="54"/>
      <c r="Q1518" s="55"/>
      <c r="R1518" s="57"/>
      <c r="S1518" s="133"/>
      <c r="T1518" s="134">
        <f t="shared" si="54"/>
        <v>0</v>
      </c>
      <c r="U1518" s="522">
        <f t="shared" si="56"/>
        <v>19</v>
      </c>
    </row>
    <row r="1519" spans="1:21" ht="18" hidden="1" customHeight="1" outlineLevel="4">
      <c r="A1519" s="968"/>
      <c r="B1519" s="969"/>
      <c r="C1519" s="976"/>
      <c r="D1519" s="976"/>
      <c r="E1519" s="523">
        <v>71</v>
      </c>
      <c r="F1519" s="100"/>
      <c r="G1519" s="100"/>
      <c r="H1519" s="51"/>
      <c r="I1519" s="52"/>
      <c r="J1519" s="53"/>
      <c r="K1519" s="52"/>
      <c r="L1519" s="53"/>
      <c r="M1519" s="54"/>
      <c r="N1519" s="55"/>
      <c r="O1519" s="56"/>
      <c r="P1519" s="54"/>
      <c r="Q1519" s="55"/>
      <c r="R1519" s="57"/>
      <c r="S1519" s="133"/>
      <c r="T1519" s="134">
        <f t="shared" si="54"/>
        <v>0</v>
      </c>
      <c r="U1519" s="522">
        <f t="shared" si="56"/>
        <v>19</v>
      </c>
    </row>
    <row r="1520" spans="1:21" ht="18" hidden="1" customHeight="1" outlineLevel="4">
      <c r="A1520" s="968"/>
      <c r="B1520" s="969"/>
      <c r="C1520" s="976"/>
      <c r="D1520" s="976"/>
      <c r="E1520" s="523">
        <v>72</v>
      </c>
      <c r="F1520" s="100"/>
      <c r="G1520" s="100"/>
      <c r="H1520" s="51"/>
      <c r="I1520" s="52"/>
      <c r="J1520" s="53"/>
      <c r="K1520" s="52"/>
      <c r="L1520" s="53"/>
      <c r="M1520" s="54"/>
      <c r="N1520" s="55"/>
      <c r="O1520" s="56"/>
      <c r="P1520" s="54"/>
      <c r="Q1520" s="55"/>
      <c r="R1520" s="57"/>
      <c r="S1520" s="133"/>
      <c r="T1520" s="134">
        <f t="shared" si="54"/>
        <v>0</v>
      </c>
      <c r="U1520" s="522">
        <f t="shared" si="56"/>
        <v>19</v>
      </c>
    </row>
    <row r="1521" spans="1:21" ht="18" hidden="1" customHeight="1" outlineLevel="4">
      <c r="A1521" s="968"/>
      <c r="B1521" s="969"/>
      <c r="C1521" s="976"/>
      <c r="D1521" s="976"/>
      <c r="E1521" s="523">
        <v>73</v>
      </c>
      <c r="F1521" s="100"/>
      <c r="G1521" s="100"/>
      <c r="H1521" s="51"/>
      <c r="I1521" s="52"/>
      <c r="J1521" s="53"/>
      <c r="K1521" s="52"/>
      <c r="L1521" s="53"/>
      <c r="M1521" s="54"/>
      <c r="N1521" s="55"/>
      <c r="O1521" s="56"/>
      <c r="P1521" s="54"/>
      <c r="Q1521" s="55"/>
      <c r="R1521" s="57"/>
      <c r="S1521" s="133"/>
      <c r="T1521" s="134">
        <f t="shared" si="54"/>
        <v>0</v>
      </c>
      <c r="U1521" s="522">
        <f t="shared" si="56"/>
        <v>19</v>
      </c>
    </row>
    <row r="1522" spans="1:21" ht="18" hidden="1" customHeight="1" outlineLevel="4">
      <c r="A1522" s="968"/>
      <c r="B1522" s="969"/>
      <c r="C1522" s="976"/>
      <c r="D1522" s="976"/>
      <c r="E1522" s="523">
        <v>74</v>
      </c>
      <c r="F1522" s="100"/>
      <c r="G1522" s="100"/>
      <c r="H1522" s="51"/>
      <c r="I1522" s="52"/>
      <c r="J1522" s="53"/>
      <c r="K1522" s="52"/>
      <c r="L1522" s="53"/>
      <c r="M1522" s="54"/>
      <c r="N1522" s="55"/>
      <c r="O1522" s="56"/>
      <c r="P1522" s="54"/>
      <c r="Q1522" s="55"/>
      <c r="R1522" s="57"/>
      <c r="S1522" s="133"/>
      <c r="T1522" s="134">
        <f t="shared" si="54"/>
        <v>0</v>
      </c>
      <c r="U1522" s="522">
        <f t="shared" si="56"/>
        <v>19</v>
      </c>
    </row>
    <row r="1523" spans="1:21" ht="18" hidden="1" customHeight="1" outlineLevel="4">
      <c r="A1523" s="968"/>
      <c r="B1523" s="969"/>
      <c r="C1523" s="976"/>
      <c r="D1523" s="976"/>
      <c r="E1523" s="523">
        <v>75</v>
      </c>
      <c r="F1523" s="100"/>
      <c r="G1523" s="100"/>
      <c r="H1523" s="51"/>
      <c r="I1523" s="52"/>
      <c r="J1523" s="53"/>
      <c r="K1523" s="52"/>
      <c r="L1523" s="53"/>
      <c r="M1523" s="54"/>
      <c r="N1523" s="55"/>
      <c r="O1523" s="56"/>
      <c r="P1523" s="54"/>
      <c r="Q1523" s="55"/>
      <c r="R1523" s="57"/>
      <c r="S1523" s="133"/>
      <c r="T1523" s="134">
        <f t="shared" si="54"/>
        <v>0</v>
      </c>
      <c r="U1523" s="522">
        <f t="shared" si="56"/>
        <v>19</v>
      </c>
    </row>
    <row r="1524" spans="1:21" ht="18" hidden="1" customHeight="1" outlineLevel="4">
      <c r="A1524" s="968"/>
      <c r="B1524" s="969"/>
      <c r="C1524" s="976"/>
      <c r="D1524" s="976"/>
      <c r="E1524" s="523">
        <v>76</v>
      </c>
      <c r="F1524" s="100"/>
      <c r="G1524" s="100"/>
      <c r="H1524" s="51"/>
      <c r="I1524" s="52"/>
      <c r="J1524" s="53"/>
      <c r="K1524" s="52"/>
      <c r="L1524" s="53"/>
      <c r="M1524" s="54"/>
      <c r="N1524" s="55"/>
      <c r="O1524" s="56"/>
      <c r="P1524" s="54"/>
      <c r="Q1524" s="55"/>
      <c r="R1524" s="57"/>
      <c r="S1524" s="133"/>
      <c r="T1524" s="134">
        <f t="shared" si="54"/>
        <v>0</v>
      </c>
      <c r="U1524" s="522">
        <f t="shared" si="56"/>
        <v>19</v>
      </c>
    </row>
    <row r="1525" spans="1:21" ht="18" hidden="1" customHeight="1" outlineLevel="4">
      <c r="A1525" s="968"/>
      <c r="B1525" s="969"/>
      <c r="C1525" s="976"/>
      <c r="D1525" s="976"/>
      <c r="E1525" s="523">
        <v>77</v>
      </c>
      <c r="F1525" s="100"/>
      <c r="G1525" s="100"/>
      <c r="H1525" s="51"/>
      <c r="I1525" s="52"/>
      <c r="J1525" s="53"/>
      <c r="K1525" s="52"/>
      <c r="L1525" s="53"/>
      <c r="M1525" s="54"/>
      <c r="N1525" s="55"/>
      <c r="O1525" s="56"/>
      <c r="P1525" s="54"/>
      <c r="Q1525" s="55"/>
      <c r="R1525" s="57"/>
      <c r="S1525" s="133"/>
      <c r="T1525" s="134">
        <f t="shared" si="54"/>
        <v>0</v>
      </c>
      <c r="U1525" s="522">
        <f t="shared" si="56"/>
        <v>19</v>
      </c>
    </row>
    <row r="1526" spans="1:21" ht="18" hidden="1" customHeight="1" outlineLevel="4">
      <c r="A1526" s="968"/>
      <c r="B1526" s="969"/>
      <c r="C1526" s="976"/>
      <c r="D1526" s="976"/>
      <c r="E1526" s="523">
        <v>78</v>
      </c>
      <c r="F1526" s="100"/>
      <c r="G1526" s="100"/>
      <c r="H1526" s="51"/>
      <c r="I1526" s="52"/>
      <c r="J1526" s="53"/>
      <c r="K1526" s="52"/>
      <c r="L1526" s="53"/>
      <c r="M1526" s="54"/>
      <c r="N1526" s="55"/>
      <c r="O1526" s="56"/>
      <c r="P1526" s="54"/>
      <c r="Q1526" s="55"/>
      <c r="R1526" s="57"/>
      <c r="S1526" s="133"/>
      <c r="T1526" s="134">
        <f t="shared" si="54"/>
        <v>0</v>
      </c>
      <c r="U1526" s="522">
        <f t="shared" si="56"/>
        <v>19</v>
      </c>
    </row>
    <row r="1527" spans="1:21" ht="18" hidden="1" customHeight="1" outlineLevel="4">
      <c r="A1527" s="968"/>
      <c r="B1527" s="969"/>
      <c r="C1527" s="976"/>
      <c r="D1527" s="976"/>
      <c r="E1527" s="523">
        <v>79</v>
      </c>
      <c r="F1527" s="100"/>
      <c r="G1527" s="100"/>
      <c r="H1527" s="51"/>
      <c r="I1527" s="52"/>
      <c r="J1527" s="53"/>
      <c r="K1527" s="52"/>
      <c r="L1527" s="53"/>
      <c r="M1527" s="54"/>
      <c r="N1527" s="55"/>
      <c r="O1527" s="56"/>
      <c r="P1527" s="54"/>
      <c r="Q1527" s="55"/>
      <c r="R1527" s="57"/>
      <c r="S1527" s="133"/>
      <c r="T1527" s="134">
        <f t="shared" si="54"/>
        <v>0</v>
      </c>
      <c r="U1527" s="522">
        <f t="shared" si="56"/>
        <v>19</v>
      </c>
    </row>
    <row r="1528" spans="1:21" ht="18" hidden="1" customHeight="1" outlineLevel="4">
      <c r="A1528" s="970"/>
      <c r="B1528" s="971"/>
      <c r="C1528" s="977"/>
      <c r="D1528" s="977"/>
      <c r="E1528" s="59">
        <v>80</v>
      </c>
      <c r="F1528" s="39"/>
      <c r="G1528" s="39"/>
      <c r="H1528" s="60"/>
      <c r="I1528" s="61"/>
      <c r="J1528" s="62"/>
      <c r="K1528" s="61"/>
      <c r="L1528" s="62"/>
      <c r="M1528" s="63"/>
      <c r="N1528" s="64"/>
      <c r="O1528" s="65"/>
      <c r="P1528" s="63"/>
      <c r="Q1528" s="64"/>
      <c r="R1528" s="66"/>
      <c r="S1528" s="128"/>
      <c r="T1528" s="129">
        <f t="shared" si="54"/>
        <v>0</v>
      </c>
      <c r="U1528" s="522">
        <f t="shared" si="56"/>
        <v>19</v>
      </c>
    </row>
    <row r="1529" spans="1:21" ht="18" hidden="1" customHeight="1" outlineLevel="3">
      <c r="A1529" s="994">
        <v>20</v>
      </c>
      <c r="B1529" s="995"/>
      <c r="C1529" s="998" t="str">
        <f>IF('B-１地域番号③'!$B121="","",'B-１地域番号③'!$B121)</f>
        <v/>
      </c>
      <c r="D1529" s="998" t="str">
        <f>IF('B-１地域番号③'!$E123="","",'B-１地域番号③'!$E123)</f>
        <v/>
      </c>
      <c r="E1529" s="35">
        <v>1</v>
      </c>
      <c r="F1529" s="36"/>
      <c r="G1529" s="36"/>
      <c r="H1529" s="37"/>
      <c r="I1529" s="38"/>
      <c r="J1529" s="2"/>
      <c r="K1529" s="4"/>
      <c r="L1529" s="5"/>
      <c r="M1529" s="3"/>
      <c r="N1529" s="4"/>
      <c r="O1529" s="5"/>
      <c r="P1529" s="3"/>
      <c r="Q1529" s="4"/>
      <c r="R1529" s="6"/>
      <c r="S1529" s="8"/>
      <c r="T1529" s="127">
        <f t="shared" si="54"/>
        <v>0</v>
      </c>
      <c r="U1529" s="522">
        <f t="shared" ref="U1529:U1592" si="57">$A$1529</f>
        <v>20</v>
      </c>
    </row>
    <row r="1530" spans="1:21" ht="18" hidden="1" customHeight="1" outlineLevel="3">
      <c r="A1530" s="968"/>
      <c r="B1530" s="969"/>
      <c r="C1530" s="976"/>
      <c r="D1530" s="976"/>
      <c r="E1530" s="523">
        <v>2</v>
      </c>
      <c r="F1530" s="100"/>
      <c r="G1530" s="100"/>
      <c r="H1530" s="51"/>
      <c r="I1530" s="52"/>
      <c r="J1530" s="53"/>
      <c r="K1530" s="55"/>
      <c r="L1530" s="56"/>
      <c r="M1530" s="54"/>
      <c r="N1530" s="55"/>
      <c r="O1530" s="56"/>
      <c r="P1530" s="54"/>
      <c r="Q1530" s="55"/>
      <c r="R1530" s="57"/>
      <c r="S1530" s="133"/>
      <c r="T1530" s="134">
        <f t="shared" si="54"/>
        <v>0</v>
      </c>
      <c r="U1530" s="522">
        <f t="shared" si="57"/>
        <v>20</v>
      </c>
    </row>
    <row r="1531" spans="1:21" ht="18" hidden="1" customHeight="1" outlineLevel="3">
      <c r="A1531" s="968"/>
      <c r="B1531" s="969"/>
      <c r="C1531" s="976"/>
      <c r="D1531" s="976"/>
      <c r="E1531" s="523">
        <v>3</v>
      </c>
      <c r="F1531" s="100"/>
      <c r="G1531" s="100"/>
      <c r="H1531" s="51"/>
      <c r="I1531" s="52"/>
      <c r="J1531" s="53"/>
      <c r="K1531" s="55"/>
      <c r="L1531" s="56"/>
      <c r="M1531" s="54"/>
      <c r="N1531" s="55"/>
      <c r="O1531" s="56"/>
      <c r="P1531" s="54"/>
      <c r="Q1531" s="55"/>
      <c r="R1531" s="57"/>
      <c r="S1531" s="133"/>
      <c r="T1531" s="134">
        <f t="shared" si="54"/>
        <v>0</v>
      </c>
      <c r="U1531" s="522">
        <f t="shared" si="57"/>
        <v>20</v>
      </c>
    </row>
    <row r="1532" spans="1:21" ht="18" hidden="1" customHeight="1" outlineLevel="3">
      <c r="A1532" s="968"/>
      <c r="B1532" s="969"/>
      <c r="C1532" s="976"/>
      <c r="D1532" s="976"/>
      <c r="E1532" s="523">
        <v>4</v>
      </c>
      <c r="F1532" s="100"/>
      <c r="G1532" s="100"/>
      <c r="H1532" s="51"/>
      <c r="I1532" s="52"/>
      <c r="J1532" s="53"/>
      <c r="K1532" s="52"/>
      <c r="L1532" s="53"/>
      <c r="M1532" s="54"/>
      <c r="N1532" s="52"/>
      <c r="O1532" s="56"/>
      <c r="P1532" s="76"/>
      <c r="Q1532" s="55"/>
      <c r="R1532" s="57"/>
      <c r="S1532" s="133"/>
      <c r="T1532" s="134">
        <f t="shared" si="54"/>
        <v>0</v>
      </c>
      <c r="U1532" s="522">
        <f t="shared" si="57"/>
        <v>20</v>
      </c>
    </row>
    <row r="1533" spans="1:21" ht="18" hidden="1" customHeight="1" outlineLevel="3">
      <c r="A1533" s="968"/>
      <c r="B1533" s="969"/>
      <c r="C1533" s="976"/>
      <c r="D1533" s="976"/>
      <c r="E1533" s="523">
        <v>5</v>
      </c>
      <c r="F1533" s="100"/>
      <c r="G1533" s="100"/>
      <c r="H1533" s="51"/>
      <c r="I1533" s="52"/>
      <c r="J1533" s="53"/>
      <c r="K1533" s="52"/>
      <c r="L1533" s="53"/>
      <c r="M1533" s="54"/>
      <c r="N1533" s="52"/>
      <c r="O1533" s="56"/>
      <c r="P1533" s="76"/>
      <c r="Q1533" s="55"/>
      <c r="R1533" s="57"/>
      <c r="S1533" s="133"/>
      <c r="T1533" s="134">
        <f t="shared" si="54"/>
        <v>0</v>
      </c>
      <c r="U1533" s="522">
        <f t="shared" si="57"/>
        <v>20</v>
      </c>
    </row>
    <row r="1534" spans="1:21" ht="18" hidden="1" customHeight="1" outlineLevel="3">
      <c r="A1534" s="968"/>
      <c r="B1534" s="969"/>
      <c r="C1534" s="976"/>
      <c r="D1534" s="976"/>
      <c r="E1534" s="523">
        <v>6</v>
      </c>
      <c r="F1534" s="100"/>
      <c r="G1534" s="100"/>
      <c r="H1534" s="51"/>
      <c r="I1534" s="52"/>
      <c r="J1534" s="53"/>
      <c r="K1534" s="52"/>
      <c r="L1534" s="53"/>
      <c r="M1534" s="54"/>
      <c r="N1534" s="52"/>
      <c r="O1534" s="56"/>
      <c r="P1534" s="76"/>
      <c r="Q1534" s="55"/>
      <c r="R1534" s="57"/>
      <c r="S1534" s="133"/>
      <c r="T1534" s="134">
        <f t="shared" si="54"/>
        <v>0</v>
      </c>
      <c r="U1534" s="522">
        <f t="shared" si="57"/>
        <v>20</v>
      </c>
    </row>
    <row r="1535" spans="1:21" ht="18" hidden="1" customHeight="1" outlineLevel="3">
      <c r="A1535" s="968"/>
      <c r="B1535" s="969"/>
      <c r="C1535" s="976"/>
      <c r="D1535" s="976"/>
      <c r="E1535" s="523">
        <v>7</v>
      </c>
      <c r="F1535" s="100"/>
      <c r="G1535" s="100"/>
      <c r="H1535" s="51"/>
      <c r="I1535" s="52"/>
      <c r="J1535" s="53"/>
      <c r="K1535" s="52"/>
      <c r="L1535" s="53"/>
      <c r="M1535" s="54"/>
      <c r="N1535" s="55"/>
      <c r="O1535" s="56"/>
      <c r="P1535" s="54"/>
      <c r="Q1535" s="55"/>
      <c r="R1535" s="57"/>
      <c r="S1535" s="133"/>
      <c r="T1535" s="134">
        <f t="shared" si="54"/>
        <v>0</v>
      </c>
      <c r="U1535" s="522">
        <f t="shared" si="57"/>
        <v>20</v>
      </c>
    </row>
    <row r="1536" spans="1:21" ht="18" hidden="1" customHeight="1" outlineLevel="3">
      <c r="A1536" s="968"/>
      <c r="B1536" s="969"/>
      <c r="C1536" s="976"/>
      <c r="D1536" s="976"/>
      <c r="E1536" s="523">
        <v>8</v>
      </c>
      <c r="F1536" s="100"/>
      <c r="G1536" s="100"/>
      <c r="H1536" s="51"/>
      <c r="I1536" s="52"/>
      <c r="J1536" s="53"/>
      <c r="K1536" s="52"/>
      <c r="L1536" s="53"/>
      <c r="M1536" s="54"/>
      <c r="N1536" s="55"/>
      <c r="O1536" s="56"/>
      <c r="P1536" s="54"/>
      <c r="Q1536" s="55"/>
      <c r="R1536" s="57"/>
      <c r="S1536" s="133"/>
      <c r="T1536" s="134">
        <f t="shared" si="54"/>
        <v>0</v>
      </c>
      <c r="U1536" s="522">
        <f t="shared" si="57"/>
        <v>20</v>
      </c>
    </row>
    <row r="1537" spans="1:21" ht="18" hidden="1" customHeight="1" outlineLevel="3">
      <c r="A1537" s="968"/>
      <c r="B1537" s="969"/>
      <c r="C1537" s="976"/>
      <c r="D1537" s="976"/>
      <c r="E1537" s="523">
        <v>9</v>
      </c>
      <c r="F1537" s="100"/>
      <c r="G1537" s="100"/>
      <c r="H1537" s="51"/>
      <c r="I1537" s="52"/>
      <c r="J1537" s="53"/>
      <c r="K1537" s="52"/>
      <c r="L1537" s="53"/>
      <c r="M1537" s="54"/>
      <c r="N1537" s="55"/>
      <c r="O1537" s="56"/>
      <c r="P1537" s="54"/>
      <c r="Q1537" s="55"/>
      <c r="R1537" s="57"/>
      <c r="S1537" s="133"/>
      <c r="T1537" s="134">
        <f t="shared" si="54"/>
        <v>0</v>
      </c>
      <c r="U1537" s="522">
        <f t="shared" si="57"/>
        <v>20</v>
      </c>
    </row>
    <row r="1538" spans="1:21" ht="18" hidden="1" customHeight="1" outlineLevel="3">
      <c r="A1538" s="968"/>
      <c r="B1538" s="969"/>
      <c r="C1538" s="976"/>
      <c r="D1538" s="976"/>
      <c r="E1538" s="523">
        <v>10</v>
      </c>
      <c r="F1538" s="100"/>
      <c r="G1538" s="100"/>
      <c r="H1538" s="51"/>
      <c r="I1538" s="52"/>
      <c r="J1538" s="53"/>
      <c r="K1538" s="52"/>
      <c r="L1538" s="53"/>
      <c r="M1538" s="54"/>
      <c r="N1538" s="55"/>
      <c r="O1538" s="56"/>
      <c r="P1538" s="54"/>
      <c r="Q1538" s="55"/>
      <c r="R1538" s="57"/>
      <c r="S1538" s="133"/>
      <c r="T1538" s="134">
        <f t="shared" si="54"/>
        <v>0</v>
      </c>
      <c r="U1538" s="522">
        <f t="shared" si="57"/>
        <v>20</v>
      </c>
    </row>
    <row r="1539" spans="1:21" ht="18" hidden="1" customHeight="1" outlineLevel="3">
      <c r="A1539" s="968"/>
      <c r="B1539" s="969"/>
      <c r="C1539" s="976"/>
      <c r="D1539" s="976"/>
      <c r="E1539" s="523">
        <v>11</v>
      </c>
      <c r="F1539" s="100"/>
      <c r="G1539" s="100"/>
      <c r="H1539" s="51"/>
      <c r="I1539" s="52"/>
      <c r="J1539" s="53"/>
      <c r="K1539" s="52"/>
      <c r="L1539" s="53"/>
      <c r="M1539" s="54"/>
      <c r="N1539" s="55"/>
      <c r="O1539" s="56"/>
      <c r="P1539" s="54"/>
      <c r="Q1539" s="55"/>
      <c r="R1539" s="57"/>
      <c r="S1539" s="133"/>
      <c r="T1539" s="134">
        <f t="shared" si="54"/>
        <v>0</v>
      </c>
      <c r="U1539" s="522">
        <f t="shared" si="57"/>
        <v>20</v>
      </c>
    </row>
    <row r="1540" spans="1:21" ht="18" hidden="1" customHeight="1" outlineLevel="3">
      <c r="A1540" s="968"/>
      <c r="B1540" s="969"/>
      <c r="C1540" s="976"/>
      <c r="D1540" s="976"/>
      <c r="E1540" s="523">
        <v>12</v>
      </c>
      <c r="F1540" s="100"/>
      <c r="G1540" s="100"/>
      <c r="H1540" s="51"/>
      <c r="I1540" s="52"/>
      <c r="J1540" s="53"/>
      <c r="K1540" s="52"/>
      <c r="L1540" s="53"/>
      <c r="M1540" s="54"/>
      <c r="N1540" s="55"/>
      <c r="O1540" s="56"/>
      <c r="P1540" s="54"/>
      <c r="Q1540" s="55"/>
      <c r="R1540" s="57"/>
      <c r="S1540" s="133"/>
      <c r="T1540" s="134">
        <f t="shared" si="54"/>
        <v>0</v>
      </c>
      <c r="U1540" s="522">
        <f t="shared" si="57"/>
        <v>20</v>
      </c>
    </row>
    <row r="1541" spans="1:21" ht="18" hidden="1" customHeight="1" outlineLevel="3">
      <c r="A1541" s="968"/>
      <c r="B1541" s="969"/>
      <c r="C1541" s="976"/>
      <c r="D1541" s="976"/>
      <c r="E1541" s="523">
        <v>13</v>
      </c>
      <c r="F1541" s="100"/>
      <c r="G1541" s="100"/>
      <c r="H1541" s="51"/>
      <c r="I1541" s="52"/>
      <c r="J1541" s="53"/>
      <c r="K1541" s="52"/>
      <c r="L1541" s="53"/>
      <c r="M1541" s="54"/>
      <c r="N1541" s="55"/>
      <c r="O1541" s="56"/>
      <c r="P1541" s="54"/>
      <c r="Q1541" s="55"/>
      <c r="R1541" s="57"/>
      <c r="S1541" s="133"/>
      <c r="T1541" s="134">
        <f t="shared" si="54"/>
        <v>0</v>
      </c>
      <c r="U1541" s="522">
        <f t="shared" si="57"/>
        <v>20</v>
      </c>
    </row>
    <row r="1542" spans="1:21" ht="18" hidden="1" customHeight="1" outlineLevel="3">
      <c r="A1542" s="968"/>
      <c r="B1542" s="969"/>
      <c r="C1542" s="976"/>
      <c r="D1542" s="976"/>
      <c r="E1542" s="523">
        <v>14</v>
      </c>
      <c r="F1542" s="100"/>
      <c r="G1542" s="100"/>
      <c r="H1542" s="51"/>
      <c r="I1542" s="52"/>
      <c r="J1542" s="53"/>
      <c r="K1542" s="52"/>
      <c r="L1542" s="53"/>
      <c r="M1542" s="54"/>
      <c r="N1542" s="55"/>
      <c r="O1542" s="56"/>
      <c r="P1542" s="54"/>
      <c r="Q1542" s="55"/>
      <c r="R1542" s="57"/>
      <c r="S1542" s="133"/>
      <c r="T1542" s="134">
        <f t="shared" si="54"/>
        <v>0</v>
      </c>
      <c r="U1542" s="522">
        <f t="shared" si="57"/>
        <v>20</v>
      </c>
    </row>
    <row r="1543" spans="1:21" ht="18" hidden="1" customHeight="1" outlineLevel="3">
      <c r="A1543" s="968"/>
      <c r="B1543" s="969"/>
      <c r="C1543" s="976"/>
      <c r="D1543" s="976"/>
      <c r="E1543" s="523">
        <v>15</v>
      </c>
      <c r="F1543" s="100"/>
      <c r="G1543" s="100"/>
      <c r="H1543" s="51"/>
      <c r="I1543" s="52"/>
      <c r="J1543" s="53"/>
      <c r="K1543" s="52"/>
      <c r="L1543" s="53"/>
      <c r="M1543" s="54"/>
      <c r="N1543" s="55"/>
      <c r="O1543" s="56"/>
      <c r="P1543" s="54"/>
      <c r="Q1543" s="55"/>
      <c r="R1543" s="57"/>
      <c r="S1543" s="133"/>
      <c r="T1543" s="134">
        <f t="shared" si="54"/>
        <v>0</v>
      </c>
      <c r="U1543" s="522">
        <f t="shared" si="57"/>
        <v>20</v>
      </c>
    </row>
    <row r="1544" spans="1:21" ht="18" hidden="1" customHeight="1" outlineLevel="3">
      <c r="A1544" s="968"/>
      <c r="B1544" s="969"/>
      <c r="C1544" s="976"/>
      <c r="D1544" s="976"/>
      <c r="E1544" s="523">
        <v>16</v>
      </c>
      <c r="F1544" s="100"/>
      <c r="G1544" s="100"/>
      <c r="H1544" s="51"/>
      <c r="I1544" s="52"/>
      <c r="J1544" s="53"/>
      <c r="K1544" s="52"/>
      <c r="L1544" s="53"/>
      <c r="M1544" s="54"/>
      <c r="N1544" s="55"/>
      <c r="O1544" s="56"/>
      <c r="P1544" s="54"/>
      <c r="Q1544" s="55"/>
      <c r="R1544" s="57"/>
      <c r="S1544" s="133"/>
      <c r="T1544" s="134">
        <f t="shared" si="54"/>
        <v>0</v>
      </c>
      <c r="U1544" s="522">
        <f t="shared" si="57"/>
        <v>20</v>
      </c>
    </row>
    <row r="1545" spans="1:21" ht="18" hidden="1" customHeight="1" outlineLevel="3">
      <c r="A1545" s="968"/>
      <c r="B1545" s="969"/>
      <c r="C1545" s="976"/>
      <c r="D1545" s="976"/>
      <c r="E1545" s="523">
        <v>17</v>
      </c>
      <c r="F1545" s="100"/>
      <c r="G1545" s="100"/>
      <c r="H1545" s="51"/>
      <c r="I1545" s="52"/>
      <c r="J1545" s="53"/>
      <c r="K1545" s="52"/>
      <c r="L1545" s="53"/>
      <c r="M1545" s="54"/>
      <c r="N1545" s="55"/>
      <c r="O1545" s="56"/>
      <c r="P1545" s="54"/>
      <c r="Q1545" s="55"/>
      <c r="R1545" s="57"/>
      <c r="S1545" s="133"/>
      <c r="T1545" s="134">
        <f t="shared" si="54"/>
        <v>0</v>
      </c>
      <c r="U1545" s="522">
        <f t="shared" si="57"/>
        <v>20</v>
      </c>
    </row>
    <row r="1546" spans="1:21" ht="18" hidden="1" customHeight="1" outlineLevel="3">
      <c r="A1546" s="968"/>
      <c r="B1546" s="969"/>
      <c r="C1546" s="976"/>
      <c r="D1546" s="976"/>
      <c r="E1546" s="523">
        <v>18</v>
      </c>
      <c r="F1546" s="100"/>
      <c r="G1546" s="100"/>
      <c r="H1546" s="51"/>
      <c r="I1546" s="52"/>
      <c r="J1546" s="53"/>
      <c r="K1546" s="52"/>
      <c r="L1546" s="53"/>
      <c r="M1546" s="54"/>
      <c r="N1546" s="55"/>
      <c r="O1546" s="56"/>
      <c r="P1546" s="54"/>
      <c r="Q1546" s="55"/>
      <c r="R1546" s="57"/>
      <c r="S1546" s="133"/>
      <c r="T1546" s="134">
        <f t="shared" si="54"/>
        <v>0</v>
      </c>
      <c r="U1546" s="522">
        <f t="shared" si="57"/>
        <v>20</v>
      </c>
    </row>
    <row r="1547" spans="1:21" ht="18" hidden="1" customHeight="1" outlineLevel="3">
      <c r="A1547" s="968"/>
      <c r="B1547" s="969"/>
      <c r="C1547" s="976"/>
      <c r="D1547" s="976"/>
      <c r="E1547" s="523">
        <v>19</v>
      </c>
      <c r="F1547" s="100"/>
      <c r="G1547" s="100"/>
      <c r="H1547" s="51"/>
      <c r="I1547" s="52"/>
      <c r="J1547" s="53"/>
      <c r="K1547" s="52"/>
      <c r="L1547" s="53"/>
      <c r="M1547" s="54"/>
      <c r="N1547" s="55"/>
      <c r="O1547" s="56"/>
      <c r="P1547" s="54"/>
      <c r="Q1547" s="55"/>
      <c r="R1547" s="57"/>
      <c r="S1547" s="133"/>
      <c r="T1547" s="134">
        <f t="shared" si="54"/>
        <v>0</v>
      </c>
      <c r="U1547" s="522">
        <f t="shared" si="57"/>
        <v>20</v>
      </c>
    </row>
    <row r="1548" spans="1:21" ht="18" hidden="1" customHeight="1" outlineLevel="3">
      <c r="A1548" s="968"/>
      <c r="B1548" s="969"/>
      <c r="C1548" s="976"/>
      <c r="D1548" s="976"/>
      <c r="E1548" s="523">
        <v>20</v>
      </c>
      <c r="F1548" s="100"/>
      <c r="G1548" s="100"/>
      <c r="H1548" s="51"/>
      <c r="I1548" s="52"/>
      <c r="J1548" s="53"/>
      <c r="K1548" s="52"/>
      <c r="L1548" s="53"/>
      <c r="M1548" s="54"/>
      <c r="N1548" s="55"/>
      <c r="O1548" s="56"/>
      <c r="P1548" s="54"/>
      <c r="Q1548" s="55"/>
      <c r="R1548" s="57"/>
      <c r="S1548" s="133"/>
      <c r="T1548" s="134">
        <f t="shared" si="54"/>
        <v>0</v>
      </c>
      <c r="U1548" s="522">
        <f t="shared" si="57"/>
        <v>20</v>
      </c>
    </row>
    <row r="1549" spans="1:21" ht="18" hidden="1" customHeight="1" outlineLevel="3">
      <c r="A1549" s="968"/>
      <c r="B1549" s="969"/>
      <c r="C1549" s="976"/>
      <c r="D1549" s="976"/>
      <c r="E1549" s="523">
        <v>21</v>
      </c>
      <c r="F1549" s="100"/>
      <c r="G1549" s="100"/>
      <c r="H1549" s="51"/>
      <c r="I1549" s="52"/>
      <c r="J1549" s="53"/>
      <c r="K1549" s="52"/>
      <c r="L1549" s="53"/>
      <c r="M1549" s="54"/>
      <c r="N1549" s="55"/>
      <c r="O1549" s="56"/>
      <c r="P1549" s="54"/>
      <c r="Q1549" s="55"/>
      <c r="R1549" s="57"/>
      <c r="S1549" s="133"/>
      <c r="T1549" s="134">
        <f t="shared" si="54"/>
        <v>0</v>
      </c>
      <c r="U1549" s="522">
        <f t="shared" si="57"/>
        <v>20</v>
      </c>
    </row>
    <row r="1550" spans="1:21" ht="18" hidden="1" customHeight="1" outlineLevel="3">
      <c r="A1550" s="968"/>
      <c r="B1550" s="969"/>
      <c r="C1550" s="976"/>
      <c r="D1550" s="976"/>
      <c r="E1550" s="523">
        <v>22</v>
      </c>
      <c r="F1550" s="100"/>
      <c r="G1550" s="100"/>
      <c r="H1550" s="51"/>
      <c r="I1550" s="52"/>
      <c r="J1550" s="53"/>
      <c r="K1550" s="52"/>
      <c r="L1550" s="53"/>
      <c r="M1550" s="54"/>
      <c r="N1550" s="55"/>
      <c r="O1550" s="56"/>
      <c r="P1550" s="54"/>
      <c r="Q1550" s="55"/>
      <c r="R1550" s="57"/>
      <c r="S1550" s="133"/>
      <c r="T1550" s="134">
        <f t="shared" si="54"/>
        <v>0</v>
      </c>
      <c r="U1550" s="522">
        <f t="shared" si="57"/>
        <v>20</v>
      </c>
    </row>
    <row r="1551" spans="1:21" ht="18" hidden="1" customHeight="1" outlineLevel="3">
      <c r="A1551" s="968"/>
      <c r="B1551" s="969"/>
      <c r="C1551" s="976"/>
      <c r="D1551" s="976"/>
      <c r="E1551" s="523">
        <v>23</v>
      </c>
      <c r="F1551" s="100"/>
      <c r="G1551" s="100"/>
      <c r="H1551" s="51"/>
      <c r="I1551" s="52"/>
      <c r="J1551" s="53"/>
      <c r="K1551" s="52"/>
      <c r="L1551" s="53"/>
      <c r="M1551" s="54"/>
      <c r="N1551" s="55"/>
      <c r="O1551" s="56"/>
      <c r="P1551" s="54"/>
      <c r="Q1551" s="55"/>
      <c r="R1551" s="57"/>
      <c r="S1551" s="133"/>
      <c r="T1551" s="134">
        <f t="shared" si="54"/>
        <v>0</v>
      </c>
      <c r="U1551" s="522">
        <f t="shared" si="57"/>
        <v>20</v>
      </c>
    </row>
    <row r="1552" spans="1:21" ht="18" hidden="1" customHeight="1" outlineLevel="3">
      <c r="A1552" s="968"/>
      <c r="B1552" s="969"/>
      <c r="C1552" s="976"/>
      <c r="D1552" s="976"/>
      <c r="E1552" s="523">
        <v>24</v>
      </c>
      <c r="F1552" s="100"/>
      <c r="G1552" s="100"/>
      <c r="H1552" s="51"/>
      <c r="I1552" s="52"/>
      <c r="J1552" s="53"/>
      <c r="K1552" s="52"/>
      <c r="L1552" s="53"/>
      <c r="M1552" s="54"/>
      <c r="N1552" s="55"/>
      <c r="O1552" s="56"/>
      <c r="P1552" s="54"/>
      <c r="Q1552" s="55"/>
      <c r="R1552" s="57"/>
      <c r="S1552" s="133"/>
      <c r="T1552" s="134">
        <f t="shared" si="54"/>
        <v>0</v>
      </c>
      <c r="U1552" s="522">
        <f t="shared" si="57"/>
        <v>20</v>
      </c>
    </row>
    <row r="1553" spans="1:21" ht="18" hidden="1" customHeight="1" outlineLevel="3">
      <c r="A1553" s="968"/>
      <c r="B1553" s="969"/>
      <c r="C1553" s="976"/>
      <c r="D1553" s="976"/>
      <c r="E1553" s="523">
        <v>25</v>
      </c>
      <c r="F1553" s="100"/>
      <c r="G1553" s="100"/>
      <c r="H1553" s="51"/>
      <c r="I1553" s="52"/>
      <c r="J1553" s="53"/>
      <c r="K1553" s="52"/>
      <c r="L1553" s="53"/>
      <c r="M1553" s="54"/>
      <c r="N1553" s="55"/>
      <c r="O1553" s="56"/>
      <c r="P1553" s="54"/>
      <c r="Q1553" s="55"/>
      <c r="R1553" s="57"/>
      <c r="S1553" s="133"/>
      <c r="T1553" s="134">
        <f t="shared" si="54"/>
        <v>0</v>
      </c>
      <c r="U1553" s="522">
        <f t="shared" si="57"/>
        <v>20</v>
      </c>
    </row>
    <row r="1554" spans="1:21" ht="18" hidden="1" customHeight="1" outlineLevel="3">
      <c r="A1554" s="968"/>
      <c r="B1554" s="969"/>
      <c r="C1554" s="976"/>
      <c r="D1554" s="976"/>
      <c r="E1554" s="523">
        <v>26</v>
      </c>
      <c r="F1554" s="100"/>
      <c r="G1554" s="100"/>
      <c r="H1554" s="51"/>
      <c r="I1554" s="52"/>
      <c r="J1554" s="53"/>
      <c r="K1554" s="52"/>
      <c r="L1554" s="53"/>
      <c r="M1554" s="54"/>
      <c r="N1554" s="55"/>
      <c r="O1554" s="56"/>
      <c r="P1554" s="54"/>
      <c r="Q1554" s="55"/>
      <c r="R1554" s="57"/>
      <c r="S1554" s="133"/>
      <c r="T1554" s="134">
        <f t="shared" si="54"/>
        <v>0</v>
      </c>
      <c r="U1554" s="522">
        <f t="shared" si="57"/>
        <v>20</v>
      </c>
    </row>
    <row r="1555" spans="1:21" ht="18" hidden="1" customHeight="1" outlineLevel="3">
      <c r="A1555" s="968"/>
      <c r="B1555" s="969"/>
      <c r="C1555" s="976"/>
      <c r="D1555" s="976"/>
      <c r="E1555" s="523">
        <v>27</v>
      </c>
      <c r="F1555" s="100"/>
      <c r="G1555" s="100"/>
      <c r="H1555" s="51"/>
      <c r="I1555" s="52"/>
      <c r="J1555" s="53"/>
      <c r="K1555" s="52"/>
      <c r="L1555" s="53"/>
      <c r="M1555" s="54"/>
      <c r="N1555" s="55"/>
      <c r="O1555" s="56"/>
      <c r="P1555" s="54"/>
      <c r="Q1555" s="55"/>
      <c r="R1555" s="57"/>
      <c r="S1555" s="133"/>
      <c r="T1555" s="134">
        <f t="shared" si="54"/>
        <v>0</v>
      </c>
      <c r="U1555" s="522">
        <f t="shared" si="57"/>
        <v>20</v>
      </c>
    </row>
    <row r="1556" spans="1:21" ht="18" hidden="1" customHeight="1" outlineLevel="3">
      <c r="A1556" s="968"/>
      <c r="B1556" s="969"/>
      <c r="C1556" s="976"/>
      <c r="D1556" s="976"/>
      <c r="E1556" s="523">
        <v>28</v>
      </c>
      <c r="F1556" s="100"/>
      <c r="G1556" s="100"/>
      <c r="H1556" s="51"/>
      <c r="I1556" s="52"/>
      <c r="J1556" s="53"/>
      <c r="K1556" s="55"/>
      <c r="L1556" s="56"/>
      <c r="M1556" s="54"/>
      <c r="N1556" s="55"/>
      <c r="O1556" s="56"/>
      <c r="P1556" s="54"/>
      <c r="Q1556" s="55"/>
      <c r="R1556" s="57"/>
      <c r="S1556" s="133"/>
      <c r="T1556" s="134">
        <f t="shared" si="54"/>
        <v>0</v>
      </c>
      <c r="U1556" s="522">
        <f t="shared" si="57"/>
        <v>20</v>
      </c>
    </row>
    <row r="1557" spans="1:21" ht="18" hidden="1" customHeight="1" outlineLevel="3">
      <c r="A1557" s="968"/>
      <c r="B1557" s="969"/>
      <c r="C1557" s="976"/>
      <c r="D1557" s="976"/>
      <c r="E1557" s="523">
        <v>29</v>
      </c>
      <c r="F1557" s="100"/>
      <c r="G1557" s="100"/>
      <c r="H1557" s="51"/>
      <c r="I1557" s="52"/>
      <c r="J1557" s="53"/>
      <c r="K1557" s="55"/>
      <c r="L1557" s="56"/>
      <c r="M1557" s="54"/>
      <c r="N1557" s="55"/>
      <c r="O1557" s="56"/>
      <c r="P1557" s="54"/>
      <c r="Q1557" s="55"/>
      <c r="R1557" s="57"/>
      <c r="S1557" s="133"/>
      <c r="T1557" s="134">
        <f t="shared" si="54"/>
        <v>0</v>
      </c>
      <c r="U1557" s="522">
        <f t="shared" si="57"/>
        <v>20</v>
      </c>
    </row>
    <row r="1558" spans="1:21" ht="18" hidden="1" customHeight="1" outlineLevel="3">
      <c r="A1558" s="968"/>
      <c r="B1558" s="969"/>
      <c r="C1558" s="976"/>
      <c r="D1558" s="976"/>
      <c r="E1558" s="523">
        <v>30</v>
      </c>
      <c r="F1558" s="100"/>
      <c r="G1558" s="100"/>
      <c r="H1558" s="51"/>
      <c r="I1558" s="52"/>
      <c r="J1558" s="53"/>
      <c r="K1558" s="55"/>
      <c r="L1558" s="56"/>
      <c r="M1558" s="54"/>
      <c r="N1558" s="55"/>
      <c r="O1558" s="56"/>
      <c r="P1558" s="54"/>
      <c r="Q1558" s="55"/>
      <c r="R1558" s="57"/>
      <c r="S1558" s="133"/>
      <c r="T1558" s="134">
        <f t="shared" si="54"/>
        <v>0</v>
      </c>
      <c r="U1558" s="522">
        <f t="shared" si="57"/>
        <v>20</v>
      </c>
    </row>
    <row r="1559" spans="1:21" ht="18" hidden="1" customHeight="1" outlineLevel="4">
      <c r="A1559" s="968"/>
      <c r="B1559" s="969"/>
      <c r="C1559" s="976"/>
      <c r="D1559" s="976"/>
      <c r="E1559" s="523">
        <v>31</v>
      </c>
      <c r="F1559" s="100"/>
      <c r="G1559" s="100"/>
      <c r="H1559" s="51"/>
      <c r="I1559" s="52"/>
      <c r="J1559" s="53"/>
      <c r="K1559" s="55"/>
      <c r="L1559" s="56"/>
      <c r="M1559" s="54"/>
      <c r="N1559" s="55"/>
      <c r="O1559" s="56"/>
      <c r="P1559" s="54"/>
      <c r="Q1559" s="55"/>
      <c r="R1559" s="57"/>
      <c r="S1559" s="133"/>
      <c r="T1559" s="134">
        <f t="shared" si="54"/>
        <v>0</v>
      </c>
      <c r="U1559" s="522">
        <f t="shared" si="57"/>
        <v>20</v>
      </c>
    </row>
    <row r="1560" spans="1:21" ht="18" hidden="1" customHeight="1" outlineLevel="4">
      <c r="A1560" s="968"/>
      <c r="B1560" s="969"/>
      <c r="C1560" s="976"/>
      <c r="D1560" s="976"/>
      <c r="E1560" s="523">
        <v>32</v>
      </c>
      <c r="F1560" s="100"/>
      <c r="G1560" s="100"/>
      <c r="H1560" s="51"/>
      <c r="I1560" s="52"/>
      <c r="J1560" s="53"/>
      <c r="K1560" s="52"/>
      <c r="L1560" s="53"/>
      <c r="M1560" s="54"/>
      <c r="N1560" s="52"/>
      <c r="O1560" s="56"/>
      <c r="P1560" s="76"/>
      <c r="Q1560" s="55"/>
      <c r="R1560" s="57"/>
      <c r="S1560" s="133"/>
      <c r="T1560" s="134">
        <f t="shared" si="54"/>
        <v>0</v>
      </c>
      <c r="U1560" s="522">
        <f t="shared" si="57"/>
        <v>20</v>
      </c>
    </row>
    <row r="1561" spans="1:21" ht="18" hidden="1" customHeight="1" outlineLevel="4">
      <c r="A1561" s="968"/>
      <c r="B1561" s="969"/>
      <c r="C1561" s="976"/>
      <c r="D1561" s="976"/>
      <c r="E1561" s="523">
        <v>33</v>
      </c>
      <c r="F1561" s="100"/>
      <c r="G1561" s="100"/>
      <c r="H1561" s="51"/>
      <c r="I1561" s="52"/>
      <c r="J1561" s="53"/>
      <c r="K1561" s="52"/>
      <c r="L1561" s="53"/>
      <c r="M1561" s="54"/>
      <c r="N1561" s="52"/>
      <c r="O1561" s="56"/>
      <c r="P1561" s="76"/>
      <c r="Q1561" s="55"/>
      <c r="R1561" s="57"/>
      <c r="S1561" s="133"/>
      <c r="T1561" s="134">
        <f t="shared" si="54"/>
        <v>0</v>
      </c>
      <c r="U1561" s="522">
        <f t="shared" si="57"/>
        <v>20</v>
      </c>
    </row>
    <row r="1562" spans="1:21" ht="18" hidden="1" customHeight="1" outlineLevel="4">
      <c r="A1562" s="968"/>
      <c r="B1562" s="969"/>
      <c r="C1562" s="976"/>
      <c r="D1562" s="976"/>
      <c r="E1562" s="523">
        <v>34</v>
      </c>
      <c r="F1562" s="100"/>
      <c r="G1562" s="100"/>
      <c r="H1562" s="51"/>
      <c r="I1562" s="52"/>
      <c r="J1562" s="53"/>
      <c r="K1562" s="52"/>
      <c r="L1562" s="53"/>
      <c r="M1562" s="54"/>
      <c r="N1562" s="52"/>
      <c r="O1562" s="56"/>
      <c r="P1562" s="76"/>
      <c r="Q1562" s="55"/>
      <c r="R1562" s="57"/>
      <c r="S1562" s="133"/>
      <c r="T1562" s="134">
        <f t="shared" si="54"/>
        <v>0</v>
      </c>
      <c r="U1562" s="522">
        <f t="shared" si="57"/>
        <v>20</v>
      </c>
    </row>
    <row r="1563" spans="1:21" ht="18" hidden="1" customHeight="1" outlineLevel="4">
      <c r="A1563" s="968"/>
      <c r="B1563" s="969"/>
      <c r="C1563" s="976"/>
      <c r="D1563" s="976"/>
      <c r="E1563" s="523">
        <v>35</v>
      </c>
      <c r="F1563" s="100"/>
      <c r="G1563" s="100"/>
      <c r="H1563" s="51"/>
      <c r="I1563" s="52"/>
      <c r="J1563" s="53"/>
      <c r="K1563" s="55"/>
      <c r="L1563" s="56"/>
      <c r="M1563" s="54"/>
      <c r="N1563" s="55"/>
      <c r="O1563" s="56"/>
      <c r="P1563" s="54"/>
      <c r="Q1563" s="55"/>
      <c r="R1563" s="57"/>
      <c r="S1563" s="133"/>
      <c r="T1563" s="134">
        <f t="shared" si="54"/>
        <v>0</v>
      </c>
      <c r="U1563" s="522">
        <f t="shared" si="57"/>
        <v>20</v>
      </c>
    </row>
    <row r="1564" spans="1:21" ht="18" hidden="1" customHeight="1" outlineLevel="4">
      <c r="A1564" s="968"/>
      <c r="B1564" s="969"/>
      <c r="C1564" s="976"/>
      <c r="D1564" s="976"/>
      <c r="E1564" s="523">
        <v>36</v>
      </c>
      <c r="F1564" s="100"/>
      <c r="G1564" s="100"/>
      <c r="H1564" s="51"/>
      <c r="I1564" s="52"/>
      <c r="J1564" s="53"/>
      <c r="K1564" s="55"/>
      <c r="L1564" s="56"/>
      <c r="M1564" s="54"/>
      <c r="N1564" s="55"/>
      <c r="O1564" s="56"/>
      <c r="P1564" s="54"/>
      <c r="Q1564" s="55"/>
      <c r="R1564" s="57"/>
      <c r="S1564" s="133"/>
      <c r="T1564" s="134">
        <f t="shared" si="54"/>
        <v>0</v>
      </c>
      <c r="U1564" s="522">
        <f t="shared" si="57"/>
        <v>20</v>
      </c>
    </row>
    <row r="1565" spans="1:21" ht="18" hidden="1" customHeight="1" outlineLevel="4">
      <c r="A1565" s="968"/>
      <c r="B1565" s="969"/>
      <c r="C1565" s="976"/>
      <c r="D1565" s="976"/>
      <c r="E1565" s="523">
        <v>37</v>
      </c>
      <c r="F1565" s="100"/>
      <c r="G1565" s="100"/>
      <c r="H1565" s="51"/>
      <c r="I1565" s="52"/>
      <c r="J1565" s="53"/>
      <c r="K1565" s="55"/>
      <c r="L1565" s="56"/>
      <c r="M1565" s="54"/>
      <c r="N1565" s="55"/>
      <c r="O1565" s="56"/>
      <c r="P1565" s="54"/>
      <c r="Q1565" s="55"/>
      <c r="R1565" s="57"/>
      <c r="S1565" s="133"/>
      <c r="T1565" s="134">
        <f t="shared" si="54"/>
        <v>0</v>
      </c>
      <c r="U1565" s="522">
        <f t="shared" si="57"/>
        <v>20</v>
      </c>
    </row>
    <row r="1566" spans="1:21" ht="18" hidden="1" customHeight="1" outlineLevel="4">
      <c r="A1566" s="968"/>
      <c r="B1566" s="969"/>
      <c r="C1566" s="976"/>
      <c r="D1566" s="976"/>
      <c r="E1566" s="523">
        <v>38</v>
      </c>
      <c r="F1566" s="100"/>
      <c r="G1566" s="100"/>
      <c r="H1566" s="51"/>
      <c r="I1566" s="52"/>
      <c r="J1566" s="53"/>
      <c r="K1566" s="52"/>
      <c r="L1566" s="53"/>
      <c r="M1566" s="54"/>
      <c r="N1566" s="52"/>
      <c r="O1566" s="56"/>
      <c r="P1566" s="76"/>
      <c r="Q1566" s="55"/>
      <c r="R1566" s="57"/>
      <c r="S1566" s="133"/>
      <c r="T1566" s="134">
        <f t="shared" si="54"/>
        <v>0</v>
      </c>
      <c r="U1566" s="522">
        <f t="shared" si="57"/>
        <v>20</v>
      </c>
    </row>
    <row r="1567" spans="1:21" ht="18" hidden="1" customHeight="1" outlineLevel="4">
      <c r="A1567" s="968"/>
      <c r="B1567" s="969"/>
      <c r="C1567" s="976"/>
      <c r="D1567" s="976"/>
      <c r="E1567" s="523">
        <v>39</v>
      </c>
      <c r="F1567" s="100"/>
      <c r="G1567" s="100"/>
      <c r="H1567" s="51"/>
      <c r="I1567" s="52"/>
      <c r="J1567" s="53"/>
      <c r="K1567" s="52"/>
      <c r="L1567" s="53"/>
      <c r="M1567" s="54"/>
      <c r="N1567" s="52"/>
      <c r="O1567" s="56"/>
      <c r="P1567" s="76"/>
      <c r="Q1567" s="55"/>
      <c r="R1567" s="57"/>
      <c r="S1567" s="133"/>
      <c r="T1567" s="134">
        <f t="shared" si="54"/>
        <v>0</v>
      </c>
      <c r="U1567" s="522">
        <f t="shared" si="57"/>
        <v>20</v>
      </c>
    </row>
    <row r="1568" spans="1:21" ht="18" hidden="1" customHeight="1" outlineLevel="4">
      <c r="A1568" s="968"/>
      <c r="B1568" s="969"/>
      <c r="C1568" s="976"/>
      <c r="D1568" s="976"/>
      <c r="E1568" s="523">
        <v>40</v>
      </c>
      <c r="F1568" s="100"/>
      <c r="G1568" s="100"/>
      <c r="H1568" s="51"/>
      <c r="I1568" s="52"/>
      <c r="J1568" s="53"/>
      <c r="K1568" s="52"/>
      <c r="L1568" s="53"/>
      <c r="M1568" s="54"/>
      <c r="N1568" s="52"/>
      <c r="O1568" s="56"/>
      <c r="P1568" s="76"/>
      <c r="Q1568" s="55"/>
      <c r="R1568" s="57"/>
      <c r="S1568" s="133"/>
      <c r="T1568" s="134">
        <f t="shared" si="54"/>
        <v>0</v>
      </c>
      <c r="U1568" s="522">
        <f t="shared" si="57"/>
        <v>20</v>
      </c>
    </row>
    <row r="1569" spans="1:21" ht="18" hidden="1" customHeight="1" outlineLevel="4">
      <c r="A1569" s="968"/>
      <c r="B1569" s="969"/>
      <c r="C1569" s="976"/>
      <c r="D1569" s="976"/>
      <c r="E1569" s="523">
        <v>41</v>
      </c>
      <c r="F1569" s="100"/>
      <c r="G1569" s="100"/>
      <c r="H1569" s="51"/>
      <c r="I1569" s="52"/>
      <c r="J1569" s="53"/>
      <c r="K1569" s="52"/>
      <c r="L1569" s="53"/>
      <c r="M1569" s="54"/>
      <c r="N1569" s="55"/>
      <c r="O1569" s="56"/>
      <c r="P1569" s="54"/>
      <c r="Q1569" s="55"/>
      <c r="R1569" s="57"/>
      <c r="S1569" s="133"/>
      <c r="T1569" s="134">
        <f t="shared" si="54"/>
        <v>0</v>
      </c>
      <c r="U1569" s="522">
        <f t="shared" si="57"/>
        <v>20</v>
      </c>
    </row>
    <row r="1570" spans="1:21" ht="18" hidden="1" customHeight="1" outlineLevel="4">
      <c r="A1570" s="968"/>
      <c r="B1570" s="969"/>
      <c r="C1570" s="976"/>
      <c r="D1570" s="976"/>
      <c r="E1570" s="523">
        <v>42</v>
      </c>
      <c r="F1570" s="100"/>
      <c r="G1570" s="100"/>
      <c r="H1570" s="51"/>
      <c r="I1570" s="52"/>
      <c r="J1570" s="53"/>
      <c r="K1570" s="52"/>
      <c r="L1570" s="53"/>
      <c r="M1570" s="54"/>
      <c r="N1570" s="55"/>
      <c r="O1570" s="56"/>
      <c r="P1570" s="54"/>
      <c r="Q1570" s="55"/>
      <c r="R1570" s="57"/>
      <c r="S1570" s="133"/>
      <c r="T1570" s="134">
        <f t="shared" si="54"/>
        <v>0</v>
      </c>
      <c r="U1570" s="522">
        <f t="shared" si="57"/>
        <v>20</v>
      </c>
    </row>
    <row r="1571" spans="1:21" ht="18" hidden="1" customHeight="1" outlineLevel="4">
      <c r="A1571" s="968"/>
      <c r="B1571" s="969"/>
      <c r="C1571" s="976"/>
      <c r="D1571" s="976"/>
      <c r="E1571" s="523">
        <v>43</v>
      </c>
      <c r="F1571" s="100"/>
      <c r="G1571" s="100"/>
      <c r="H1571" s="51"/>
      <c r="I1571" s="52"/>
      <c r="J1571" s="53"/>
      <c r="K1571" s="52"/>
      <c r="L1571" s="53"/>
      <c r="M1571" s="54"/>
      <c r="N1571" s="55"/>
      <c r="O1571" s="56"/>
      <c r="P1571" s="54"/>
      <c r="Q1571" s="55"/>
      <c r="R1571" s="57"/>
      <c r="S1571" s="133"/>
      <c r="T1571" s="134">
        <f t="shared" si="54"/>
        <v>0</v>
      </c>
      <c r="U1571" s="522">
        <f t="shared" si="57"/>
        <v>20</v>
      </c>
    </row>
    <row r="1572" spans="1:21" ht="18" hidden="1" customHeight="1" outlineLevel="4">
      <c r="A1572" s="968"/>
      <c r="B1572" s="969"/>
      <c r="C1572" s="976"/>
      <c r="D1572" s="976"/>
      <c r="E1572" s="523">
        <v>44</v>
      </c>
      <c r="F1572" s="100"/>
      <c r="G1572" s="100"/>
      <c r="H1572" s="51"/>
      <c r="I1572" s="52"/>
      <c r="J1572" s="53"/>
      <c r="K1572" s="52"/>
      <c r="L1572" s="53"/>
      <c r="M1572" s="54"/>
      <c r="N1572" s="55"/>
      <c r="O1572" s="56"/>
      <c r="P1572" s="54"/>
      <c r="Q1572" s="55"/>
      <c r="R1572" s="57"/>
      <c r="S1572" s="133"/>
      <c r="T1572" s="134">
        <f t="shared" si="54"/>
        <v>0</v>
      </c>
      <c r="U1572" s="522">
        <f t="shared" si="57"/>
        <v>20</v>
      </c>
    </row>
    <row r="1573" spans="1:21" ht="18" hidden="1" customHeight="1" outlineLevel="4">
      <c r="A1573" s="968"/>
      <c r="B1573" s="969"/>
      <c r="C1573" s="976"/>
      <c r="D1573" s="976"/>
      <c r="E1573" s="523">
        <v>45</v>
      </c>
      <c r="F1573" s="100"/>
      <c r="G1573" s="100"/>
      <c r="H1573" s="51"/>
      <c r="I1573" s="52"/>
      <c r="J1573" s="53"/>
      <c r="K1573" s="52"/>
      <c r="L1573" s="53"/>
      <c r="M1573" s="54"/>
      <c r="N1573" s="55"/>
      <c r="O1573" s="56"/>
      <c r="P1573" s="54"/>
      <c r="Q1573" s="55"/>
      <c r="R1573" s="57"/>
      <c r="S1573" s="133"/>
      <c r="T1573" s="134">
        <f t="shared" si="54"/>
        <v>0</v>
      </c>
      <c r="U1573" s="522">
        <f t="shared" si="57"/>
        <v>20</v>
      </c>
    </row>
    <row r="1574" spans="1:21" ht="18" hidden="1" customHeight="1" outlineLevel="4">
      <c r="A1574" s="968"/>
      <c r="B1574" s="969"/>
      <c r="C1574" s="976"/>
      <c r="D1574" s="976"/>
      <c r="E1574" s="523">
        <v>46</v>
      </c>
      <c r="F1574" s="100"/>
      <c r="G1574" s="100"/>
      <c r="H1574" s="51"/>
      <c r="I1574" s="52"/>
      <c r="J1574" s="53"/>
      <c r="K1574" s="52"/>
      <c r="L1574" s="53"/>
      <c r="M1574" s="54"/>
      <c r="N1574" s="55"/>
      <c r="O1574" s="56"/>
      <c r="P1574" s="54"/>
      <c r="Q1574" s="55"/>
      <c r="R1574" s="57"/>
      <c r="S1574" s="133"/>
      <c r="T1574" s="134">
        <f t="shared" si="54"/>
        <v>0</v>
      </c>
      <c r="U1574" s="522">
        <f t="shared" si="57"/>
        <v>20</v>
      </c>
    </row>
    <row r="1575" spans="1:21" ht="18" hidden="1" customHeight="1" outlineLevel="4">
      <c r="A1575" s="968"/>
      <c r="B1575" s="969"/>
      <c r="C1575" s="976"/>
      <c r="D1575" s="976"/>
      <c r="E1575" s="523">
        <v>47</v>
      </c>
      <c r="F1575" s="100"/>
      <c r="G1575" s="100"/>
      <c r="H1575" s="51"/>
      <c r="I1575" s="52"/>
      <c r="J1575" s="53"/>
      <c r="K1575" s="52"/>
      <c r="L1575" s="53"/>
      <c r="M1575" s="54"/>
      <c r="N1575" s="55"/>
      <c r="O1575" s="56"/>
      <c r="P1575" s="54"/>
      <c r="Q1575" s="55"/>
      <c r="R1575" s="57"/>
      <c r="S1575" s="133"/>
      <c r="T1575" s="134">
        <f t="shared" si="54"/>
        <v>0</v>
      </c>
      <c r="U1575" s="522">
        <f t="shared" si="57"/>
        <v>20</v>
      </c>
    </row>
    <row r="1576" spans="1:21" ht="18" hidden="1" customHeight="1" outlineLevel="4">
      <c r="A1576" s="968"/>
      <c r="B1576" s="969"/>
      <c r="C1576" s="976"/>
      <c r="D1576" s="976"/>
      <c r="E1576" s="523">
        <v>48</v>
      </c>
      <c r="F1576" s="100"/>
      <c r="G1576" s="100"/>
      <c r="H1576" s="51"/>
      <c r="I1576" s="52"/>
      <c r="J1576" s="53"/>
      <c r="K1576" s="52"/>
      <c r="L1576" s="53"/>
      <c r="M1576" s="54"/>
      <c r="N1576" s="55"/>
      <c r="O1576" s="56"/>
      <c r="P1576" s="54"/>
      <c r="Q1576" s="55"/>
      <c r="R1576" s="57"/>
      <c r="S1576" s="133"/>
      <c r="T1576" s="134">
        <f t="shared" si="54"/>
        <v>0</v>
      </c>
      <c r="U1576" s="522">
        <f t="shared" si="57"/>
        <v>20</v>
      </c>
    </row>
    <row r="1577" spans="1:21" ht="18" hidden="1" customHeight="1" outlineLevel="4">
      <c r="A1577" s="968"/>
      <c r="B1577" s="969"/>
      <c r="C1577" s="976"/>
      <c r="D1577" s="976"/>
      <c r="E1577" s="523">
        <v>49</v>
      </c>
      <c r="F1577" s="100"/>
      <c r="G1577" s="100"/>
      <c r="H1577" s="51"/>
      <c r="I1577" s="52"/>
      <c r="J1577" s="53"/>
      <c r="K1577" s="52"/>
      <c r="L1577" s="53"/>
      <c r="M1577" s="54"/>
      <c r="N1577" s="55"/>
      <c r="O1577" s="56"/>
      <c r="P1577" s="54"/>
      <c r="Q1577" s="55"/>
      <c r="R1577" s="57"/>
      <c r="S1577" s="133"/>
      <c r="T1577" s="134">
        <f t="shared" si="54"/>
        <v>0</v>
      </c>
      <c r="U1577" s="522">
        <f t="shared" si="57"/>
        <v>20</v>
      </c>
    </row>
    <row r="1578" spans="1:21" ht="18" hidden="1" customHeight="1" outlineLevel="4">
      <c r="A1578" s="968"/>
      <c r="B1578" s="969"/>
      <c r="C1578" s="976"/>
      <c r="D1578" s="976"/>
      <c r="E1578" s="523">
        <v>50</v>
      </c>
      <c r="F1578" s="100"/>
      <c r="G1578" s="100"/>
      <c r="H1578" s="51"/>
      <c r="I1578" s="52"/>
      <c r="J1578" s="53"/>
      <c r="K1578" s="52"/>
      <c r="L1578" s="53"/>
      <c r="M1578" s="54"/>
      <c r="N1578" s="55"/>
      <c r="O1578" s="56"/>
      <c r="P1578" s="54"/>
      <c r="Q1578" s="55"/>
      <c r="R1578" s="57"/>
      <c r="S1578" s="133"/>
      <c r="T1578" s="134">
        <f t="shared" si="54"/>
        <v>0</v>
      </c>
      <c r="U1578" s="522">
        <f t="shared" si="57"/>
        <v>20</v>
      </c>
    </row>
    <row r="1579" spans="1:21" ht="18" hidden="1" customHeight="1" outlineLevel="4">
      <c r="A1579" s="968"/>
      <c r="B1579" s="969"/>
      <c r="C1579" s="976"/>
      <c r="D1579" s="976"/>
      <c r="E1579" s="523">
        <v>51</v>
      </c>
      <c r="F1579" s="100"/>
      <c r="G1579" s="100"/>
      <c r="H1579" s="51"/>
      <c r="I1579" s="52"/>
      <c r="J1579" s="53"/>
      <c r="K1579" s="52"/>
      <c r="L1579" s="53"/>
      <c r="M1579" s="54"/>
      <c r="N1579" s="55"/>
      <c r="O1579" s="56"/>
      <c r="P1579" s="54"/>
      <c r="Q1579" s="55"/>
      <c r="R1579" s="57"/>
      <c r="S1579" s="133"/>
      <c r="T1579" s="134">
        <f t="shared" si="54"/>
        <v>0</v>
      </c>
      <c r="U1579" s="522">
        <f t="shared" si="57"/>
        <v>20</v>
      </c>
    </row>
    <row r="1580" spans="1:21" ht="18" hidden="1" customHeight="1" outlineLevel="4">
      <c r="A1580" s="968"/>
      <c r="B1580" s="969"/>
      <c r="C1580" s="976"/>
      <c r="D1580" s="976"/>
      <c r="E1580" s="523">
        <v>52</v>
      </c>
      <c r="F1580" s="100"/>
      <c r="G1580" s="100"/>
      <c r="H1580" s="51"/>
      <c r="I1580" s="52"/>
      <c r="J1580" s="53"/>
      <c r="K1580" s="52"/>
      <c r="L1580" s="53"/>
      <c r="M1580" s="54"/>
      <c r="N1580" s="55"/>
      <c r="O1580" s="56"/>
      <c r="P1580" s="54"/>
      <c r="Q1580" s="55"/>
      <c r="R1580" s="57"/>
      <c r="S1580" s="133"/>
      <c r="T1580" s="134">
        <f t="shared" si="54"/>
        <v>0</v>
      </c>
      <c r="U1580" s="522">
        <f t="shared" si="57"/>
        <v>20</v>
      </c>
    </row>
    <row r="1581" spans="1:21" ht="18" hidden="1" customHeight="1" outlineLevel="4">
      <c r="A1581" s="968"/>
      <c r="B1581" s="969"/>
      <c r="C1581" s="976"/>
      <c r="D1581" s="976"/>
      <c r="E1581" s="523">
        <v>53</v>
      </c>
      <c r="F1581" s="100"/>
      <c r="G1581" s="100"/>
      <c r="H1581" s="51"/>
      <c r="I1581" s="52"/>
      <c r="J1581" s="53"/>
      <c r="K1581" s="52"/>
      <c r="L1581" s="53"/>
      <c r="M1581" s="54"/>
      <c r="N1581" s="55"/>
      <c r="O1581" s="56"/>
      <c r="P1581" s="54"/>
      <c r="Q1581" s="55"/>
      <c r="R1581" s="57"/>
      <c r="S1581" s="133"/>
      <c r="T1581" s="134">
        <f t="shared" si="54"/>
        <v>0</v>
      </c>
      <c r="U1581" s="522">
        <f t="shared" si="57"/>
        <v>20</v>
      </c>
    </row>
    <row r="1582" spans="1:21" ht="18" hidden="1" customHeight="1" outlineLevel="4">
      <c r="A1582" s="968"/>
      <c r="B1582" s="969"/>
      <c r="C1582" s="976"/>
      <c r="D1582" s="976"/>
      <c r="E1582" s="523">
        <v>54</v>
      </c>
      <c r="F1582" s="100"/>
      <c r="G1582" s="100"/>
      <c r="H1582" s="51"/>
      <c r="I1582" s="52"/>
      <c r="J1582" s="53"/>
      <c r="K1582" s="52"/>
      <c r="L1582" s="53"/>
      <c r="M1582" s="54"/>
      <c r="N1582" s="55"/>
      <c r="O1582" s="56"/>
      <c r="P1582" s="54"/>
      <c r="Q1582" s="55"/>
      <c r="R1582" s="57"/>
      <c r="S1582" s="133"/>
      <c r="T1582" s="134">
        <f t="shared" si="54"/>
        <v>0</v>
      </c>
      <c r="U1582" s="522">
        <f t="shared" si="57"/>
        <v>20</v>
      </c>
    </row>
    <row r="1583" spans="1:21" ht="18" hidden="1" customHeight="1" outlineLevel="4">
      <c r="A1583" s="968"/>
      <c r="B1583" s="969"/>
      <c r="C1583" s="976"/>
      <c r="D1583" s="976"/>
      <c r="E1583" s="523">
        <v>55</v>
      </c>
      <c r="F1583" s="100"/>
      <c r="G1583" s="100"/>
      <c r="H1583" s="51"/>
      <c r="I1583" s="52"/>
      <c r="J1583" s="53"/>
      <c r="K1583" s="52"/>
      <c r="L1583" s="53"/>
      <c r="M1583" s="54"/>
      <c r="N1583" s="55"/>
      <c r="O1583" s="56"/>
      <c r="P1583" s="54"/>
      <c r="Q1583" s="55"/>
      <c r="R1583" s="57"/>
      <c r="S1583" s="133"/>
      <c r="T1583" s="134">
        <f t="shared" si="54"/>
        <v>0</v>
      </c>
      <c r="U1583" s="522">
        <f t="shared" si="57"/>
        <v>20</v>
      </c>
    </row>
    <row r="1584" spans="1:21" ht="18" hidden="1" customHeight="1" outlineLevel="4">
      <c r="A1584" s="968"/>
      <c r="B1584" s="969"/>
      <c r="C1584" s="976"/>
      <c r="D1584" s="976"/>
      <c r="E1584" s="523">
        <v>56</v>
      </c>
      <c r="F1584" s="100"/>
      <c r="G1584" s="100"/>
      <c r="H1584" s="51"/>
      <c r="I1584" s="52"/>
      <c r="J1584" s="53"/>
      <c r="K1584" s="52"/>
      <c r="L1584" s="53"/>
      <c r="M1584" s="54"/>
      <c r="N1584" s="55"/>
      <c r="O1584" s="56"/>
      <c r="P1584" s="54"/>
      <c r="Q1584" s="55"/>
      <c r="R1584" s="57"/>
      <c r="S1584" s="133"/>
      <c r="T1584" s="134">
        <f t="shared" si="54"/>
        <v>0</v>
      </c>
      <c r="U1584" s="522">
        <f t="shared" si="57"/>
        <v>20</v>
      </c>
    </row>
    <row r="1585" spans="1:21" ht="18" hidden="1" customHeight="1" outlineLevel="4">
      <c r="A1585" s="968"/>
      <c r="B1585" s="969"/>
      <c r="C1585" s="976"/>
      <c r="D1585" s="976"/>
      <c r="E1585" s="523">
        <v>57</v>
      </c>
      <c r="F1585" s="100"/>
      <c r="G1585" s="100"/>
      <c r="H1585" s="51"/>
      <c r="I1585" s="52"/>
      <c r="J1585" s="53"/>
      <c r="K1585" s="52"/>
      <c r="L1585" s="53"/>
      <c r="M1585" s="54"/>
      <c r="N1585" s="55"/>
      <c r="O1585" s="56"/>
      <c r="P1585" s="54"/>
      <c r="Q1585" s="55"/>
      <c r="R1585" s="57"/>
      <c r="S1585" s="133"/>
      <c r="T1585" s="134">
        <f t="shared" si="54"/>
        <v>0</v>
      </c>
      <c r="U1585" s="522">
        <f t="shared" si="57"/>
        <v>20</v>
      </c>
    </row>
    <row r="1586" spans="1:21" ht="18" hidden="1" customHeight="1" outlineLevel="4">
      <c r="A1586" s="968"/>
      <c r="B1586" s="969"/>
      <c r="C1586" s="976"/>
      <c r="D1586" s="976"/>
      <c r="E1586" s="523">
        <v>58</v>
      </c>
      <c r="F1586" s="100"/>
      <c r="G1586" s="100"/>
      <c r="H1586" s="51"/>
      <c r="I1586" s="52"/>
      <c r="J1586" s="53"/>
      <c r="K1586" s="52"/>
      <c r="L1586" s="53"/>
      <c r="M1586" s="54"/>
      <c r="N1586" s="55"/>
      <c r="O1586" s="56"/>
      <c r="P1586" s="54"/>
      <c r="Q1586" s="55"/>
      <c r="R1586" s="57"/>
      <c r="S1586" s="133"/>
      <c r="T1586" s="134">
        <f t="shared" si="54"/>
        <v>0</v>
      </c>
      <c r="U1586" s="522">
        <f t="shared" si="57"/>
        <v>20</v>
      </c>
    </row>
    <row r="1587" spans="1:21" ht="18" hidden="1" customHeight="1" outlineLevel="4">
      <c r="A1587" s="968"/>
      <c r="B1587" s="969"/>
      <c r="C1587" s="976"/>
      <c r="D1587" s="976"/>
      <c r="E1587" s="523">
        <v>59</v>
      </c>
      <c r="F1587" s="100"/>
      <c r="G1587" s="100"/>
      <c r="H1587" s="51"/>
      <c r="I1587" s="52"/>
      <c r="J1587" s="53"/>
      <c r="K1587" s="52"/>
      <c r="L1587" s="53"/>
      <c r="M1587" s="54"/>
      <c r="N1587" s="55"/>
      <c r="O1587" s="56"/>
      <c r="P1587" s="54"/>
      <c r="Q1587" s="55"/>
      <c r="R1587" s="57"/>
      <c r="S1587" s="133"/>
      <c r="T1587" s="134">
        <f t="shared" si="54"/>
        <v>0</v>
      </c>
      <c r="U1587" s="522">
        <f t="shared" si="57"/>
        <v>20</v>
      </c>
    </row>
    <row r="1588" spans="1:21" ht="18" hidden="1" customHeight="1" outlineLevel="4">
      <c r="A1588" s="968"/>
      <c r="B1588" s="969"/>
      <c r="C1588" s="976"/>
      <c r="D1588" s="976"/>
      <c r="E1588" s="523">
        <v>60</v>
      </c>
      <c r="F1588" s="100"/>
      <c r="G1588" s="100"/>
      <c r="H1588" s="51"/>
      <c r="I1588" s="52"/>
      <c r="J1588" s="53"/>
      <c r="K1588" s="52"/>
      <c r="L1588" s="53"/>
      <c r="M1588" s="54"/>
      <c r="N1588" s="55"/>
      <c r="O1588" s="56"/>
      <c r="P1588" s="54"/>
      <c r="Q1588" s="55"/>
      <c r="R1588" s="57"/>
      <c r="S1588" s="133"/>
      <c r="T1588" s="134">
        <f t="shared" si="54"/>
        <v>0</v>
      </c>
      <c r="U1588" s="522">
        <f t="shared" si="57"/>
        <v>20</v>
      </c>
    </row>
    <row r="1589" spans="1:21" ht="18" hidden="1" customHeight="1" outlineLevel="4">
      <c r="A1589" s="968"/>
      <c r="B1589" s="969"/>
      <c r="C1589" s="976"/>
      <c r="D1589" s="976"/>
      <c r="E1589" s="523">
        <v>61</v>
      </c>
      <c r="F1589" s="100"/>
      <c r="G1589" s="100"/>
      <c r="H1589" s="51"/>
      <c r="I1589" s="52"/>
      <c r="J1589" s="53"/>
      <c r="K1589" s="52"/>
      <c r="L1589" s="53"/>
      <c r="M1589" s="54"/>
      <c r="N1589" s="55"/>
      <c r="O1589" s="56"/>
      <c r="P1589" s="54"/>
      <c r="Q1589" s="55"/>
      <c r="R1589" s="57"/>
      <c r="S1589" s="133"/>
      <c r="T1589" s="134">
        <f t="shared" si="54"/>
        <v>0</v>
      </c>
      <c r="U1589" s="522">
        <f t="shared" si="57"/>
        <v>20</v>
      </c>
    </row>
    <row r="1590" spans="1:21" ht="18" hidden="1" customHeight="1" outlineLevel="4">
      <c r="A1590" s="968"/>
      <c r="B1590" s="969"/>
      <c r="C1590" s="976"/>
      <c r="D1590" s="976"/>
      <c r="E1590" s="523">
        <v>62</v>
      </c>
      <c r="F1590" s="100"/>
      <c r="G1590" s="100"/>
      <c r="H1590" s="51"/>
      <c r="I1590" s="52"/>
      <c r="J1590" s="53"/>
      <c r="K1590" s="55"/>
      <c r="L1590" s="56"/>
      <c r="M1590" s="54"/>
      <c r="N1590" s="55"/>
      <c r="O1590" s="56"/>
      <c r="P1590" s="54"/>
      <c r="Q1590" s="55"/>
      <c r="R1590" s="57"/>
      <c r="S1590" s="133"/>
      <c r="T1590" s="134">
        <f t="shared" si="54"/>
        <v>0</v>
      </c>
      <c r="U1590" s="522">
        <f t="shared" si="57"/>
        <v>20</v>
      </c>
    </row>
    <row r="1591" spans="1:21" ht="18" hidden="1" customHeight="1" outlineLevel="4">
      <c r="A1591" s="968"/>
      <c r="B1591" s="969"/>
      <c r="C1591" s="976"/>
      <c r="D1591" s="976"/>
      <c r="E1591" s="523">
        <v>63</v>
      </c>
      <c r="F1591" s="100"/>
      <c r="G1591" s="100"/>
      <c r="H1591" s="51"/>
      <c r="I1591" s="52"/>
      <c r="J1591" s="53"/>
      <c r="K1591" s="55"/>
      <c r="L1591" s="56"/>
      <c r="M1591" s="54"/>
      <c r="N1591" s="55"/>
      <c r="O1591" s="56"/>
      <c r="P1591" s="54"/>
      <c r="Q1591" s="55"/>
      <c r="R1591" s="57"/>
      <c r="S1591" s="133"/>
      <c r="T1591" s="134">
        <f t="shared" si="54"/>
        <v>0</v>
      </c>
      <c r="U1591" s="522">
        <f t="shared" si="57"/>
        <v>20</v>
      </c>
    </row>
    <row r="1592" spans="1:21" ht="18" hidden="1" customHeight="1" outlineLevel="4">
      <c r="A1592" s="968"/>
      <c r="B1592" s="969"/>
      <c r="C1592" s="976"/>
      <c r="D1592" s="976"/>
      <c r="E1592" s="523">
        <v>64</v>
      </c>
      <c r="F1592" s="100"/>
      <c r="G1592" s="100"/>
      <c r="H1592" s="51"/>
      <c r="I1592" s="52"/>
      <c r="J1592" s="53"/>
      <c r="K1592" s="55"/>
      <c r="L1592" s="56"/>
      <c r="M1592" s="54"/>
      <c r="N1592" s="55"/>
      <c r="O1592" s="56"/>
      <c r="P1592" s="54"/>
      <c r="Q1592" s="55"/>
      <c r="R1592" s="57"/>
      <c r="S1592" s="133"/>
      <c r="T1592" s="134">
        <f t="shared" si="54"/>
        <v>0</v>
      </c>
      <c r="U1592" s="522">
        <f t="shared" si="57"/>
        <v>20</v>
      </c>
    </row>
    <row r="1593" spans="1:21" ht="18" hidden="1" customHeight="1" outlineLevel="4">
      <c r="A1593" s="968"/>
      <c r="B1593" s="969"/>
      <c r="C1593" s="976"/>
      <c r="D1593" s="976"/>
      <c r="E1593" s="523">
        <v>65</v>
      </c>
      <c r="F1593" s="100"/>
      <c r="G1593" s="100"/>
      <c r="H1593" s="51"/>
      <c r="I1593" s="52"/>
      <c r="J1593" s="53"/>
      <c r="K1593" s="55"/>
      <c r="L1593" s="56"/>
      <c r="M1593" s="54"/>
      <c r="N1593" s="55"/>
      <c r="O1593" s="56"/>
      <c r="P1593" s="54"/>
      <c r="Q1593" s="55"/>
      <c r="R1593" s="57"/>
      <c r="S1593" s="133"/>
      <c r="T1593" s="134">
        <f t="shared" si="54"/>
        <v>0</v>
      </c>
      <c r="U1593" s="522">
        <f t="shared" ref="U1593:U1608" si="58">$A$1529</f>
        <v>20</v>
      </c>
    </row>
    <row r="1594" spans="1:21" ht="18" hidden="1" customHeight="1" outlineLevel="4">
      <c r="A1594" s="968"/>
      <c r="B1594" s="969"/>
      <c r="C1594" s="976"/>
      <c r="D1594" s="976"/>
      <c r="E1594" s="523">
        <v>66</v>
      </c>
      <c r="F1594" s="100"/>
      <c r="G1594" s="100"/>
      <c r="H1594" s="51"/>
      <c r="I1594" s="52"/>
      <c r="J1594" s="53"/>
      <c r="K1594" s="52"/>
      <c r="L1594" s="53"/>
      <c r="M1594" s="54"/>
      <c r="N1594" s="52"/>
      <c r="O1594" s="56"/>
      <c r="P1594" s="76"/>
      <c r="Q1594" s="55"/>
      <c r="R1594" s="57"/>
      <c r="S1594" s="133"/>
      <c r="T1594" s="134">
        <f t="shared" si="54"/>
        <v>0</v>
      </c>
      <c r="U1594" s="522">
        <f t="shared" si="58"/>
        <v>20</v>
      </c>
    </row>
    <row r="1595" spans="1:21" ht="18" hidden="1" customHeight="1" outlineLevel="4">
      <c r="A1595" s="968"/>
      <c r="B1595" s="969"/>
      <c r="C1595" s="976"/>
      <c r="D1595" s="976"/>
      <c r="E1595" s="523">
        <v>67</v>
      </c>
      <c r="F1595" s="100"/>
      <c r="G1595" s="100"/>
      <c r="H1595" s="51"/>
      <c r="I1595" s="52"/>
      <c r="J1595" s="53"/>
      <c r="K1595" s="52"/>
      <c r="L1595" s="53"/>
      <c r="M1595" s="54"/>
      <c r="N1595" s="52"/>
      <c r="O1595" s="56"/>
      <c r="P1595" s="76"/>
      <c r="Q1595" s="55"/>
      <c r="R1595" s="57"/>
      <c r="S1595" s="133"/>
      <c r="T1595" s="134">
        <f t="shared" si="54"/>
        <v>0</v>
      </c>
      <c r="U1595" s="522">
        <f t="shared" si="58"/>
        <v>20</v>
      </c>
    </row>
    <row r="1596" spans="1:21" ht="18" hidden="1" customHeight="1" outlineLevel="4">
      <c r="A1596" s="968"/>
      <c r="B1596" s="969"/>
      <c r="C1596" s="976"/>
      <c r="D1596" s="976"/>
      <c r="E1596" s="523">
        <v>68</v>
      </c>
      <c r="F1596" s="100"/>
      <c r="G1596" s="100"/>
      <c r="H1596" s="51"/>
      <c r="I1596" s="52"/>
      <c r="J1596" s="53"/>
      <c r="K1596" s="52"/>
      <c r="L1596" s="53"/>
      <c r="M1596" s="54"/>
      <c r="N1596" s="52"/>
      <c r="O1596" s="56"/>
      <c r="P1596" s="76"/>
      <c r="Q1596" s="55"/>
      <c r="R1596" s="57"/>
      <c r="S1596" s="133"/>
      <c r="T1596" s="134">
        <f t="shared" si="54"/>
        <v>0</v>
      </c>
      <c r="U1596" s="522">
        <f t="shared" si="58"/>
        <v>20</v>
      </c>
    </row>
    <row r="1597" spans="1:21" ht="18" hidden="1" customHeight="1" outlineLevel="4">
      <c r="A1597" s="968"/>
      <c r="B1597" s="969"/>
      <c r="C1597" s="976"/>
      <c r="D1597" s="976"/>
      <c r="E1597" s="523">
        <v>69</v>
      </c>
      <c r="F1597" s="100"/>
      <c r="G1597" s="100"/>
      <c r="H1597" s="51"/>
      <c r="I1597" s="52"/>
      <c r="J1597" s="53"/>
      <c r="K1597" s="52"/>
      <c r="L1597" s="53"/>
      <c r="M1597" s="54"/>
      <c r="N1597" s="55"/>
      <c r="O1597" s="56"/>
      <c r="P1597" s="54"/>
      <c r="Q1597" s="55"/>
      <c r="R1597" s="57"/>
      <c r="S1597" s="133"/>
      <c r="T1597" s="134">
        <f t="shared" si="54"/>
        <v>0</v>
      </c>
      <c r="U1597" s="522">
        <f t="shared" si="58"/>
        <v>20</v>
      </c>
    </row>
    <row r="1598" spans="1:21" ht="18" hidden="1" customHeight="1" outlineLevel="4">
      <c r="A1598" s="968"/>
      <c r="B1598" s="969"/>
      <c r="C1598" s="976"/>
      <c r="D1598" s="976"/>
      <c r="E1598" s="523">
        <v>70</v>
      </c>
      <c r="F1598" s="100"/>
      <c r="G1598" s="100"/>
      <c r="H1598" s="51"/>
      <c r="I1598" s="52"/>
      <c r="J1598" s="53"/>
      <c r="K1598" s="52"/>
      <c r="L1598" s="53"/>
      <c r="M1598" s="54"/>
      <c r="N1598" s="55"/>
      <c r="O1598" s="56"/>
      <c r="P1598" s="54"/>
      <c r="Q1598" s="55"/>
      <c r="R1598" s="57"/>
      <c r="S1598" s="133"/>
      <c r="T1598" s="134">
        <f t="shared" si="54"/>
        <v>0</v>
      </c>
      <c r="U1598" s="522">
        <f t="shared" si="58"/>
        <v>20</v>
      </c>
    </row>
    <row r="1599" spans="1:21" ht="18" hidden="1" customHeight="1" outlineLevel="4">
      <c r="A1599" s="968"/>
      <c r="B1599" s="969"/>
      <c r="C1599" s="976"/>
      <c r="D1599" s="976"/>
      <c r="E1599" s="523">
        <v>71</v>
      </c>
      <c r="F1599" s="100"/>
      <c r="G1599" s="100"/>
      <c r="H1599" s="51"/>
      <c r="I1599" s="52"/>
      <c r="J1599" s="53"/>
      <c r="K1599" s="52"/>
      <c r="L1599" s="53"/>
      <c r="M1599" s="54"/>
      <c r="N1599" s="55"/>
      <c r="O1599" s="56"/>
      <c r="P1599" s="54"/>
      <c r="Q1599" s="55"/>
      <c r="R1599" s="57"/>
      <c r="S1599" s="133"/>
      <c r="T1599" s="134">
        <f t="shared" si="54"/>
        <v>0</v>
      </c>
      <c r="U1599" s="522">
        <f t="shared" si="58"/>
        <v>20</v>
      </c>
    </row>
    <row r="1600" spans="1:21" ht="18" hidden="1" customHeight="1" outlineLevel="4">
      <c r="A1600" s="968"/>
      <c r="B1600" s="969"/>
      <c r="C1600" s="976"/>
      <c r="D1600" s="976"/>
      <c r="E1600" s="523">
        <v>72</v>
      </c>
      <c r="F1600" s="100"/>
      <c r="G1600" s="100"/>
      <c r="H1600" s="51"/>
      <c r="I1600" s="52"/>
      <c r="J1600" s="53"/>
      <c r="K1600" s="52"/>
      <c r="L1600" s="53"/>
      <c r="M1600" s="54"/>
      <c r="N1600" s="55"/>
      <c r="O1600" s="56"/>
      <c r="P1600" s="54"/>
      <c r="Q1600" s="55"/>
      <c r="R1600" s="57"/>
      <c r="S1600" s="133"/>
      <c r="T1600" s="134">
        <f t="shared" si="54"/>
        <v>0</v>
      </c>
      <c r="U1600" s="522">
        <f t="shared" si="58"/>
        <v>20</v>
      </c>
    </row>
    <row r="1601" spans="1:27" ht="18" hidden="1" customHeight="1" outlineLevel="4">
      <c r="A1601" s="968"/>
      <c r="B1601" s="969"/>
      <c r="C1601" s="976"/>
      <c r="D1601" s="976"/>
      <c r="E1601" s="523">
        <v>73</v>
      </c>
      <c r="F1601" s="100"/>
      <c r="G1601" s="100"/>
      <c r="H1601" s="51"/>
      <c r="I1601" s="52"/>
      <c r="J1601" s="53"/>
      <c r="K1601" s="52"/>
      <c r="L1601" s="53"/>
      <c r="M1601" s="54"/>
      <c r="N1601" s="55"/>
      <c r="O1601" s="56"/>
      <c r="P1601" s="54"/>
      <c r="Q1601" s="55"/>
      <c r="R1601" s="57"/>
      <c r="S1601" s="133"/>
      <c r="T1601" s="134">
        <f t="shared" si="54"/>
        <v>0</v>
      </c>
      <c r="U1601" s="522">
        <f t="shared" si="58"/>
        <v>20</v>
      </c>
    </row>
    <row r="1602" spans="1:27" ht="18" hidden="1" customHeight="1" outlineLevel="4">
      <c r="A1602" s="968"/>
      <c r="B1602" s="969"/>
      <c r="C1602" s="976"/>
      <c r="D1602" s="976"/>
      <c r="E1602" s="523">
        <v>74</v>
      </c>
      <c r="F1602" s="100"/>
      <c r="G1602" s="100"/>
      <c r="H1602" s="51"/>
      <c r="I1602" s="52"/>
      <c r="J1602" s="53"/>
      <c r="K1602" s="52"/>
      <c r="L1602" s="53"/>
      <c r="M1602" s="54"/>
      <c r="N1602" s="55"/>
      <c r="O1602" s="56"/>
      <c r="P1602" s="54"/>
      <c r="Q1602" s="55"/>
      <c r="R1602" s="57"/>
      <c r="S1602" s="133"/>
      <c r="T1602" s="134">
        <f t="shared" si="54"/>
        <v>0</v>
      </c>
      <c r="U1602" s="522">
        <f t="shared" si="58"/>
        <v>20</v>
      </c>
    </row>
    <row r="1603" spans="1:27" ht="18" hidden="1" customHeight="1" outlineLevel="4">
      <c r="A1603" s="968"/>
      <c r="B1603" s="969"/>
      <c r="C1603" s="976"/>
      <c r="D1603" s="976"/>
      <c r="E1603" s="523">
        <v>75</v>
      </c>
      <c r="F1603" s="100"/>
      <c r="G1603" s="100"/>
      <c r="H1603" s="51"/>
      <c r="I1603" s="52"/>
      <c r="J1603" s="53"/>
      <c r="K1603" s="52"/>
      <c r="L1603" s="53"/>
      <c r="M1603" s="54"/>
      <c r="N1603" s="55"/>
      <c r="O1603" s="56"/>
      <c r="P1603" s="54"/>
      <c r="Q1603" s="55"/>
      <c r="R1603" s="57"/>
      <c r="S1603" s="133"/>
      <c r="T1603" s="134">
        <f t="shared" si="54"/>
        <v>0</v>
      </c>
      <c r="U1603" s="522">
        <f t="shared" si="58"/>
        <v>20</v>
      </c>
    </row>
    <row r="1604" spans="1:27" ht="18" hidden="1" customHeight="1" outlineLevel="4">
      <c r="A1604" s="968"/>
      <c r="B1604" s="969"/>
      <c r="C1604" s="976"/>
      <c r="D1604" s="976"/>
      <c r="E1604" s="523">
        <v>76</v>
      </c>
      <c r="F1604" s="100"/>
      <c r="G1604" s="100"/>
      <c r="H1604" s="51"/>
      <c r="I1604" s="52"/>
      <c r="J1604" s="53"/>
      <c r="K1604" s="52"/>
      <c r="L1604" s="53"/>
      <c r="M1604" s="54"/>
      <c r="N1604" s="55"/>
      <c r="O1604" s="56"/>
      <c r="P1604" s="54"/>
      <c r="Q1604" s="55"/>
      <c r="R1604" s="57"/>
      <c r="S1604" s="133"/>
      <c r="T1604" s="134">
        <f>IF(J1604="",0,INT(SUM(PRODUCT(J1604,L1604,O1604),R1604)))</f>
        <v>0</v>
      </c>
      <c r="U1604" s="522">
        <f t="shared" si="58"/>
        <v>20</v>
      </c>
    </row>
    <row r="1605" spans="1:27" ht="18" hidden="1" customHeight="1" outlineLevel="4">
      <c r="A1605" s="968"/>
      <c r="B1605" s="969"/>
      <c r="C1605" s="976"/>
      <c r="D1605" s="976"/>
      <c r="E1605" s="523">
        <v>77</v>
      </c>
      <c r="F1605" s="100"/>
      <c r="G1605" s="100"/>
      <c r="H1605" s="51"/>
      <c r="I1605" s="52"/>
      <c r="J1605" s="53"/>
      <c r="K1605" s="52"/>
      <c r="L1605" s="53"/>
      <c r="M1605" s="54"/>
      <c r="N1605" s="55"/>
      <c r="O1605" s="56"/>
      <c r="P1605" s="54"/>
      <c r="Q1605" s="55"/>
      <c r="R1605" s="57"/>
      <c r="S1605" s="133"/>
      <c r="T1605" s="134">
        <f>IF(J1605="",0,INT(SUM(PRODUCT(J1605,L1605,O1605),R1605)))</f>
        <v>0</v>
      </c>
      <c r="U1605" s="522">
        <f t="shared" si="58"/>
        <v>20</v>
      </c>
    </row>
    <row r="1606" spans="1:27" ht="18" hidden="1" customHeight="1" outlineLevel="4">
      <c r="A1606" s="968"/>
      <c r="B1606" s="969"/>
      <c r="C1606" s="976"/>
      <c r="D1606" s="976"/>
      <c r="E1606" s="523">
        <v>78</v>
      </c>
      <c r="F1606" s="100"/>
      <c r="G1606" s="100"/>
      <c r="H1606" s="51"/>
      <c r="I1606" s="52"/>
      <c r="J1606" s="53"/>
      <c r="K1606" s="52"/>
      <c r="L1606" s="53"/>
      <c r="M1606" s="54"/>
      <c r="N1606" s="55"/>
      <c r="O1606" s="56"/>
      <c r="P1606" s="54"/>
      <c r="Q1606" s="55"/>
      <c r="R1606" s="57"/>
      <c r="S1606" s="133"/>
      <c r="T1606" s="134">
        <f>IF(J1606="",0,INT(SUM(PRODUCT(J1606,L1606,O1606),R1606)))</f>
        <v>0</v>
      </c>
      <c r="U1606" s="522">
        <f t="shared" si="58"/>
        <v>20</v>
      </c>
    </row>
    <row r="1607" spans="1:27" ht="18" hidden="1" customHeight="1" outlineLevel="4">
      <c r="A1607" s="968"/>
      <c r="B1607" s="969"/>
      <c r="C1607" s="976"/>
      <c r="D1607" s="976"/>
      <c r="E1607" s="523">
        <v>79</v>
      </c>
      <c r="F1607" s="100"/>
      <c r="G1607" s="100"/>
      <c r="H1607" s="51"/>
      <c r="I1607" s="52"/>
      <c r="J1607" s="53"/>
      <c r="K1607" s="52"/>
      <c r="L1607" s="53"/>
      <c r="M1607" s="54"/>
      <c r="N1607" s="55"/>
      <c r="O1607" s="56"/>
      <c r="P1607" s="54"/>
      <c r="Q1607" s="55"/>
      <c r="R1607" s="57"/>
      <c r="S1607" s="133"/>
      <c r="T1607" s="134">
        <f>IF(J1607="",0,INT(SUM(PRODUCT(J1607,L1607,O1607),R1607)))</f>
        <v>0</v>
      </c>
      <c r="U1607" s="522">
        <f t="shared" si="58"/>
        <v>20</v>
      </c>
    </row>
    <row r="1608" spans="1:27" ht="18" hidden="1" customHeight="1" outlineLevel="4">
      <c r="A1608" s="970"/>
      <c r="B1608" s="971"/>
      <c r="C1608" s="977"/>
      <c r="D1608" s="977"/>
      <c r="E1608" s="524">
        <v>80</v>
      </c>
      <c r="F1608" s="39"/>
      <c r="G1608" s="39"/>
      <c r="H1608" s="60"/>
      <c r="I1608" s="61"/>
      <c r="J1608" s="62"/>
      <c r="K1608" s="61"/>
      <c r="L1608" s="62"/>
      <c r="M1608" s="63"/>
      <c r="N1608" s="64"/>
      <c r="O1608" s="65"/>
      <c r="P1608" s="63"/>
      <c r="Q1608" s="64"/>
      <c r="R1608" s="66"/>
      <c r="S1608" s="128"/>
      <c r="T1608" s="129">
        <f>IF(J1608="",0,INT(SUM(PRODUCT(J1608,L1608,O1608),R1608)))</f>
        <v>0</v>
      </c>
      <c r="U1608" s="522">
        <f t="shared" si="58"/>
        <v>20</v>
      </c>
    </row>
    <row r="1609" spans="1:27" ht="18" customHeight="1" collapsed="1">
      <c r="A1609" s="10"/>
      <c r="B1609" s="10"/>
      <c r="C1609" s="10"/>
      <c r="D1609" s="10"/>
      <c r="E1609" s="10"/>
    </row>
    <row r="1610" spans="1:27" ht="30" hidden="1">
      <c r="A1610" s="22" t="str">
        <f>A2</f>
        <v xml:space="preserve">【 内訳書2 】 </v>
      </c>
      <c r="B1610" s="22"/>
      <c r="C1610" s="22"/>
      <c r="D1610" s="22"/>
      <c r="E1610" s="22"/>
      <c r="F1610" s="458"/>
    </row>
    <row r="1611" spans="1:27" ht="33" hidden="1">
      <c r="B1611" s="978" t="str">
        <f>$B$3</f>
        <v>2-3</v>
      </c>
      <c r="C1611" s="979"/>
      <c r="D1611" s="23" t="s">
        <v>255</v>
      </c>
      <c r="E1611" s="980" t="str">
        <f>E3</f>
        <v>選択してください</v>
      </c>
      <c r="F1611" s="981"/>
      <c r="G1611" s="1000"/>
      <c r="H1611" s="1000"/>
      <c r="I1611" s="77"/>
      <c r="J1611" s="77"/>
      <c r="K1611" s="77"/>
      <c r="L1611" s="77"/>
      <c r="M1611" s="77"/>
      <c r="N1611" s="77"/>
      <c r="O1611" s="77"/>
      <c r="P1611" s="77"/>
      <c r="T1611" s="137"/>
      <c r="Z1611" s="20"/>
      <c r="AA1611" s="21"/>
    </row>
    <row r="1612" spans="1:27" ht="30">
      <c r="A1612" s="78"/>
      <c r="B1612" s="78"/>
      <c r="C1612" s="78"/>
      <c r="D1612" s="78"/>
      <c r="E1612" s="78"/>
      <c r="F1612" s="458"/>
    </row>
    <row r="1613" spans="1:27">
      <c r="A1613" s="29"/>
      <c r="B1613" s="29"/>
      <c r="C1613" s="29"/>
      <c r="D1613" s="29"/>
      <c r="E1613" s="29"/>
      <c r="F1613" s="1001" t="s">
        <v>273</v>
      </c>
      <c r="G1613" s="1002"/>
      <c r="H1613" s="29"/>
      <c r="I1613" s="1003"/>
      <c r="J1613" s="1003"/>
      <c r="K1613" s="1003"/>
      <c r="L1613" s="1003"/>
      <c r="M1613" s="1003"/>
      <c r="N1613" s="1003"/>
      <c r="O1613" s="79"/>
      <c r="P1613" s="79"/>
      <c r="Q1613" s="79"/>
      <c r="R1613" s="79"/>
      <c r="S1613" s="79"/>
      <c r="T1613" s="138"/>
    </row>
    <row r="1614" spans="1:27">
      <c r="A1614" s="80"/>
      <c r="B1614" s="80"/>
      <c r="C1614" s="80"/>
      <c r="D1614" s="80"/>
      <c r="E1614" s="80"/>
      <c r="F1614" s="1004">
        <f>$I$1831</f>
        <v>0</v>
      </c>
      <c r="G1614" s="1005"/>
      <c r="H1614" s="29"/>
      <c r="I1614" s="1006"/>
      <c r="J1614" s="1006"/>
      <c r="K1614" s="1006"/>
      <c r="L1614" s="1006"/>
      <c r="M1614" s="1006"/>
      <c r="N1614" s="1006"/>
      <c r="O1614" s="79"/>
      <c r="P1614" s="79"/>
      <c r="Q1614" s="79"/>
      <c r="R1614" s="79"/>
      <c r="S1614" s="79"/>
      <c r="T1614" s="138"/>
    </row>
    <row r="1615" spans="1:27">
      <c r="A1615" s="28" t="s">
        <v>144</v>
      </c>
      <c r="B1615" s="28"/>
      <c r="C1615" s="28"/>
      <c r="D1615" s="28"/>
      <c r="E1615" s="28"/>
      <c r="F1615" s="452"/>
      <c r="G1615" s="452"/>
      <c r="H1615" s="452"/>
      <c r="I1615" s="452"/>
      <c r="J1615" s="452"/>
      <c r="K1615" s="452"/>
      <c r="L1615" s="452"/>
      <c r="M1615" s="452"/>
      <c r="T1615" s="126" t="s">
        <v>145</v>
      </c>
    </row>
    <row r="1616" spans="1:27" ht="24">
      <c r="A1616" s="964" t="s">
        <v>135</v>
      </c>
      <c r="B1616" s="965"/>
      <c r="C1616" s="453" t="s">
        <v>127</v>
      </c>
      <c r="D1616" s="459" t="s">
        <v>274</v>
      </c>
      <c r="E1616" s="460" t="s">
        <v>261</v>
      </c>
      <c r="F1616" s="1013" t="s">
        <v>161</v>
      </c>
      <c r="G1616" s="1014"/>
      <c r="H1616" s="454" t="s">
        <v>263</v>
      </c>
      <c r="I1616" s="461"/>
      <c r="J1616" s="462" t="s">
        <v>264</v>
      </c>
      <c r="K1616" s="33" t="s">
        <v>265</v>
      </c>
      <c r="L1616" s="456" t="s">
        <v>266</v>
      </c>
      <c r="M1616" s="457" t="s">
        <v>267</v>
      </c>
      <c r="N1616" s="33" t="s">
        <v>265</v>
      </c>
      <c r="O1616" s="456" t="s">
        <v>268</v>
      </c>
      <c r="P1616" s="457" t="s">
        <v>267</v>
      </c>
      <c r="Q1616" s="33" t="s">
        <v>269</v>
      </c>
      <c r="R1616" s="456" t="s">
        <v>270</v>
      </c>
      <c r="S1616" s="33" t="s">
        <v>271</v>
      </c>
      <c r="T1616" s="139" t="s">
        <v>272</v>
      </c>
    </row>
    <row r="1617" spans="1:21">
      <c r="A1617" s="1015">
        <f>IF(A9="","",A9)</f>
        <v>1</v>
      </c>
      <c r="B1617" s="1016"/>
      <c r="C1617" s="1021" t="str">
        <f>IF(C9="","",C9)</f>
        <v/>
      </c>
      <c r="D1617" s="1021" t="str">
        <f>IF(D9="","",D9)</f>
        <v/>
      </c>
      <c r="E1617" s="463">
        <v>1</v>
      </c>
      <c r="F1617" s="1011"/>
      <c r="G1617" s="1012"/>
      <c r="H1617" s="81"/>
      <c r="I1617" s="82"/>
      <c r="J1617" s="46"/>
      <c r="K1617" s="83"/>
      <c r="L1617" s="46"/>
      <c r="M1617" s="84"/>
      <c r="N1617" s="83"/>
      <c r="O1617" s="46"/>
      <c r="P1617" s="84"/>
      <c r="Q1617" s="140"/>
      <c r="R1617" s="47"/>
      <c r="S1617" s="469"/>
      <c r="T1617" s="132">
        <f t="shared" ref="T1617:T1816" si="59">IF(J1617="",0,INT(SUM(PRODUCT(J1617,L1617,O1617),R1617)))</f>
        <v>0</v>
      </c>
      <c r="U1617" s="522">
        <f t="shared" ref="U1617:U1626" si="60">$A$1617</f>
        <v>1</v>
      </c>
    </row>
    <row r="1618" spans="1:21">
      <c r="A1618" s="1017"/>
      <c r="B1618" s="1018"/>
      <c r="C1618" s="1022"/>
      <c r="D1618" s="1022"/>
      <c r="E1618" s="464">
        <v>2</v>
      </c>
      <c r="F1618" s="1007"/>
      <c r="G1618" s="1008"/>
      <c r="H1618" s="51"/>
      <c r="I1618" s="86"/>
      <c r="J1618" s="5"/>
      <c r="K1618" s="87"/>
      <c r="L1618" s="5"/>
      <c r="M1618" s="88"/>
      <c r="N1618" s="87"/>
      <c r="O1618" s="5"/>
      <c r="P1618" s="88"/>
      <c r="Q1618" s="87"/>
      <c r="R1618" s="6"/>
      <c r="S1618" s="133"/>
      <c r="T1618" s="127">
        <f t="shared" si="59"/>
        <v>0</v>
      </c>
      <c r="U1618" s="522">
        <f t="shared" si="60"/>
        <v>1</v>
      </c>
    </row>
    <row r="1619" spans="1:21">
      <c r="A1619" s="1017"/>
      <c r="B1619" s="1018"/>
      <c r="C1619" s="1022"/>
      <c r="D1619" s="1022"/>
      <c r="E1619" s="464">
        <v>3</v>
      </c>
      <c r="F1619" s="1007"/>
      <c r="G1619" s="1008"/>
      <c r="H1619" s="51"/>
      <c r="I1619" s="86"/>
      <c r="J1619" s="5"/>
      <c r="K1619" s="87"/>
      <c r="L1619" s="5"/>
      <c r="M1619" s="88"/>
      <c r="N1619" s="87"/>
      <c r="O1619" s="5"/>
      <c r="P1619" s="88"/>
      <c r="Q1619" s="87"/>
      <c r="R1619" s="6"/>
      <c r="S1619" s="133"/>
      <c r="T1619" s="127">
        <f t="shared" si="59"/>
        <v>0</v>
      </c>
      <c r="U1619" s="522">
        <f t="shared" si="60"/>
        <v>1</v>
      </c>
    </row>
    <row r="1620" spans="1:21">
      <c r="A1620" s="1017"/>
      <c r="B1620" s="1018"/>
      <c r="C1620" s="1022"/>
      <c r="D1620" s="1022"/>
      <c r="E1620" s="464">
        <v>4</v>
      </c>
      <c r="F1620" s="1007"/>
      <c r="G1620" s="1008"/>
      <c r="H1620" s="51"/>
      <c r="I1620" s="86"/>
      <c r="J1620" s="5"/>
      <c r="K1620" s="87"/>
      <c r="L1620" s="5"/>
      <c r="M1620" s="88"/>
      <c r="N1620" s="87"/>
      <c r="O1620" s="5"/>
      <c r="P1620" s="88"/>
      <c r="Q1620" s="87"/>
      <c r="R1620" s="6"/>
      <c r="S1620" s="133"/>
      <c r="T1620" s="127">
        <f t="shared" si="59"/>
        <v>0</v>
      </c>
      <c r="U1620" s="522">
        <f t="shared" si="60"/>
        <v>1</v>
      </c>
    </row>
    <row r="1621" spans="1:21">
      <c r="A1621" s="1017"/>
      <c r="B1621" s="1018"/>
      <c r="C1621" s="1022"/>
      <c r="D1621" s="1022"/>
      <c r="E1621" s="464">
        <v>5</v>
      </c>
      <c r="F1621" s="1007"/>
      <c r="G1621" s="1008"/>
      <c r="H1621" s="51"/>
      <c r="I1621" s="86"/>
      <c r="J1621" s="5"/>
      <c r="K1621" s="87"/>
      <c r="L1621" s="5"/>
      <c r="M1621" s="88"/>
      <c r="N1621" s="87"/>
      <c r="O1621" s="5"/>
      <c r="P1621" s="88"/>
      <c r="Q1621" s="87"/>
      <c r="R1621" s="6"/>
      <c r="S1621" s="133"/>
      <c r="T1621" s="127">
        <f t="shared" si="59"/>
        <v>0</v>
      </c>
      <c r="U1621" s="522">
        <f t="shared" si="60"/>
        <v>1</v>
      </c>
    </row>
    <row r="1622" spans="1:21">
      <c r="A1622" s="1017"/>
      <c r="B1622" s="1018"/>
      <c r="C1622" s="1022"/>
      <c r="D1622" s="1022"/>
      <c r="E1622" s="464">
        <v>6</v>
      </c>
      <c r="F1622" s="1007"/>
      <c r="G1622" s="1008"/>
      <c r="H1622" s="51"/>
      <c r="I1622" s="86"/>
      <c r="J1622" s="5"/>
      <c r="K1622" s="87"/>
      <c r="L1622" s="5"/>
      <c r="M1622" s="88"/>
      <c r="N1622" s="87"/>
      <c r="O1622" s="5"/>
      <c r="P1622" s="88"/>
      <c r="Q1622" s="87"/>
      <c r="R1622" s="6"/>
      <c r="S1622" s="133"/>
      <c r="T1622" s="127">
        <f t="shared" si="59"/>
        <v>0</v>
      </c>
      <c r="U1622" s="522">
        <f t="shared" si="60"/>
        <v>1</v>
      </c>
    </row>
    <row r="1623" spans="1:21">
      <c r="A1623" s="1017"/>
      <c r="B1623" s="1018"/>
      <c r="C1623" s="1022"/>
      <c r="D1623" s="1022"/>
      <c r="E1623" s="464">
        <v>7</v>
      </c>
      <c r="F1623" s="1007"/>
      <c r="G1623" s="1008"/>
      <c r="H1623" s="51"/>
      <c r="I1623" s="86"/>
      <c r="J1623" s="5"/>
      <c r="K1623" s="87"/>
      <c r="L1623" s="5"/>
      <c r="M1623" s="88"/>
      <c r="N1623" s="87"/>
      <c r="O1623" s="5"/>
      <c r="P1623" s="88"/>
      <c r="Q1623" s="87"/>
      <c r="R1623" s="6"/>
      <c r="S1623" s="133"/>
      <c r="T1623" s="127">
        <f t="shared" si="59"/>
        <v>0</v>
      </c>
      <c r="U1623" s="522">
        <f t="shared" si="60"/>
        <v>1</v>
      </c>
    </row>
    <row r="1624" spans="1:21">
      <c r="A1624" s="1017"/>
      <c r="B1624" s="1018"/>
      <c r="C1624" s="1022"/>
      <c r="D1624" s="1022"/>
      <c r="E1624" s="464">
        <v>8</v>
      </c>
      <c r="F1624" s="1007"/>
      <c r="G1624" s="1008"/>
      <c r="H1624" s="51"/>
      <c r="I1624" s="86"/>
      <c r="J1624" s="5"/>
      <c r="K1624" s="87"/>
      <c r="L1624" s="5"/>
      <c r="M1624" s="88"/>
      <c r="N1624" s="87"/>
      <c r="O1624" s="5"/>
      <c r="P1624" s="88"/>
      <c r="Q1624" s="87"/>
      <c r="R1624" s="6"/>
      <c r="S1624" s="133"/>
      <c r="T1624" s="127">
        <f t="shared" si="59"/>
        <v>0</v>
      </c>
      <c r="U1624" s="522">
        <f t="shared" si="60"/>
        <v>1</v>
      </c>
    </row>
    <row r="1625" spans="1:21">
      <c r="A1625" s="1017"/>
      <c r="B1625" s="1018"/>
      <c r="C1625" s="1022"/>
      <c r="D1625" s="1022"/>
      <c r="E1625" s="464">
        <v>9</v>
      </c>
      <c r="F1625" s="1007"/>
      <c r="G1625" s="1008"/>
      <c r="H1625" s="51"/>
      <c r="I1625" s="86"/>
      <c r="J1625" s="5"/>
      <c r="K1625" s="87"/>
      <c r="L1625" s="5"/>
      <c r="M1625" s="88"/>
      <c r="N1625" s="87"/>
      <c r="O1625" s="5"/>
      <c r="P1625" s="88"/>
      <c r="Q1625" s="87"/>
      <c r="R1625" s="6"/>
      <c r="S1625" s="133"/>
      <c r="T1625" s="127">
        <f t="shared" si="59"/>
        <v>0</v>
      </c>
      <c r="U1625" s="522">
        <f t="shared" si="60"/>
        <v>1</v>
      </c>
    </row>
    <row r="1626" spans="1:21">
      <c r="A1626" s="1019"/>
      <c r="B1626" s="1020"/>
      <c r="C1626" s="1023"/>
      <c r="D1626" s="1023"/>
      <c r="E1626" s="465">
        <v>10</v>
      </c>
      <c r="F1626" s="1009"/>
      <c r="G1626" s="1010"/>
      <c r="H1626" s="89"/>
      <c r="I1626" s="90"/>
      <c r="J1626" s="91"/>
      <c r="K1626" s="92"/>
      <c r="L1626" s="91"/>
      <c r="M1626" s="93"/>
      <c r="N1626" s="92"/>
      <c r="O1626" s="91"/>
      <c r="P1626" s="93"/>
      <c r="Q1626" s="92"/>
      <c r="R1626" s="94"/>
      <c r="S1626" s="128"/>
      <c r="T1626" s="141">
        <f>IF(J1626="",0,INT(SUM(PRODUCT(J1626,L1626,O1626),R1626)))</f>
        <v>0</v>
      </c>
      <c r="U1626" s="522">
        <f t="shared" si="60"/>
        <v>1</v>
      </c>
    </row>
    <row r="1627" spans="1:21">
      <c r="A1627" s="1015">
        <f>IF(A89="","",A89)</f>
        <v>2</v>
      </c>
      <c r="B1627" s="1016" t="str">
        <f>IF(B89="","",B89)</f>
        <v/>
      </c>
      <c r="C1627" s="1021" t="str">
        <f>IF(C89="","",C89)</f>
        <v/>
      </c>
      <c r="D1627" s="1021" t="str">
        <f>IF(D89="","",D89)</f>
        <v/>
      </c>
      <c r="E1627" s="463">
        <v>1</v>
      </c>
      <c r="F1627" s="1011"/>
      <c r="G1627" s="1012"/>
      <c r="H1627" s="81"/>
      <c r="I1627" s="82"/>
      <c r="J1627" s="46"/>
      <c r="K1627" s="83"/>
      <c r="L1627" s="46"/>
      <c r="M1627" s="84"/>
      <c r="N1627" s="83"/>
      <c r="O1627" s="46"/>
      <c r="P1627" s="84"/>
      <c r="Q1627" s="83"/>
      <c r="R1627" s="47"/>
      <c r="S1627" s="469"/>
      <c r="T1627" s="132">
        <f t="shared" si="59"/>
        <v>0</v>
      </c>
      <c r="U1627" s="522">
        <f t="shared" ref="U1627:U1636" si="61">$A$1627</f>
        <v>2</v>
      </c>
    </row>
    <row r="1628" spans="1:21">
      <c r="A1628" s="1017"/>
      <c r="B1628" s="1018"/>
      <c r="C1628" s="1022"/>
      <c r="D1628" s="1022"/>
      <c r="E1628" s="464">
        <v>2</v>
      </c>
      <c r="F1628" s="1007"/>
      <c r="G1628" s="1008"/>
      <c r="H1628" s="51"/>
      <c r="I1628" s="86"/>
      <c r="J1628" s="5"/>
      <c r="K1628" s="87"/>
      <c r="L1628" s="5"/>
      <c r="M1628" s="88"/>
      <c r="N1628" s="87"/>
      <c r="O1628" s="5"/>
      <c r="P1628" s="88"/>
      <c r="Q1628" s="87"/>
      <c r="R1628" s="6"/>
      <c r="S1628" s="133"/>
      <c r="T1628" s="127">
        <f t="shared" si="59"/>
        <v>0</v>
      </c>
      <c r="U1628" s="522">
        <f t="shared" si="61"/>
        <v>2</v>
      </c>
    </row>
    <row r="1629" spans="1:21">
      <c r="A1629" s="1017"/>
      <c r="B1629" s="1018"/>
      <c r="C1629" s="1022"/>
      <c r="D1629" s="1022"/>
      <c r="E1629" s="464">
        <v>3</v>
      </c>
      <c r="F1629" s="1007"/>
      <c r="G1629" s="1008"/>
      <c r="H1629" s="51"/>
      <c r="I1629" s="86"/>
      <c r="J1629" s="5"/>
      <c r="K1629" s="87"/>
      <c r="L1629" s="5"/>
      <c r="M1629" s="88"/>
      <c r="N1629" s="87"/>
      <c r="O1629" s="5"/>
      <c r="P1629" s="88"/>
      <c r="Q1629" s="87"/>
      <c r="R1629" s="6"/>
      <c r="S1629" s="133"/>
      <c r="T1629" s="127">
        <f t="shared" si="59"/>
        <v>0</v>
      </c>
      <c r="U1629" s="522">
        <f t="shared" si="61"/>
        <v>2</v>
      </c>
    </row>
    <row r="1630" spans="1:21">
      <c r="A1630" s="1017"/>
      <c r="B1630" s="1018"/>
      <c r="C1630" s="1022"/>
      <c r="D1630" s="1022"/>
      <c r="E1630" s="464">
        <v>4</v>
      </c>
      <c r="F1630" s="1007"/>
      <c r="G1630" s="1008"/>
      <c r="H1630" s="51"/>
      <c r="I1630" s="86"/>
      <c r="J1630" s="5"/>
      <c r="K1630" s="87"/>
      <c r="L1630" s="5"/>
      <c r="M1630" s="88"/>
      <c r="N1630" s="87"/>
      <c r="O1630" s="5"/>
      <c r="P1630" s="88"/>
      <c r="Q1630" s="87"/>
      <c r="R1630" s="6"/>
      <c r="S1630" s="133"/>
      <c r="T1630" s="127">
        <f t="shared" si="59"/>
        <v>0</v>
      </c>
      <c r="U1630" s="522">
        <f t="shared" si="61"/>
        <v>2</v>
      </c>
    </row>
    <row r="1631" spans="1:21">
      <c r="A1631" s="1017"/>
      <c r="B1631" s="1018"/>
      <c r="C1631" s="1022"/>
      <c r="D1631" s="1022"/>
      <c r="E1631" s="464">
        <v>5</v>
      </c>
      <c r="F1631" s="1007"/>
      <c r="G1631" s="1008"/>
      <c r="H1631" s="51"/>
      <c r="I1631" s="86"/>
      <c r="J1631" s="5"/>
      <c r="K1631" s="87"/>
      <c r="L1631" s="5"/>
      <c r="M1631" s="88"/>
      <c r="N1631" s="87"/>
      <c r="O1631" s="5"/>
      <c r="P1631" s="88"/>
      <c r="Q1631" s="87"/>
      <c r="R1631" s="6"/>
      <c r="S1631" s="133"/>
      <c r="T1631" s="127">
        <f t="shared" si="59"/>
        <v>0</v>
      </c>
      <c r="U1631" s="522">
        <f t="shared" si="61"/>
        <v>2</v>
      </c>
    </row>
    <row r="1632" spans="1:21">
      <c r="A1632" s="1017"/>
      <c r="B1632" s="1018"/>
      <c r="C1632" s="1022"/>
      <c r="D1632" s="1022"/>
      <c r="E1632" s="464">
        <v>6</v>
      </c>
      <c r="F1632" s="1007"/>
      <c r="G1632" s="1008"/>
      <c r="H1632" s="51"/>
      <c r="I1632" s="86"/>
      <c r="J1632" s="5"/>
      <c r="K1632" s="87"/>
      <c r="L1632" s="5"/>
      <c r="M1632" s="88"/>
      <c r="N1632" s="87"/>
      <c r="O1632" s="5"/>
      <c r="P1632" s="88"/>
      <c r="Q1632" s="87"/>
      <c r="R1632" s="6"/>
      <c r="S1632" s="133"/>
      <c r="T1632" s="127">
        <f t="shared" si="59"/>
        <v>0</v>
      </c>
      <c r="U1632" s="522">
        <f t="shared" si="61"/>
        <v>2</v>
      </c>
    </row>
    <row r="1633" spans="1:21">
      <c r="A1633" s="1017"/>
      <c r="B1633" s="1018"/>
      <c r="C1633" s="1022"/>
      <c r="D1633" s="1022"/>
      <c r="E1633" s="464">
        <v>7</v>
      </c>
      <c r="F1633" s="1007"/>
      <c r="G1633" s="1008"/>
      <c r="H1633" s="51"/>
      <c r="I1633" s="86"/>
      <c r="J1633" s="5"/>
      <c r="K1633" s="87"/>
      <c r="L1633" s="5"/>
      <c r="M1633" s="88"/>
      <c r="N1633" s="87"/>
      <c r="O1633" s="5"/>
      <c r="P1633" s="88"/>
      <c r="Q1633" s="87"/>
      <c r="R1633" s="6"/>
      <c r="S1633" s="133"/>
      <c r="T1633" s="127">
        <f t="shared" si="59"/>
        <v>0</v>
      </c>
      <c r="U1633" s="522">
        <f t="shared" si="61"/>
        <v>2</v>
      </c>
    </row>
    <row r="1634" spans="1:21">
      <c r="A1634" s="1017"/>
      <c r="B1634" s="1018"/>
      <c r="C1634" s="1022"/>
      <c r="D1634" s="1022"/>
      <c r="E1634" s="464">
        <v>8</v>
      </c>
      <c r="F1634" s="1007"/>
      <c r="G1634" s="1008"/>
      <c r="H1634" s="51"/>
      <c r="I1634" s="95"/>
      <c r="J1634" s="5"/>
      <c r="K1634" s="87"/>
      <c r="L1634" s="5"/>
      <c r="M1634" s="88"/>
      <c r="N1634" s="87"/>
      <c r="O1634" s="5"/>
      <c r="P1634" s="88"/>
      <c r="Q1634" s="87"/>
      <c r="R1634" s="6"/>
      <c r="S1634" s="133"/>
      <c r="T1634" s="127">
        <f t="shared" si="59"/>
        <v>0</v>
      </c>
      <c r="U1634" s="522">
        <f t="shared" si="61"/>
        <v>2</v>
      </c>
    </row>
    <row r="1635" spans="1:21">
      <c r="A1635" s="1017"/>
      <c r="B1635" s="1018"/>
      <c r="C1635" s="1022"/>
      <c r="D1635" s="1022"/>
      <c r="E1635" s="464">
        <v>9</v>
      </c>
      <c r="F1635" s="1007"/>
      <c r="G1635" s="1008"/>
      <c r="H1635" s="51"/>
      <c r="I1635" s="95"/>
      <c r="J1635" s="5"/>
      <c r="K1635" s="87"/>
      <c r="L1635" s="5"/>
      <c r="M1635" s="88"/>
      <c r="N1635" s="87"/>
      <c r="O1635" s="5"/>
      <c r="P1635" s="88"/>
      <c r="Q1635" s="87"/>
      <c r="R1635" s="6"/>
      <c r="S1635" s="133"/>
      <c r="T1635" s="127">
        <f t="shared" si="59"/>
        <v>0</v>
      </c>
      <c r="U1635" s="522">
        <f t="shared" si="61"/>
        <v>2</v>
      </c>
    </row>
    <row r="1636" spans="1:21">
      <c r="A1636" s="1019"/>
      <c r="B1636" s="1020"/>
      <c r="C1636" s="1023"/>
      <c r="D1636" s="1023"/>
      <c r="E1636" s="465">
        <v>10</v>
      </c>
      <c r="F1636" s="1009"/>
      <c r="G1636" s="1010"/>
      <c r="H1636" s="89"/>
      <c r="I1636" s="90"/>
      <c r="J1636" s="91"/>
      <c r="K1636" s="92"/>
      <c r="L1636" s="91"/>
      <c r="M1636" s="93"/>
      <c r="N1636" s="92"/>
      <c r="O1636" s="91"/>
      <c r="P1636" s="93"/>
      <c r="Q1636" s="92"/>
      <c r="R1636" s="94"/>
      <c r="S1636" s="128"/>
      <c r="T1636" s="141">
        <f t="shared" si="59"/>
        <v>0</v>
      </c>
      <c r="U1636" s="522">
        <f t="shared" si="61"/>
        <v>2</v>
      </c>
    </row>
    <row r="1637" spans="1:21">
      <c r="A1637" s="1015">
        <f>IF(A169="","",A169)</f>
        <v>3</v>
      </c>
      <c r="B1637" s="1016" t="str">
        <f>IF(B169="","",B169)</f>
        <v/>
      </c>
      <c r="C1637" s="1021" t="str">
        <f>IF(C169="","",C169)</f>
        <v/>
      </c>
      <c r="D1637" s="1021" t="str">
        <f>IF(D169="","",D169)</f>
        <v/>
      </c>
      <c r="E1637" s="463">
        <v>1</v>
      </c>
      <c r="F1637" s="1011"/>
      <c r="G1637" s="1012"/>
      <c r="H1637" s="81"/>
      <c r="I1637" s="82"/>
      <c r="J1637" s="46"/>
      <c r="K1637" s="83"/>
      <c r="L1637" s="46"/>
      <c r="M1637" s="84"/>
      <c r="N1637" s="83"/>
      <c r="O1637" s="46"/>
      <c r="P1637" s="84"/>
      <c r="Q1637" s="83"/>
      <c r="R1637" s="47"/>
      <c r="S1637" s="469"/>
      <c r="T1637" s="132">
        <f t="shared" si="59"/>
        <v>0</v>
      </c>
      <c r="U1637" s="522">
        <f t="shared" ref="U1637:U1646" si="62">$A$1637</f>
        <v>3</v>
      </c>
    </row>
    <row r="1638" spans="1:21">
      <c r="A1638" s="1017"/>
      <c r="B1638" s="1018"/>
      <c r="C1638" s="1022"/>
      <c r="D1638" s="1022"/>
      <c r="E1638" s="464">
        <v>2</v>
      </c>
      <c r="F1638" s="1007"/>
      <c r="G1638" s="1008"/>
      <c r="H1638" s="51"/>
      <c r="I1638" s="96"/>
      <c r="J1638" s="5"/>
      <c r="K1638" s="87"/>
      <c r="L1638" s="5"/>
      <c r="M1638" s="88"/>
      <c r="N1638" s="87"/>
      <c r="O1638" s="5"/>
      <c r="P1638" s="88"/>
      <c r="Q1638" s="87"/>
      <c r="R1638" s="6"/>
      <c r="S1638" s="133"/>
      <c r="T1638" s="127">
        <f t="shared" si="59"/>
        <v>0</v>
      </c>
      <c r="U1638" s="522">
        <f t="shared" si="62"/>
        <v>3</v>
      </c>
    </row>
    <row r="1639" spans="1:21">
      <c r="A1639" s="1017"/>
      <c r="B1639" s="1018"/>
      <c r="C1639" s="1022"/>
      <c r="D1639" s="1022"/>
      <c r="E1639" s="464">
        <v>3</v>
      </c>
      <c r="F1639" s="1007"/>
      <c r="G1639" s="1008"/>
      <c r="H1639" s="51"/>
      <c r="I1639" s="96"/>
      <c r="J1639" s="5"/>
      <c r="K1639" s="87"/>
      <c r="L1639" s="5"/>
      <c r="M1639" s="88"/>
      <c r="N1639" s="87"/>
      <c r="O1639" s="5"/>
      <c r="P1639" s="88"/>
      <c r="Q1639" s="87"/>
      <c r="R1639" s="6"/>
      <c r="S1639" s="133"/>
      <c r="T1639" s="127">
        <f t="shared" si="59"/>
        <v>0</v>
      </c>
      <c r="U1639" s="522">
        <f t="shared" si="62"/>
        <v>3</v>
      </c>
    </row>
    <row r="1640" spans="1:21">
      <c r="A1640" s="1017"/>
      <c r="B1640" s="1018"/>
      <c r="C1640" s="1022"/>
      <c r="D1640" s="1022"/>
      <c r="E1640" s="464">
        <v>4</v>
      </c>
      <c r="F1640" s="1007"/>
      <c r="G1640" s="1008"/>
      <c r="H1640" s="51"/>
      <c r="I1640" s="96"/>
      <c r="J1640" s="5"/>
      <c r="K1640" s="87"/>
      <c r="L1640" s="5"/>
      <c r="M1640" s="88"/>
      <c r="N1640" s="87"/>
      <c r="O1640" s="5"/>
      <c r="P1640" s="88"/>
      <c r="Q1640" s="87"/>
      <c r="R1640" s="6"/>
      <c r="S1640" s="133"/>
      <c r="T1640" s="127">
        <f t="shared" si="59"/>
        <v>0</v>
      </c>
      <c r="U1640" s="522">
        <f t="shared" si="62"/>
        <v>3</v>
      </c>
    </row>
    <row r="1641" spans="1:21">
      <c r="A1641" s="1017"/>
      <c r="B1641" s="1018"/>
      <c r="C1641" s="1022"/>
      <c r="D1641" s="1022"/>
      <c r="E1641" s="464">
        <v>5</v>
      </c>
      <c r="F1641" s="1007"/>
      <c r="G1641" s="1008"/>
      <c r="H1641" s="51"/>
      <c r="I1641" s="96"/>
      <c r="J1641" s="5"/>
      <c r="K1641" s="87"/>
      <c r="L1641" s="5"/>
      <c r="M1641" s="88"/>
      <c r="N1641" s="87"/>
      <c r="O1641" s="5"/>
      <c r="P1641" s="88"/>
      <c r="Q1641" s="87"/>
      <c r="R1641" s="6"/>
      <c r="S1641" s="133"/>
      <c r="T1641" s="127">
        <f t="shared" si="59"/>
        <v>0</v>
      </c>
      <c r="U1641" s="522">
        <f t="shared" si="62"/>
        <v>3</v>
      </c>
    </row>
    <row r="1642" spans="1:21">
      <c r="A1642" s="1017"/>
      <c r="B1642" s="1018"/>
      <c r="C1642" s="1022"/>
      <c r="D1642" s="1022"/>
      <c r="E1642" s="464">
        <v>6</v>
      </c>
      <c r="F1642" s="1007"/>
      <c r="G1642" s="1008"/>
      <c r="H1642" s="51"/>
      <c r="I1642" s="96"/>
      <c r="J1642" s="5"/>
      <c r="K1642" s="87"/>
      <c r="L1642" s="5"/>
      <c r="M1642" s="88"/>
      <c r="N1642" s="87"/>
      <c r="O1642" s="5"/>
      <c r="P1642" s="88"/>
      <c r="Q1642" s="87"/>
      <c r="R1642" s="6"/>
      <c r="S1642" s="133"/>
      <c r="T1642" s="127">
        <f t="shared" si="59"/>
        <v>0</v>
      </c>
      <c r="U1642" s="522">
        <f t="shared" si="62"/>
        <v>3</v>
      </c>
    </row>
    <row r="1643" spans="1:21">
      <c r="A1643" s="1017"/>
      <c r="B1643" s="1018"/>
      <c r="C1643" s="1022"/>
      <c r="D1643" s="1022"/>
      <c r="E1643" s="464">
        <v>7</v>
      </c>
      <c r="F1643" s="1007"/>
      <c r="G1643" s="1008"/>
      <c r="H1643" s="51"/>
      <c r="I1643" s="96"/>
      <c r="J1643" s="5"/>
      <c r="K1643" s="87"/>
      <c r="L1643" s="5"/>
      <c r="M1643" s="88"/>
      <c r="N1643" s="87"/>
      <c r="O1643" s="5"/>
      <c r="P1643" s="88"/>
      <c r="Q1643" s="87"/>
      <c r="R1643" s="6"/>
      <c r="S1643" s="133"/>
      <c r="T1643" s="127">
        <f t="shared" si="59"/>
        <v>0</v>
      </c>
      <c r="U1643" s="522">
        <f t="shared" si="62"/>
        <v>3</v>
      </c>
    </row>
    <row r="1644" spans="1:21">
      <c r="A1644" s="1017"/>
      <c r="B1644" s="1018"/>
      <c r="C1644" s="1022"/>
      <c r="D1644" s="1022"/>
      <c r="E1644" s="464">
        <v>8</v>
      </c>
      <c r="F1644" s="1007"/>
      <c r="G1644" s="1008"/>
      <c r="H1644" s="51"/>
      <c r="I1644" s="96"/>
      <c r="J1644" s="5"/>
      <c r="K1644" s="87"/>
      <c r="L1644" s="5"/>
      <c r="M1644" s="88"/>
      <c r="N1644" s="87"/>
      <c r="O1644" s="5"/>
      <c r="P1644" s="88"/>
      <c r="Q1644" s="87"/>
      <c r="R1644" s="6"/>
      <c r="S1644" s="133"/>
      <c r="T1644" s="127">
        <f t="shared" si="59"/>
        <v>0</v>
      </c>
      <c r="U1644" s="522">
        <f t="shared" si="62"/>
        <v>3</v>
      </c>
    </row>
    <row r="1645" spans="1:21">
      <c r="A1645" s="1017"/>
      <c r="B1645" s="1018"/>
      <c r="C1645" s="1022"/>
      <c r="D1645" s="1022"/>
      <c r="E1645" s="464">
        <v>9</v>
      </c>
      <c r="F1645" s="1007"/>
      <c r="G1645" s="1008"/>
      <c r="H1645" s="51"/>
      <c r="I1645" s="86"/>
      <c r="J1645" s="5"/>
      <c r="K1645" s="87"/>
      <c r="L1645" s="5"/>
      <c r="M1645" s="88"/>
      <c r="N1645" s="87"/>
      <c r="O1645" s="5"/>
      <c r="P1645" s="88"/>
      <c r="Q1645" s="87"/>
      <c r="R1645" s="6"/>
      <c r="S1645" s="133"/>
      <c r="T1645" s="127">
        <f t="shared" si="59"/>
        <v>0</v>
      </c>
      <c r="U1645" s="522">
        <f t="shared" si="62"/>
        <v>3</v>
      </c>
    </row>
    <row r="1646" spans="1:21">
      <c r="A1646" s="1019"/>
      <c r="B1646" s="1020"/>
      <c r="C1646" s="1023"/>
      <c r="D1646" s="1023"/>
      <c r="E1646" s="465">
        <v>10</v>
      </c>
      <c r="F1646" s="1009"/>
      <c r="G1646" s="1010"/>
      <c r="H1646" s="89"/>
      <c r="I1646" s="90"/>
      <c r="J1646" s="91"/>
      <c r="K1646" s="92"/>
      <c r="L1646" s="91"/>
      <c r="M1646" s="142"/>
      <c r="N1646" s="92"/>
      <c r="O1646" s="91"/>
      <c r="P1646" s="142"/>
      <c r="Q1646" s="92"/>
      <c r="R1646" s="94"/>
      <c r="S1646" s="128"/>
      <c r="T1646" s="141">
        <f t="shared" si="59"/>
        <v>0</v>
      </c>
      <c r="U1646" s="522">
        <f t="shared" si="62"/>
        <v>3</v>
      </c>
    </row>
    <row r="1647" spans="1:21">
      <c r="A1647" s="1015">
        <f>IF(A249="","",A249)</f>
        <v>4</v>
      </c>
      <c r="B1647" s="1016" t="str">
        <f>IF(B249="","",B249)</f>
        <v/>
      </c>
      <c r="C1647" s="1021" t="str">
        <f>IF(C249="","",C249)</f>
        <v/>
      </c>
      <c r="D1647" s="1021" t="str">
        <f>IF(D249="","",D249)</f>
        <v/>
      </c>
      <c r="E1647" s="463">
        <v>1</v>
      </c>
      <c r="F1647" s="1011"/>
      <c r="G1647" s="1012"/>
      <c r="H1647" s="81"/>
      <c r="I1647" s="82"/>
      <c r="J1647" s="46"/>
      <c r="K1647" s="83"/>
      <c r="L1647" s="46"/>
      <c r="M1647" s="84"/>
      <c r="N1647" s="83"/>
      <c r="O1647" s="46"/>
      <c r="P1647" s="84"/>
      <c r="Q1647" s="83"/>
      <c r="R1647" s="47"/>
      <c r="S1647" s="469"/>
      <c r="T1647" s="132">
        <f t="shared" si="59"/>
        <v>0</v>
      </c>
      <c r="U1647" s="522">
        <f t="shared" ref="U1647:U1656" si="63">$A$1647</f>
        <v>4</v>
      </c>
    </row>
    <row r="1648" spans="1:21">
      <c r="A1648" s="1017"/>
      <c r="B1648" s="1018"/>
      <c r="C1648" s="1022"/>
      <c r="D1648" s="1022"/>
      <c r="E1648" s="464">
        <v>2</v>
      </c>
      <c r="F1648" s="1007"/>
      <c r="G1648" s="1008"/>
      <c r="H1648" s="51"/>
      <c r="I1648" s="86"/>
      <c r="J1648" s="5"/>
      <c r="K1648" s="87"/>
      <c r="L1648" s="5"/>
      <c r="M1648" s="88"/>
      <c r="N1648" s="87"/>
      <c r="O1648" s="5"/>
      <c r="P1648" s="88"/>
      <c r="Q1648" s="87"/>
      <c r="R1648" s="6"/>
      <c r="S1648" s="133"/>
      <c r="T1648" s="127">
        <f t="shared" si="59"/>
        <v>0</v>
      </c>
      <c r="U1648" s="522">
        <f t="shared" si="63"/>
        <v>4</v>
      </c>
    </row>
    <row r="1649" spans="1:21">
      <c r="A1649" s="1017"/>
      <c r="B1649" s="1018"/>
      <c r="C1649" s="1022"/>
      <c r="D1649" s="1022"/>
      <c r="E1649" s="464">
        <v>3</v>
      </c>
      <c r="F1649" s="1007"/>
      <c r="G1649" s="1008"/>
      <c r="H1649" s="69"/>
      <c r="I1649" s="95"/>
      <c r="J1649" s="5"/>
      <c r="K1649" s="87"/>
      <c r="L1649" s="5"/>
      <c r="M1649" s="88"/>
      <c r="N1649" s="87"/>
      <c r="O1649" s="5"/>
      <c r="P1649" s="88"/>
      <c r="Q1649" s="87"/>
      <c r="R1649" s="6"/>
      <c r="S1649" s="133"/>
      <c r="T1649" s="127">
        <f t="shared" si="59"/>
        <v>0</v>
      </c>
      <c r="U1649" s="522">
        <f t="shared" si="63"/>
        <v>4</v>
      </c>
    </row>
    <row r="1650" spans="1:21">
      <c r="A1650" s="1017"/>
      <c r="B1650" s="1018"/>
      <c r="C1650" s="1022"/>
      <c r="D1650" s="1022"/>
      <c r="E1650" s="464">
        <v>4</v>
      </c>
      <c r="F1650" s="1007"/>
      <c r="G1650" s="1008"/>
      <c r="H1650" s="69"/>
      <c r="I1650" s="95"/>
      <c r="J1650" s="5"/>
      <c r="K1650" s="87"/>
      <c r="L1650" s="5"/>
      <c r="M1650" s="88"/>
      <c r="N1650" s="87"/>
      <c r="O1650" s="5"/>
      <c r="P1650" s="88"/>
      <c r="Q1650" s="87"/>
      <c r="R1650" s="6"/>
      <c r="S1650" s="133"/>
      <c r="T1650" s="127">
        <f t="shared" si="59"/>
        <v>0</v>
      </c>
      <c r="U1650" s="522">
        <f t="shared" si="63"/>
        <v>4</v>
      </c>
    </row>
    <row r="1651" spans="1:21">
      <c r="A1651" s="1017"/>
      <c r="B1651" s="1018"/>
      <c r="C1651" s="1022"/>
      <c r="D1651" s="1022"/>
      <c r="E1651" s="464">
        <v>5</v>
      </c>
      <c r="F1651" s="1007"/>
      <c r="G1651" s="1008"/>
      <c r="H1651" s="69"/>
      <c r="I1651" s="95"/>
      <c r="J1651" s="5"/>
      <c r="K1651" s="87"/>
      <c r="L1651" s="5"/>
      <c r="M1651" s="88"/>
      <c r="N1651" s="87"/>
      <c r="O1651" s="5"/>
      <c r="P1651" s="88"/>
      <c r="Q1651" s="87"/>
      <c r="R1651" s="6"/>
      <c r="S1651" s="133"/>
      <c r="T1651" s="127">
        <f t="shared" si="59"/>
        <v>0</v>
      </c>
      <c r="U1651" s="522">
        <f t="shared" si="63"/>
        <v>4</v>
      </c>
    </row>
    <row r="1652" spans="1:21">
      <c r="A1652" s="1017"/>
      <c r="B1652" s="1018"/>
      <c r="C1652" s="1022"/>
      <c r="D1652" s="1022"/>
      <c r="E1652" s="464">
        <v>6</v>
      </c>
      <c r="F1652" s="1007"/>
      <c r="G1652" s="1008"/>
      <c r="H1652" s="69"/>
      <c r="I1652" s="95"/>
      <c r="J1652" s="5"/>
      <c r="K1652" s="87"/>
      <c r="L1652" s="5"/>
      <c r="M1652" s="88"/>
      <c r="N1652" s="87"/>
      <c r="O1652" s="5"/>
      <c r="P1652" s="88"/>
      <c r="Q1652" s="87"/>
      <c r="R1652" s="6"/>
      <c r="S1652" s="133"/>
      <c r="T1652" s="127">
        <f t="shared" si="59"/>
        <v>0</v>
      </c>
      <c r="U1652" s="522">
        <f t="shared" si="63"/>
        <v>4</v>
      </c>
    </row>
    <row r="1653" spans="1:21">
      <c r="A1653" s="1017"/>
      <c r="B1653" s="1018"/>
      <c r="C1653" s="1022"/>
      <c r="D1653" s="1022"/>
      <c r="E1653" s="464">
        <v>7</v>
      </c>
      <c r="F1653" s="1007"/>
      <c r="G1653" s="1008"/>
      <c r="H1653" s="69"/>
      <c r="I1653" s="95"/>
      <c r="J1653" s="5"/>
      <c r="K1653" s="87"/>
      <c r="L1653" s="5"/>
      <c r="M1653" s="88"/>
      <c r="N1653" s="87"/>
      <c r="O1653" s="5"/>
      <c r="P1653" s="88"/>
      <c r="Q1653" s="87"/>
      <c r="R1653" s="6"/>
      <c r="S1653" s="133"/>
      <c r="T1653" s="127">
        <f t="shared" si="59"/>
        <v>0</v>
      </c>
      <c r="U1653" s="522">
        <f t="shared" si="63"/>
        <v>4</v>
      </c>
    </row>
    <row r="1654" spans="1:21">
      <c r="A1654" s="1017"/>
      <c r="B1654" s="1018"/>
      <c r="C1654" s="1022"/>
      <c r="D1654" s="1022"/>
      <c r="E1654" s="464">
        <v>8</v>
      </c>
      <c r="F1654" s="1007"/>
      <c r="G1654" s="1008"/>
      <c r="H1654" s="69"/>
      <c r="I1654" s="95"/>
      <c r="J1654" s="5"/>
      <c r="K1654" s="87"/>
      <c r="L1654" s="5"/>
      <c r="M1654" s="88"/>
      <c r="N1654" s="87"/>
      <c r="O1654" s="5"/>
      <c r="P1654" s="88"/>
      <c r="Q1654" s="87"/>
      <c r="R1654" s="6"/>
      <c r="S1654" s="133"/>
      <c r="T1654" s="127">
        <f t="shared" si="59"/>
        <v>0</v>
      </c>
      <c r="U1654" s="522">
        <f t="shared" si="63"/>
        <v>4</v>
      </c>
    </row>
    <row r="1655" spans="1:21">
      <c r="A1655" s="1017"/>
      <c r="B1655" s="1018"/>
      <c r="C1655" s="1022"/>
      <c r="D1655" s="1022"/>
      <c r="E1655" s="464">
        <v>9</v>
      </c>
      <c r="F1655" s="1007"/>
      <c r="G1655" s="1008"/>
      <c r="H1655" s="69"/>
      <c r="I1655" s="95"/>
      <c r="J1655" s="5"/>
      <c r="K1655" s="87"/>
      <c r="L1655" s="5"/>
      <c r="M1655" s="88"/>
      <c r="N1655" s="87"/>
      <c r="O1655" s="5"/>
      <c r="P1655" s="88"/>
      <c r="Q1655" s="87"/>
      <c r="R1655" s="6"/>
      <c r="S1655" s="133"/>
      <c r="T1655" s="127">
        <f t="shared" si="59"/>
        <v>0</v>
      </c>
      <c r="U1655" s="522">
        <f t="shared" si="63"/>
        <v>4</v>
      </c>
    </row>
    <row r="1656" spans="1:21">
      <c r="A1656" s="1019"/>
      <c r="B1656" s="1020"/>
      <c r="C1656" s="1023"/>
      <c r="D1656" s="1023"/>
      <c r="E1656" s="465">
        <v>10</v>
      </c>
      <c r="F1656" s="1009"/>
      <c r="G1656" s="1010"/>
      <c r="H1656" s="89"/>
      <c r="I1656" s="90"/>
      <c r="J1656" s="91"/>
      <c r="K1656" s="92"/>
      <c r="L1656" s="91"/>
      <c r="M1656" s="93"/>
      <c r="N1656" s="92"/>
      <c r="O1656" s="91"/>
      <c r="P1656" s="93"/>
      <c r="Q1656" s="92"/>
      <c r="R1656" s="94"/>
      <c r="S1656" s="128"/>
      <c r="T1656" s="141">
        <f t="shared" si="59"/>
        <v>0</v>
      </c>
      <c r="U1656" s="522">
        <f t="shared" si="63"/>
        <v>4</v>
      </c>
    </row>
    <row r="1657" spans="1:21">
      <c r="A1657" s="1015">
        <f>IF(A329="","",A329)</f>
        <v>5</v>
      </c>
      <c r="B1657" s="1016" t="str">
        <f>IF(B329="","",B329)</f>
        <v/>
      </c>
      <c r="C1657" s="1021" t="str">
        <f>IF(C329="","",C329)</f>
        <v/>
      </c>
      <c r="D1657" s="1021" t="str">
        <f>IF(D329="","",D329)</f>
        <v/>
      </c>
      <c r="E1657" s="463">
        <v>1</v>
      </c>
      <c r="F1657" s="1011"/>
      <c r="G1657" s="1012"/>
      <c r="H1657" s="81"/>
      <c r="I1657" s="82"/>
      <c r="J1657" s="46"/>
      <c r="K1657" s="83"/>
      <c r="L1657" s="46"/>
      <c r="M1657" s="84"/>
      <c r="N1657" s="83"/>
      <c r="O1657" s="46"/>
      <c r="P1657" s="84"/>
      <c r="Q1657" s="83"/>
      <c r="R1657" s="47"/>
      <c r="S1657" s="469"/>
      <c r="T1657" s="132">
        <f t="shared" si="59"/>
        <v>0</v>
      </c>
      <c r="U1657" s="522">
        <f>$A$1657</f>
        <v>5</v>
      </c>
    </row>
    <row r="1658" spans="1:21">
      <c r="A1658" s="1017"/>
      <c r="B1658" s="1018"/>
      <c r="C1658" s="1022"/>
      <c r="D1658" s="1022"/>
      <c r="E1658" s="464">
        <v>2</v>
      </c>
      <c r="F1658" s="1007"/>
      <c r="G1658" s="1008"/>
      <c r="H1658" s="143"/>
      <c r="I1658" s="96"/>
      <c r="J1658" s="5"/>
      <c r="K1658" s="87"/>
      <c r="L1658" s="5"/>
      <c r="M1658" s="88"/>
      <c r="N1658" s="87"/>
      <c r="O1658" s="5"/>
      <c r="P1658" s="88"/>
      <c r="Q1658" s="87"/>
      <c r="R1658" s="6"/>
      <c r="S1658" s="133"/>
      <c r="T1658" s="127">
        <f t="shared" si="59"/>
        <v>0</v>
      </c>
      <c r="U1658" s="522">
        <f t="shared" ref="U1658:U1666" si="64">$U$1657</f>
        <v>5</v>
      </c>
    </row>
    <row r="1659" spans="1:21">
      <c r="A1659" s="1017"/>
      <c r="B1659" s="1018"/>
      <c r="C1659" s="1022"/>
      <c r="D1659" s="1022"/>
      <c r="E1659" s="464">
        <v>3</v>
      </c>
      <c r="F1659" s="1007"/>
      <c r="G1659" s="1008"/>
      <c r="H1659" s="143"/>
      <c r="I1659" s="96"/>
      <c r="J1659" s="5"/>
      <c r="K1659" s="87"/>
      <c r="L1659" s="5"/>
      <c r="M1659" s="88"/>
      <c r="N1659" s="87"/>
      <c r="O1659" s="5"/>
      <c r="P1659" s="88"/>
      <c r="Q1659" s="87"/>
      <c r="R1659" s="6"/>
      <c r="S1659" s="133"/>
      <c r="T1659" s="127">
        <f t="shared" si="59"/>
        <v>0</v>
      </c>
      <c r="U1659" s="522">
        <f t="shared" si="64"/>
        <v>5</v>
      </c>
    </row>
    <row r="1660" spans="1:21">
      <c r="A1660" s="1017"/>
      <c r="B1660" s="1018"/>
      <c r="C1660" s="1022"/>
      <c r="D1660" s="1022"/>
      <c r="E1660" s="464">
        <v>4</v>
      </c>
      <c r="F1660" s="1007"/>
      <c r="G1660" s="1008"/>
      <c r="H1660" s="143"/>
      <c r="I1660" s="96"/>
      <c r="J1660" s="5"/>
      <c r="K1660" s="87"/>
      <c r="L1660" s="5"/>
      <c r="M1660" s="88"/>
      <c r="N1660" s="87"/>
      <c r="O1660" s="5"/>
      <c r="P1660" s="88"/>
      <c r="Q1660" s="87"/>
      <c r="R1660" s="6"/>
      <c r="S1660" s="133"/>
      <c r="T1660" s="127">
        <f t="shared" si="59"/>
        <v>0</v>
      </c>
      <c r="U1660" s="522">
        <f t="shared" si="64"/>
        <v>5</v>
      </c>
    </row>
    <row r="1661" spans="1:21">
      <c r="A1661" s="1017"/>
      <c r="B1661" s="1018"/>
      <c r="C1661" s="1022"/>
      <c r="D1661" s="1022"/>
      <c r="E1661" s="464">
        <v>5</v>
      </c>
      <c r="F1661" s="1007"/>
      <c r="G1661" s="1008"/>
      <c r="H1661" s="143"/>
      <c r="I1661" s="96"/>
      <c r="J1661" s="5"/>
      <c r="K1661" s="87"/>
      <c r="L1661" s="5"/>
      <c r="M1661" s="88"/>
      <c r="N1661" s="87"/>
      <c r="O1661" s="5"/>
      <c r="P1661" s="88"/>
      <c r="Q1661" s="87"/>
      <c r="R1661" s="6"/>
      <c r="S1661" s="133"/>
      <c r="T1661" s="127">
        <f t="shared" si="59"/>
        <v>0</v>
      </c>
      <c r="U1661" s="522">
        <f t="shared" si="64"/>
        <v>5</v>
      </c>
    </row>
    <row r="1662" spans="1:21">
      <c r="A1662" s="1017"/>
      <c r="B1662" s="1018"/>
      <c r="C1662" s="1022"/>
      <c r="D1662" s="1022"/>
      <c r="E1662" s="464">
        <v>6</v>
      </c>
      <c r="F1662" s="1007"/>
      <c r="G1662" s="1008"/>
      <c r="H1662" s="143"/>
      <c r="I1662" s="96"/>
      <c r="J1662" s="5"/>
      <c r="K1662" s="87"/>
      <c r="L1662" s="5"/>
      <c r="M1662" s="88"/>
      <c r="N1662" s="87"/>
      <c r="O1662" s="5"/>
      <c r="P1662" s="88"/>
      <c r="Q1662" s="87"/>
      <c r="R1662" s="6"/>
      <c r="S1662" s="133"/>
      <c r="T1662" s="127">
        <f t="shared" si="59"/>
        <v>0</v>
      </c>
      <c r="U1662" s="522">
        <f t="shared" si="64"/>
        <v>5</v>
      </c>
    </row>
    <row r="1663" spans="1:21">
      <c r="A1663" s="1017"/>
      <c r="B1663" s="1018"/>
      <c r="C1663" s="1022"/>
      <c r="D1663" s="1022"/>
      <c r="E1663" s="464">
        <v>7</v>
      </c>
      <c r="F1663" s="1007"/>
      <c r="G1663" s="1008"/>
      <c r="H1663" s="143"/>
      <c r="I1663" s="96"/>
      <c r="J1663" s="5"/>
      <c r="K1663" s="87"/>
      <c r="L1663" s="5"/>
      <c r="M1663" s="88"/>
      <c r="N1663" s="87"/>
      <c r="O1663" s="5"/>
      <c r="P1663" s="88"/>
      <c r="Q1663" s="87"/>
      <c r="R1663" s="6"/>
      <c r="S1663" s="133"/>
      <c r="T1663" s="127">
        <f t="shared" si="59"/>
        <v>0</v>
      </c>
      <c r="U1663" s="522">
        <f t="shared" si="64"/>
        <v>5</v>
      </c>
    </row>
    <row r="1664" spans="1:21">
      <c r="A1664" s="1017"/>
      <c r="B1664" s="1018"/>
      <c r="C1664" s="1022"/>
      <c r="D1664" s="1022"/>
      <c r="E1664" s="464">
        <v>8</v>
      </c>
      <c r="F1664" s="1007"/>
      <c r="G1664" s="1008"/>
      <c r="H1664" s="143"/>
      <c r="I1664" s="96"/>
      <c r="J1664" s="5"/>
      <c r="K1664" s="87"/>
      <c r="L1664" s="5"/>
      <c r="M1664" s="88"/>
      <c r="N1664" s="87"/>
      <c r="O1664" s="5"/>
      <c r="P1664" s="88"/>
      <c r="Q1664" s="87"/>
      <c r="R1664" s="6"/>
      <c r="S1664" s="133"/>
      <c r="T1664" s="127">
        <f t="shared" si="59"/>
        <v>0</v>
      </c>
      <c r="U1664" s="522">
        <f t="shared" si="64"/>
        <v>5</v>
      </c>
    </row>
    <row r="1665" spans="1:21">
      <c r="A1665" s="1017"/>
      <c r="B1665" s="1018"/>
      <c r="C1665" s="1022"/>
      <c r="D1665" s="1022"/>
      <c r="E1665" s="464">
        <v>9</v>
      </c>
      <c r="F1665" s="1007"/>
      <c r="G1665" s="1008"/>
      <c r="H1665" s="51"/>
      <c r="I1665" s="86"/>
      <c r="J1665" s="5"/>
      <c r="K1665" s="87"/>
      <c r="L1665" s="5"/>
      <c r="M1665" s="88"/>
      <c r="N1665" s="87"/>
      <c r="O1665" s="5"/>
      <c r="P1665" s="88"/>
      <c r="Q1665" s="87"/>
      <c r="R1665" s="6"/>
      <c r="S1665" s="133"/>
      <c r="T1665" s="127">
        <f t="shared" si="59"/>
        <v>0</v>
      </c>
      <c r="U1665" s="522">
        <f t="shared" si="64"/>
        <v>5</v>
      </c>
    </row>
    <row r="1666" spans="1:21">
      <c r="A1666" s="1019"/>
      <c r="B1666" s="1020"/>
      <c r="C1666" s="1023"/>
      <c r="D1666" s="1023"/>
      <c r="E1666" s="465">
        <v>10</v>
      </c>
      <c r="F1666" s="1009"/>
      <c r="G1666" s="1010"/>
      <c r="H1666" s="89"/>
      <c r="I1666" s="90"/>
      <c r="J1666" s="91"/>
      <c r="K1666" s="92"/>
      <c r="L1666" s="91"/>
      <c r="M1666" s="93"/>
      <c r="N1666" s="92"/>
      <c r="O1666" s="91"/>
      <c r="P1666" s="93"/>
      <c r="Q1666" s="92"/>
      <c r="R1666" s="94"/>
      <c r="S1666" s="128"/>
      <c r="T1666" s="141">
        <f t="shared" si="59"/>
        <v>0</v>
      </c>
      <c r="U1666" s="522">
        <f t="shared" si="64"/>
        <v>5</v>
      </c>
    </row>
    <row r="1667" spans="1:21" hidden="1" outlineLevel="1">
      <c r="A1667" s="1015">
        <f>IF(A409="","",A409)</f>
        <v>6</v>
      </c>
      <c r="B1667" s="1016" t="str">
        <f>IF(B409="","",B409)</f>
        <v/>
      </c>
      <c r="C1667" s="1021" t="str">
        <f>IF(C409="","",C409)</f>
        <v/>
      </c>
      <c r="D1667" s="1021" t="str">
        <f>IF(D409="","",D409)</f>
        <v/>
      </c>
      <c r="E1667" s="463">
        <v>1</v>
      </c>
      <c r="F1667" s="1011"/>
      <c r="G1667" s="1012"/>
      <c r="H1667" s="81"/>
      <c r="I1667" s="82"/>
      <c r="J1667" s="46"/>
      <c r="K1667" s="83"/>
      <c r="L1667" s="46"/>
      <c r="M1667" s="84"/>
      <c r="N1667" s="83"/>
      <c r="O1667" s="46"/>
      <c r="P1667" s="84"/>
      <c r="Q1667" s="83"/>
      <c r="R1667" s="47"/>
      <c r="S1667" s="469"/>
      <c r="T1667" s="132">
        <f t="shared" si="59"/>
        <v>0</v>
      </c>
      <c r="U1667" s="522">
        <f t="shared" ref="U1667:U1676" si="65">$A$1667</f>
        <v>6</v>
      </c>
    </row>
    <row r="1668" spans="1:21" hidden="1" outlineLevel="1">
      <c r="A1668" s="1017"/>
      <c r="B1668" s="1018"/>
      <c r="C1668" s="1022"/>
      <c r="D1668" s="1022"/>
      <c r="E1668" s="464">
        <v>2</v>
      </c>
      <c r="F1668" s="1007"/>
      <c r="G1668" s="1008"/>
      <c r="H1668" s="143"/>
      <c r="I1668" s="96"/>
      <c r="J1668" s="5"/>
      <c r="K1668" s="87"/>
      <c r="L1668" s="5"/>
      <c r="M1668" s="88"/>
      <c r="N1668" s="87"/>
      <c r="O1668" s="5"/>
      <c r="P1668" s="88"/>
      <c r="Q1668" s="87"/>
      <c r="R1668" s="6"/>
      <c r="S1668" s="133"/>
      <c r="T1668" s="127">
        <f t="shared" si="59"/>
        <v>0</v>
      </c>
      <c r="U1668" s="522">
        <f t="shared" si="65"/>
        <v>6</v>
      </c>
    </row>
    <row r="1669" spans="1:21" hidden="1" outlineLevel="1">
      <c r="A1669" s="1017"/>
      <c r="B1669" s="1018"/>
      <c r="C1669" s="1022"/>
      <c r="D1669" s="1022"/>
      <c r="E1669" s="464">
        <v>3</v>
      </c>
      <c r="F1669" s="1007"/>
      <c r="G1669" s="1008"/>
      <c r="H1669" s="143"/>
      <c r="I1669" s="96"/>
      <c r="J1669" s="5"/>
      <c r="K1669" s="87"/>
      <c r="L1669" s="5"/>
      <c r="M1669" s="88"/>
      <c r="N1669" s="87"/>
      <c r="O1669" s="5"/>
      <c r="P1669" s="88"/>
      <c r="Q1669" s="87"/>
      <c r="R1669" s="6"/>
      <c r="S1669" s="133"/>
      <c r="T1669" s="127">
        <f t="shared" si="59"/>
        <v>0</v>
      </c>
      <c r="U1669" s="522">
        <f t="shared" si="65"/>
        <v>6</v>
      </c>
    </row>
    <row r="1670" spans="1:21" hidden="1" outlineLevel="1">
      <c r="A1670" s="1017"/>
      <c r="B1670" s="1018"/>
      <c r="C1670" s="1022"/>
      <c r="D1670" s="1022"/>
      <c r="E1670" s="464">
        <v>4</v>
      </c>
      <c r="F1670" s="1007"/>
      <c r="G1670" s="1008"/>
      <c r="H1670" s="143"/>
      <c r="I1670" s="96"/>
      <c r="J1670" s="5"/>
      <c r="K1670" s="87"/>
      <c r="L1670" s="5"/>
      <c r="M1670" s="88"/>
      <c r="N1670" s="87"/>
      <c r="O1670" s="5"/>
      <c r="P1670" s="88"/>
      <c r="Q1670" s="87"/>
      <c r="R1670" s="6"/>
      <c r="S1670" s="133"/>
      <c r="T1670" s="127">
        <f t="shared" si="59"/>
        <v>0</v>
      </c>
      <c r="U1670" s="522">
        <f t="shared" si="65"/>
        <v>6</v>
      </c>
    </row>
    <row r="1671" spans="1:21" hidden="1" outlineLevel="1">
      <c r="A1671" s="1017"/>
      <c r="B1671" s="1018"/>
      <c r="C1671" s="1022"/>
      <c r="D1671" s="1022"/>
      <c r="E1671" s="464">
        <v>5</v>
      </c>
      <c r="F1671" s="1007"/>
      <c r="G1671" s="1008"/>
      <c r="H1671" s="143"/>
      <c r="I1671" s="96"/>
      <c r="J1671" s="5"/>
      <c r="K1671" s="87"/>
      <c r="L1671" s="5"/>
      <c r="M1671" s="88"/>
      <c r="N1671" s="87"/>
      <c r="O1671" s="5"/>
      <c r="P1671" s="88"/>
      <c r="Q1671" s="87"/>
      <c r="R1671" s="6"/>
      <c r="S1671" s="133"/>
      <c r="T1671" s="127">
        <f t="shared" si="59"/>
        <v>0</v>
      </c>
      <c r="U1671" s="522">
        <f t="shared" si="65"/>
        <v>6</v>
      </c>
    </row>
    <row r="1672" spans="1:21" hidden="1" outlineLevel="1">
      <c r="A1672" s="1017"/>
      <c r="B1672" s="1018"/>
      <c r="C1672" s="1022"/>
      <c r="D1672" s="1022"/>
      <c r="E1672" s="464">
        <v>6</v>
      </c>
      <c r="F1672" s="1007"/>
      <c r="G1672" s="1008"/>
      <c r="H1672" s="143"/>
      <c r="I1672" s="96"/>
      <c r="J1672" s="5"/>
      <c r="K1672" s="87"/>
      <c r="L1672" s="5"/>
      <c r="M1672" s="88"/>
      <c r="N1672" s="87"/>
      <c r="O1672" s="5"/>
      <c r="P1672" s="88"/>
      <c r="Q1672" s="87"/>
      <c r="R1672" s="6"/>
      <c r="S1672" s="133"/>
      <c r="T1672" s="127">
        <f t="shared" si="59"/>
        <v>0</v>
      </c>
      <c r="U1672" s="522">
        <f t="shared" si="65"/>
        <v>6</v>
      </c>
    </row>
    <row r="1673" spans="1:21" hidden="1" outlineLevel="1">
      <c r="A1673" s="1017"/>
      <c r="B1673" s="1018"/>
      <c r="C1673" s="1022"/>
      <c r="D1673" s="1022"/>
      <c r="E1673" s="464">
        <v>7</v>
      </c>
      <c r="F1673" s="1007"/>
      <c r="G1673" s="1008"/>
      <c r="H1673" s="143"/>
      <c r="I1673" s="96"/>
      <c r="J1673" s="5"/>
      <c r="K1673" s="87"/>
      <c r="L1673" s="5"/>
      <c r="M1673" s="88"/>
      <c r="N1673" s="87"/>
      <c r="O1673" s="5"/>
      <c r="P1673" s="88"/>
      <c r="Q1673" s="87"/>
      <c r="R1673" s="6"/>
      <c r="S1673" s="133"/>
      <c r="T1673" s="127">
        <f t="shared" si="59"/>
        <v>0</v>
      </c>
      <c r="U1673" s="522">
        <f t="shared" si="65"/>
        <v>6</v>
      </c>
    </row>
    <row r="1674" spans="1:21" hidden="1" outlineLevel="1">
      <c r="A1674" s="1017"/>
      <c r="B1674" s="1018"/>
      <c r="C1674" s="1022"/>
      <c r="D1674" s="1022"/>
      <c r="E1674" s="464">
        <v>8</v>
      </c>
      <c r="F1674" s="1007"/>
      <c r="G1674" s="1008"/>
      <c r="H1674" s="143"/>
      <c r="I1674" s="96"/>
      <c r="J1674" s="5"/>
      <c r="K1674" s="87"/>
      <c r="L1674" s="5"/>
      <c r="M1674" s="88"/>
      <c r="N1674" s="87"/>
      <c r="O1674" s="5"/>
      <c r="P1674" s="88"/>
      <c r="Q1674" s="87"/>
      <c r="R1674" s="6"/>
      <c r="S1674" s="133"/>
      <c r="T1674" s="127">
        <f t="shared" si="59"/>
        <v>0</v>
      </c>
      <c r="U1674" s="522">
        <f t="shared" si="65"/>
        <v>6</v>
      </c>
    </row>
    <row r="1675" spans="1:21" hidden="1" outlineLevel="1">
      <c r="A1675" s="1017"/>
      <c r="B1675" s="1018"/>
      <c r="C1675" s="1022"/>
      <c r="D1675" s="1022"/>
      <c r="E1675" s="464">
        <v>9</v>
      </c>
      <c r="F1675" s="1007"/>
      <c r="G1675" s="1008"/>
      <c r="H1675" s="51"/>
      <c r="I1675" s="86"/>
      <c r="J1675" s="5"/>
      <c r="K1675" s="87"/>
      <c r="L1675" s="5"/>
      <c r="M1675" s="88"/>
      <c r="N1675" s="87"/>
      <c r="O1675" s="5"/>
      <c r="P1675" s="88"/>
      <c r="Q1675" s="87"/>
      <c r="R1675" s="6"/>
      <c r="S1675" s="133"/>
      <c r="T1675" s="127">
        <f t="shared" si="59"/>
        <v>0</v>
      </c>
      <c r="U1675" s="522">
        <f t="shared" si="65"/>
        <v>6</v>
      </c>
    </row>
    <row r="1676" spans="1:21" hidden="1" outlineLevel="1">
      <c r="A1676" s="1019"/>
      <c r="B1676" s="1020"/>
      <c r="C1676" s="1023"/>
      <c r="D1676" s="1023"/>
      <c r="E1676" s="465">
        <v>10</v>
      </c>
      <c r="F1676" s="1009"/>
      <c r="G1676" s="1010"/>
      <c r="H1676" s="89"/>
      <c r="I1676" s="90"/>
      <c r="J1676" s="91"/>
      <c r="K1676" s="92"/>
      <c r="L1676" s="91"/>
      <c r="M1676" s="93"/>
      <c r="N1676" s="92"/>
      <c r="O1676" s="91"/>
      <c r="P1676" s="93"/>
      <c r="Q1676" s="92"/>
      <c r="R1676" s="94"/>
      <c r="S1676" s="128"/>
      <c r="T1676" s="141">
        <f t="shared" si="59"/>
        <v>0</v>
      </c>
      <c r="U1676" s="522">
        <f t="shared" si="65"/>
        <v>6</v>
      </c>
    </row>
    <row r="1677" spans="1:21" hidden="1" outlineLevel="1">
      <c r="A1677" s="1015">
        <f>IF(A489="","",A489)</f>
        <v>7</v>
      </c>
      <c r="B1677" s="1016" t="str">
        <f>IF(B489="","",B489)</f>
        <v/>
      </c>
      <c r="C1677" s="1021" t="str">
        <f>IF(C489="","",C489)</f>
        <v/>
      </c>
      <c r="D1677" s="1021" t="str">
        <f>IF(D489="","",D489)</f>
        <v/>
      </c>
      <c r="E1677" s="463">
        <v>1</v>
      </c>
      <c r="F1677" s="1011"/>
      <c r="G1677" s="1012"/>
      <c r="H1677" s="81"/>
      <c r="I1677" s="82"/>
      <c r="J1677" s="46"/>
      <c r="K1677" s="83"/>
      <c r="L1677" s="46"/>
      <c r="M1677" s="84"/>
      <c r="N1677" s="83"/>
      <c r="O1677" s="46"/>
      <c r="P1677" s="84"/>
      <c r="Q1677" s="83"/>
      <c r="R1677" s="47"/>
      <c r="S1677" s="469"/>
      <c r="T1677" s="132">
        <f t="shared" si="59"/>
        <v>0</v>
      </c>
      <c r="U1677" s="522">
        <f t="shared" ref="U1677:U1686" si="66">$A$1677</f>
        <v>7</v>
      </c>
    </row>
    <row r="1678" spans="1:21" hidden="1" outlineLevel="1">
      <c r="A1678" s="1017"/>
      <c r="B1678" s="1018"/>
      <c r="C1678" s="1022"/>
      <c r="D1678" s="1022"/>
      <c r="E1678" s="464">
        <v>2</v>
      </c>
      <c r="F1678" s="1007"/>
      <c r="G1678" s="1008"/>
      <c r="H1678" s="143"/>
      <c r="I1678" s="96"/>
      <c r="J1678" s="5"/>
      <c r="K1678" s="87"/>
      <c r="L1678" s="5"/>
      <c r="M1678" s="88"/>
      <c r="N1678" s="87"/>
      <c r="O1678" s="5"/>
      <c r="P1678" s="88"/>
      <c r="Q1678" s="87"/>
      <c r="R1678" s="6"/>
      <c r="S1678" s="133"/>
      <c r="T1678" s="127">
        <f t="shared" si="59"/>
        <v>0</v>
      </c>
      <c r="U1678" s="522">
        <f t="shared" si="66"/>
        <v>7</v>
      </c>
    </row>
    <row r="1679" spans="1:21" hidden="1" outlineLevel="1">
      <c r="A1679" s="1017"/>
      <c r="B1679" s="1018"/>
      <c r="C1679" s="1022"/>
      <c r="D1679" s="1022"/>
      <c r="E1679" s="464">
        <v>3</v>
      </c>
      <c r="F1679" s="1007"/>
      <c r="G1679" s="1008"/>
      <c r="H1679" s="143"/>
      <c r="I1679" s="96"/>
      <c r="J1679" s="5"/>
      <c r="K1679" s="87"/>
      <c r="L1679" s="5"/>
      <c r="M1679" s="88"/>
      <c r="N1679" s="87"/>
      <c r="O1679" s="5"/>
      <c r="P1679" s="88"/>
      <c r="Q1679" s="87"/>
      <c r="R1679" s="6"/>
      <c r="S1679" s="133"/>
      <c r="T1679" s="127">
        <f t="shared" si="59"/>
        <v>0</v>
      </c>
      <c r="U1679" s="522">
        <f t="shared" si="66"/>
        <v>7</v>
      </c>
    </row>
    <row r="1680" spans="1:21" hidden="1" outlineLevel="1">
      <c r="A1680" s="1017"/>
      <c r="B1680" s="1018"/>
      <c r="C1680" s="1022"/>
      <c r="D1680" s="1022"/>
      <c r="E1680" s="464">
        <v>4</v>
      </c>
      <c r="F1680" s="1007"/>
      <c r="G1680" s="1008"/>
      <c r="H1680" s="143"/>
      <c r="I1680" s="96"/>
      <c r="J1680" s="5"/>
      <c r="K1680" s="87"/>
      <c r="L1680" s="5"/>
      <c r="M1680" s="88"/>
      <c r="N1680" s="87"/>
      <c r="O1680" s="5"/>
      <c r="P1680" s="88"/>
      <c r="Q1680" s="87"/>
      <c r="R1680" s="6"/>
      <c r="S1680" s="133"/>
      <c r="T1680" s="127">
        <f t="shared" si="59"/>
        <v>0</v>
      </c>
      <c r="U1680" s="522">
        <f t="shared" si="66"/>
        <v>7</v>
      </c>
    </row>
    <row r="1681" spans="1:21" hidden="1" outlineLevel="1">
      <c r="A1681" s="1017"/>
      <c r="B1681" s="1018"/>
      <c r="C1681" s="1022"/>
      <c r="D1681" s="1022"/>
      <c r="E1681" s="464">
        <v>5</v>
      </c>
      <c r="F1681" s="1007"/>
      <c r="G1681" s="1008"/>
      <c r="H1681" s="143"/>
      <c r="I1681" s="96"/>
      <c r="J1681" s="5"/>
      <c r="K1681" s="87"/>
      <c r="L1681" s="5"/>
      <c r="M1681" s="88"/>
      <c r="N1681" s="87"/>
      <c r="O1681" s="5"/>
      <c r="P1681" s="88"/>
      <c r="Q1681" s="87"/>
      <c r="R1681" s="6"/>
      <c r="S1681" s="133"/>
      <c r="T1681" s="127">
        <f t="shared" si="59"/>
        <v>0</v>
      </c>
      <c r="U1681" s="522">
        <f t="shared" si="66"/>
        <v>7</v>
      </c>
    </row>
    <row r="1682" spans="1:21" hidden="1" outlineLevel="1">
      <c r="A1682" s="1017"/>
      <c r="B1682" s="1018"/>
      <c r="C1682" s="1022"/>
      <c r="D1682" s="1022"/>
      <c r="E1682" s="464">
        <v>6</v>
      </c>
      <c r="F1682" s="1007"/>
      <c r="G1682" s="1008"/>
      <c r="H1682" s="143"/>
      <c r="I1682" s="96"/>
      <c r="J1682" s="5"/>
      <c r="K1682" s="87"/>
      <c r="L1682" s="5"/>
      <c r="M1682" s="88"/>
      <c r="N1682" s="87"/>
      <c r="O1682" s="5"/>
      <c r="P1682" s="88"/>
      <c r="Q1682" s="87"/>
      <c r="R1682" s="6"/>
      <c r="S1682" s="133"/>
      <c r="T1682" s="127">
        <f t="shared" si="59"/>
        <v>0</v>
      </c>
      <c r="U1682" s="522">
        <f t="shared" si="66"/>
        <v>7</v>
      </c>
    </row>
    <row r="1683" spans="1:21" hidden="1" outlineLevel="1">
      <c r="A1683" s="1017"/>
      <c r="B1683" s="1018"/>
      <c r="C1683" s="1022"/>
      <c r="D1683" s="1022"/>
      <c r="E1683" s="464">
        <v>7</v>
      </c>
      <c r="F1683" s="1007"/>
      <c r="G1683" s="1008"/>
      <c r="H1683" s="143"/>
      <c r="I1683" s="96"/>
      <c r="J1683" s="5"/>
      <c r="K1683" s="87"/>
      <c r="L1683" s="5"/>
      <c r="M1683" s="88"/>
      <c r="N1683" s="87"/>
      <c r="O1683" s="5"/>
      <c r="P1683" s="88"/>
      <c r="Q1683" s="87"/>
      <c r="R1683" s="6"/>
      <c r="S1683" s="133"/>
      <c r="T1683" s="127">
        <f t="shared" si="59"/>
        <v>0</v>
      </c>
      <c r="U1683" s="522">
        <f t="shared" si="66"/>
        <v>7</v>
      </c>
    </row>
    <row r="1684" spans="1:21" hidden="1" outlineLevel="1">
      <c r="A1684" s="1017"/>
      <c r="B1684" s="1018"/>
      <c r="C1684" s="1022"/>
      <c r="D1684" s="1022"/>
      <c r="E1684" s="464">
        <v>8</v>
      </c>
      <c r="F1684" s="1007"/>
      <c r="G1684" s="1008"/>
      <c r="H1684" s="143"/>
      <c r="I1684" s="96"/>
      <c r="J1684" s="5"/>
      <c r="K1684" s="87"/>
      <c r="L1684" s="5"/>
      <c r="M1684" s="88"/>
      <c r="N1684" s="87"/>
      <c r="O1684" s="5"/>
      <c r="P1684" s="88"/>
      <c r="Q1684" s="87"/>
      <c r="R1684" s="6"/>
      <c r="S1684" s="133"/>
      <c r="T1684" s="127">
        <f t="shared" si="59"/>
        <v>0</v>
      </c>
      <c r="U1684" s="522">
        <f t="shared" si="66"/>
        <v>7</v>
      </c>
    </row>
    <row r="1685" spans="1:21" hidden="1" outlineLevel="1">
      <c r="A1685" s="1017"/>
      <c r="B1685" s="1018"/>
      <c r="C1685" s="1022"/>
      <c r="D1685" s="1022"/>
      <c r="E1685" s="464">
        <v>9</v>
      </c>
      <c r="F1685" s="1007"/>
      <c r="G1685" s="1008"/>
      <c r="H1685" s="51"/>
      <c r="I1685" s="86"/>
      <c r="J1685" s="5"/>
      <c r="K1685" s="87"/>
      <c r="L1685" s="5"/>
      <c r="M1685" s="88"/>
      <c r="N1685" s="87"/>
      <c r="O1685" s="5"/>
      <c r="P1685" s="88"/>
      <c r="Q1685" s="87"/>
      <c r="R1685" s="6"/>
      <c r="S1685" s="133"/>
      <c r="T1685" s="127">
        <f t="shared" si="59"/>
        <v>0</v>
      </c>
      <c r="U1685" s="522">
        <f t="shared" si="66"/>
        <v>7</v>
      </c>
    </row>
    <row r="1686" spans="1:21" hidden="1" outlineLevel="1">
      <c r="A1686" s="1019"/>
      <c r="B1686" s="1020"/>
      <c r="C1686" s="1023"/>
      <c r="D1686" s="1023"/>
      <c r="E1686" s="465">
        <v>10</v>
      </c>
      <c r="F1686" s="1009"/>
      <c r="G1686" s="1010"/>
      <c r="H1686" s="89"/>
      <c r="I1686" s="90"/>
      <c r="J1686" s="91"/>
      <c r="K1686" s="92"/>
      <c r="L1686" s="91"/>
      <c r="M1686" s="93"/>
      <c r="N1686" s="92"/>
      <c r="O1686" s="91"/>
      <c r="P1686" s="93"/>
      <c r="Q1686" s="92"/>
      <c r="R1686" s="94"/>
      <c r="S1686" s="128"/>
      <c r="T1686" s="141">
        <f t="shared" si="59"/>
        <v>0</v>
      </c>
      <c r="U1686" s="522">
        <f t="shared" si="66"/>
        <v>7</v>
      </c>
    </row>
    <row r="1687" spans="1:21" hidden="1" outlineLevel="1">
      <c r="A1687" s="1015">
        <f>IF(A569="","",A569)</f>
        <v>8</v>
      </c>
      <c r="B1687" s="1016" t="str">
        <f>IF(B569="","",B569)</f>
        <v/>
      </c>
      <c r="C1687" s="1021" t="str">
        <f>IF(C569="","",C569)</f>
        <v/>
      </c>
      <c r="D1687" s="1021" t="str">
        <f>IF(D569="","",D569)</f>
        <v/>
      </c>
      <c r="E1687" s="463">
        <v>1</v>
      </c>
      <c r="F1687" s="1011"/>
      <c r="G1687" s="1012"/>
      <c r="H1687" s="81"/>
      <c r="I1687" s="82"/>
      <c r="J1687" s="46"/>
      <c r="K1687" s="83"/>
      <c r="L1687" s="46"/>
      <c r="M1687" s="84"/>
      <c r="N1687" s="83"/>
      <c r="O1687" s="46"/>
      <c r="P1687" s="84"/>
      <c r="Q1687" s="83"/>
      <c r="R1687" s="47"/>
      <c r="S1687" s="469"/>
      <c r="T1687" s="132">
        <f t="shared" si="59"/>
        <v>0</v>
      </c>
      <c r="U1687" s="522">
        <f t="shared" ref="U1687:U1696" si="67">$A$1687</f>
        <v>8</v>
      </c>
    </row>
    <row r="1688" spans="1:21" hidden="1" outlineLevel="1">
      <c r="A1688" s="1017"/>
      <c r="B1688" s="1018"/>
      <c r="C1688" s="1022"/>
      <c r="D1688" s="1022"/>
      <c r="E1688" s="464">
        <v>2</v>
      </c>
      <c r="F1688" s="1007"/>
      <c r="G1688" s="1008"/>
      <c r="H1688" s="51"/>
      <c r="I1688" s="86"/>
      <c r="J1688" s="5"/>
      <c r="K1688" s="87"/>
      <c r="L1688" s="5"/>
      <c r="M1688" s="88"/>
      <c r="N1688" s="87"/>
      <c r="O1688" s="5"/>
      <c r="P1688" s="88"/>
      <c r="Q1688" s="87"/>
      <c r="R1688" s="6"/>
      <c r="S1688" s="133"/>
      <c r="T1688" s="127">
        <f t="shared" si="59"/>
        <v>0</v>
      </c>
      <c r="U1688" s="522">
        <f t="shared" si="67"/>
        <v>8</v>
      </c>
    </row>
    <row r="1689" spans="1:21" hidden="1" outlineLevel="1">
      <c r="A1689" s="1017"/>
      <c r="B1689" s="1018"/>
      <c r="C1689" s="1022"/>
      <c r="D1689" s="1022"/>
      <c r="E1689" s="464">
        <v>3</v>
      </c>
      <c r="F1689" s="1007"/>
      <c r="G1689" s="1008"/>
      <c r="H1689" s="69"/>
      <c r="I1689" s="95"/>
      <c r="J1689" s="5"/>
      <c r="K1689" s="87"/>
      <c r="L1689" s="5"/>
      <c r="M1689" s="88"/>
      <c r="N1689" s="87"/>
      <c r="O1689" s="5"/>
      <c r="P1689" s="88"/>
      <c r="Q1689" s="87"/>
      <c r="R1689" s="6"/>
      <c r="S1689" s="133"/>
      <c r="T1689" s="127">
        <f t="shared" si="59"/>
        <v>0</v>
      </c>
      <c r="U1689" s="522">
        <f t="shared" si="67"/>
        <v>8</v>
      </c>
    </row>
    <row r="1690" spans="1:21" hidden="1" outlineLevel="1">
      <c r="A1690" s="1017"/>
      <c r="B1690" s="1018"/>
      <c r="C1690" s="1022"/>
      <c r="D1690" s="1022"/>
      <c r="E1690" s="464">
        <v>4</v>
      </c>
      <c r="F1690" s="1007"/>
      <c r="G1690" s="1008"/>
      <c r="H1690" s="69"/>
      <c r="I1690" s="95"/>
      <c r="J1690" s="5"/>
      <c r="K1690" s="87"/>
      <c r="L1690" s="5"/>
      <c r="M1690" s="88"/>
      <c r="N1690" s="87"/>
      <c r="O1690" s="5"/>
      <c r="P1690" s="88"/>
      <c r="Q1690" s="87"/>
      <c r="R1690" s="6"/>
      <c r="S1690" s="133"/>
      <c r="T1690" s="127">
        <f t="shared" si="59"/>
        <v>0</v>
      </c>
      <c r="U1690" s="522">
        <f t="shared" si="67"/>
        <v>8</v>
      </c>
    </row>
    <row r="1691" spans="1:21" hidden="1" outlineLevel="1">
      <c r="A1691" s="1017"/>
      <c r="B1691" s="1018"/>
      <c r="C1691" s="1022"/>
      <c r="D1691" s="1022"/>
      <c r="E1691" s="464">
        <v>5</v>
      </c>
      <c r="F1691" s="1007"/>
      <c r="G1691" s="1008"/>
      <c r="H1691" s="69"/>
      <c r="I1691" s="95"/>
      <c r="J1691" s="5"/>
      <c r="K1691" s="87"/>
      <c r="L1691" s="5"/>
      <c r="M1691" s="88"/>
      <c r="N1691" s="87"/>
      <c r="O1691" s="5"/>
      <c r="P1691" s="88"/>
      <c r="Q1691" s="87"/>
      <c r="R1691" s="6"/>
      <c r="S1691" s="133"/>
      <c r="T1691" s="127">
        <f t="shared" si="59"/>
        <v>0</v>
      </c>
      <c r="U1691" s="522">
        <f t="shared" si="67"/>
        <v>8</v>
      </c>
    </row>
    <row r="1692" spans="1:21" hidden="1" outlineLevel="1">
      <c r="A1692" s="1017"/>
      <c r="B1692" s="1018"/>
      <c r="C1692" s="1022"/>
      <c r="D1692" s="1022"/>
      <c r="E1692" s="464">
        <v>6</v>
      </c>
      <c r="F1692" s="1007"/>
      <c r="G1692" s="1008"/>
      <c r="H1692" s="69"/>
      <c r="I1692" s="95"/>
      <c r="J1692" s="5"/>
      <c r="K1692" s="87"/>
      <c r="L1692" s="5"/>
      <c r="M1692" s="88"/>
      <c r="N1692" s="87"/>
      <c r="O1692" s="5"/>
      <c r="P1692" s="88"/>
      <c r="Q1692" s="87"/>
      <c r="R1692" s="6"/>
      <c r="S1692" s="133"/>
      <c r="T1692" s="127">
        <f t="shared" si="59"/>
        <v>0</v>
      </c>
      <c r="U1692" s="522">
        <f t="shared" si="67"/>
        <v>8</v>
      </c>
    </row>
    <row r="1693" spans="1:21" hidden="1" outlineLevel="1">
      <c r="A1693" s="1017"/>
      <c r="B1693" s="1018"/>
      <c r="C1693" s="1022"/>
      <c r="D1693" s="1022"/>
      <c r="E1693" s="464">
        <v>7</v>
      </c>
      <c r="F1693" s="1007"/>
      <c r="G1693" s="1008"/>
      <c r="H1693" s="69"/>
      <c r="I1693" s="95"/>
      <c r="J1693" s="5"/>
      <c r="K1693" s="87"/>
      <c r="L1693" s="5"/>
      <c r="M1693" s="88"/>
      <c r="N1693" s="87"/>
      <c r="O1693" s="5"/>
      <c r="P1693" s="88"/>
      <c r="Q1693" s="87"/>
      <c r="R1693" s="6"/>
      <c r="S1693" s="133"/>
      <c r="T1693" s="127">
        <f t="shared" si="59"/>
        <v>0</v>
      </c>
      <c r="U1693" s="522">
        <f t="shared" si="67"/>
        <v>8</v>
      </c>
    </row>
    <row r="1694" spans="1:21" hidden="1" outlineLevel="1">
      <c r="A1694" s="1017"/>
      <c r="B1694" s="1018"/>
      <c r="C1694" s="1022"/>
      <c r="D1694" s="1022"/>
      <c r="E1694" s="464">
        <v>8</v>
      </c>
      <c r="F1694" s="1007"/>
      <c r="G1694" s="1008"/>
      <c r="H1694" s="69"/>
      <c r="I1694" s="95"/>
      <c r="J1694" s="5"/>
      <c r="K1694" s="87"/>
      <c r="L1694" s="5"/>
      <c r="M1694" s="88"/>
      <c r="N1694" s="87"/>
      <c r="O1694" s="5"/>
      <c r="P1694" s="88"/>
      <c r="Q1694" s="87"/>
      <c r="R1694" s="6"/>
      <c r="S1694" s="133"/>
      <c r="T1694" s="127">
        <f t="shared" si="59"/>
        <v>0</v>
      </c>
      <c r="U1694" s="522">
        <f t="shared" si="67"/>
        <v>8</v>
      </c>
    </row>
    <row r="1695" spans="1:21" hidden="1" outlineLevel="1">
      <c r="A1695" s="1017"/>
      <c r="B1695" s="1018"/>
      <c r="C1695" s="1022"/>
      <c r="D1695" s="1022"/>
      <c r="E1695" s="464">
        <v>9</v>
      </c>
      <c r="F1695" s="1007"/>
      <c r="G1695" s="1008"/>
      <c r="H1695" s="69"/>
      <c r="I1695" s="95"/>
      <c r="J1695" s="5"/>
      <c r="K1695" s="87"/>
      <c r="L1695" s="5"/>
      <c r="M1695" s="88"/>
      <c r="N1695" s="87"/>
      <c r="O1695" s="5"/>
      <c r="P1695" s="88"/>
      <c r="Q1695" s="87"/>
      <c r="R1695" s="6"/>
      <c r="S1695" s="133"/>
      <c r="T1695" s="127">
        <f t="shared" si="59"/>
        <v>0</v>
      </c>
      <c r="U1695" s="522">
        <f t="shared" si="67"/>
        <v>8</v>
      </c>
    </row>
    <row r="1696" spans="1:21" hidden="1" outlineLevel="1">
      <c r="A1696" s="1019"/>
      <c r="B1696" s="1020"/>
      <c r="C1696" s="1023"/>
      <c r="D1696" s="1023"/>
      <c r="E1696" s="465">
        <v>10</v>
      </c>
      <c r="F1696" s="1009"/>
      <c r="G1696" s="1010"/>
      <c r="H1696" s="89"/>
      <c r="I1696" s="90"/>
      <c r="J1696" s="91"/>
      <c r="K1696" s="92"/>
      <c r="L1696" s="91"/>
      <c r="M1696" s="93"/>
      <c r="N1696" s="92"/>
      <c r="O1696" s="91"/>
      <c r="P1696" s="93"/>
      <c r="Q1696" s="92"/>
      <c r="R1696" s="94"/>
      <c r="S1696" s="128"/>
      <c r="T1696" s="141">
        <f t="shared" si="59"/>
        <v>0</v>
      </c>
      <c r="U1696" s="522">
        <f t="shared" si="67"/>
        <v>8</v>
      </c>
    </row>
    <row r="1697" spans="1:21" hidden="1" outlineLevel="1">
      <c r="A1697" s="1015">
        <f>IF(A649="","",A649)</f>
        <v>9</v>
      </c>
      <c r="B1697" s="1016" t="str">
        <f>IF(B649="","",B649)</f>
        <v/>
      </c>
      <c r="C1697" s="1021" t="str">
        <f>IF(C649="","",C649)</f>
        <v/>
      </c>
      <c r="D1697" s="1021" t="str">
        <f>IF(D649="","",D649)</f>
        <v/>
      </c>
      <c r="E1697" s="463">
        <v>1</v>
      </c>
      <c r="F1697" s="1011"/>
      <c r="G1697" s="1012"/>
      <c r="H1697" s="81"/>
      <c r="I1697" s="82"/>
      <c r="J1697" s="46"/>
      <c r="K1697" s="83"/>
      <c r="L1697" s="46"/>
      <c r="M1697" s="84"/>
      <c r="N1697" s="83"/>
      <c r="O1697" s="46"/>
      <c r="P1697" s="84"/>
      <c r="Q1697" s="83"/>
      <c r="R1697" s="47"/>
      <c r="S1697" s="469"/>
      <c r="T1697" s="132">
        <f t="shared" si="59"/>
        <v>0</v>
      </c>
      <c r="U1697" s="522">
        <f t="shared" ref="U1697:U1706" si="68">$A$1697</f>
        <v>9</v>
      </c>
    </row>
    <row r="1698" spans="1:21" hidden="1" outlineLevel="1">
      <c r="A1698" s="1017"/>
      <c r="B1698" s="1018"/>
      <c r="C1698" s="1022"/>
      <c r="D1698" s="1022"/>
      <c r="E1698" s="464">
        <v>2</v>
      </c>
      <c r="F1698" s="1007"/>
      <c r="G1698" s="1008"/>
      <c r="H1698" s="143"/>
      <c r="I1698" s="96"/>
      <c r="J1698" s="5"/>
      <c r="K1698" s="87"/>
      <c r="L1698" s="5"/>
      <c r="M1698" s="88"/>
      <c r="N1698" s="87"/>
      <c r="O1698" s="5"/>
      <c r="P1698" s="88"/>
      <c r="Q1698" s="87"/>
      <c r="R1698" s="6"/>
      <c r="S1698" s="133"/>
      <c r="T1698" s="127">
        <f t="shared" si="59"/>
        <v>0</v>
      </c>
      <c r="U1698" s="522">
        <f t="shared" si="68"/>
        <v>9</v>
      </c>
    </row>
    <row r="1699" spans="1:21" hidden="1" outlineLevel="1">
      <c r="A1699" s="1017"/>
      <c r="B1699" s="1018"/>
      <c r="C1699" s="1022"/>
      <c r="D1699" s="1022"/>
      <c r="E1699" s="464">
        <v>3</v>
      </c>
      <c r="F1699" s="1007"/>
      <c r="G1699" s="1008"/>
      <c r="H1699" s="143"/>
      <c r="I1699" s="96"/>
      <c r="J1699" s="5"/>
      <c r="K1699" s="87"/>
      <c r="L1699" s="5"/>
      <c r="M1699" s="88"/>
      <c r="N1699" s="87"/>
      <c r="O1699" s="5"/>
      <c r="P1699" s="88"/>
      <c r="Q1699" s="87"/>
      <c r="R1699" s="6"/>
      <c r="S1699" s="133"/>
      <c r="T1699" s="127">
        <f t="shared" si="59"/>
        <v>0</v>
      </c>
      <c r="U1699" s="522">
        <f t="shared" si="68"/>
        <v>9</v>
      </c>
    </row>
    <row r="1700" spans="1:21" hidden="1" outlineLevel="1">
      <c r="A1700" s="1017"/>
      <c r="B1700" s="1018"/>
      <c r="C1700" s="1022"/>
      <c r="D1700" s="1022"/>
      <c r="E1700" s="464">
        <v>4</v>
      </c>
      <c r="F1700" s="1007"/>
      <c r="G1700" s="1008"/>
      <c r="H1700" s="143"/>
      <c r="I1700" s="96"/>
      <c r="J1700" s="5"/>
      <c r="K1700" s="87"/>
      <c r="L1700" s="5"/>
      <c r="M1700" s="88"/>
      <c r="N1700" s="87"/>
      <c r="O1700" s="5"/>
      <c r="P1700" s="88"/>
      <c r="Q1700" s="87"/>
      <c r="R1700" s="6"/>
      <c r="S1700" s="133"/>
      <c r="T1700" s="127">
        <f t="shared" si="59"/>
        <v>0</v>
      </c>
      <c r="U1700" s="522">
        <f t="shared" si="68"/>
        <v>9</v>
      </c>
    </row>
    <row r="1701" spans="1:21" hidden="1" outlineLevel="1">
      <c r="A1701" s="1017"/>
      <c r="B1701" s="1018"/>
      <c r="C1701" s="1022"/>
      <c r="D1701" s="1022"/>
      <c r="E1701" s="464">
        <v>5</v>
      </c>
      <c r="F1701" s="1007"/>
      <c r="G1701" s="1008"/>
      <c r="H1701" s="143"/>
      <c r="I1701" s="96"/>
      <c r="J1701" s="5"/>
      <c r="K1701" s="87"/>
      <c r="L1701" s="5"/>
      <c r="M1701" s="88"/>
      <c r="N1701" s="87"/>
      <c r="O1701" s="5"/>
      <c r="P1701" s="88"/>
      <c r="Q1701" s="87"/>
      <c r="R1701" s="6"/>
      <c r="S1701" s="133"/>
      <c r="T1701" s="127">
        <f t="shared" si="59"/>
        <v>0</v>
      </c>
      <c r="U1701" s="522">
        <f t="shared" si="68"/>
        <v>9</v>
      </c>
    </row>
    <row r="1702" spans="1:21" hidden="1" outlineLevel="1">
      <c r="A1702" s="1017"/>
      <c r="B1702" s="1018"/>
      <c r="C1702" s="1022"/>
      <c r="D1702" s="1022"/>
      <c r="E1702" s="464">
        <v>6</v>
      </c>
      <c r="F1702" s="1007"/>
      <c r="G1702" s="1008"/>
      <c r="H1702" s="143"/>
      <c r="I1702" s="96"/>
      <c r="J1702" s="5"/>
      <c r="K1702" s="87"/>
      <c r="L1702" s="5"/>
      <c r="M1702" s="88"/>
      <c r="N1702" s="87"/>
      <c r="O1702" s="5"/>
      <c r="P1702" s="88"/>
      <c r="Q1702" s="87"/>
      <c r="R1702" s="6"/>
      <c r="S1702" s="133"/>
      <c r="T1702" s="127">
        <f t="shared" si="59"/>
        <v>0</v>
      </c>
      <c r="U1702" s="522">
        <f t="shared" si="68"/>
        <v>9</v>
      </c>
    </row>
    <row r="1703" spans="1:21" hidden="1" outlineLevel="1">
      <c r="A1703" s="1017"/>
      <c r="B1703" s="1018"/>
      <c r="C1703" s="1022"/>
      <c r="D1703" s="1022"/>
      <c r="E1703" s="464">
        <v>7</v>
      </c>
      <c r="F1703" s="1007"/>
      <c r="G1703" s="1008"/>
      <c r="H1703" s="143"/>
      <c r="I1703" s="96"/>
      <c r="J1703" s="5"/>
      <c r="K1703" s="87"/>
      <c r="L1703" s="5"/>
      <c r="M1703" s="88"/>
      <c r="N1703" s="87"/>
      <c r="O1703" s="5"/>
      <c r="P1703" s="88"/>
      <c r="Q1703" s="87"/>
      <c r="R1703" s="6"/>
      <c r="S1703" s="133"/>
      <c r="T1703" s="127">
        <f t="shared" si="59"/>
        <v>0</v>
      </c>
      <c r="U1703" s="522">
        <f t="shared" si="68"/>
        <v>9</v>
      </c>
    </row>
    <row r="1704" spans="1:21" hidden="1" outlineLevel="1">
      <c r="A1704" s="1017"/>
      <c r="B1704" s="1018"/>
      <c r="C1704" s="1022"/>
      <c r="D1704" s="1022"/>
      <c r="E1704" s="464">
        <v>8</v>
      </c>
      <c r="F1704" s="1007"/>
      <c r="G1704" s="1008"/>
      <c r="H1704" s="143"/>
      <c r="I1704" s="96"/>
      <c r="J1704" s="5"/>
      <c r="K1704" s="87"/>
      <c r="L1704" s="5"/>
      <c r="M1704" s="88"/>
      <c r="N1704" s="87"/>
      <c r="O1704" s="5"/>
      <c r="P1704" s="88"/>
      <c r="Q1704" s="87"/>
      <c r="R1704" s="6"/>
      <c r="S1704" s="133"/>
      <c r="T1704" s="127">
        <f t="shared" si="59"/>
        <v>0</v>
      </c>
      <c r="U1704" s="522">
        <f t="shared" si="68"/>
        <v>9</v>
      </c>
    </row>
    <row r="1705" spans="1:21" hidden="1" outlineLevel="1">
      <c r="A1705" s="1017"/>
      <c r="B1705" s="1018"/>
      <c r="C1705" s="1022"/>
      <c r="D1705" s="1022"/>
      <c r="E1705" s="464">
        <v>9</v>
      </c>
      <c r="F1705" s="1007"/>
      <c r="G1705" s="1008"/>
      <c r="H1705" s="51"/>
      <c r="I1705" s="86"/>
      <c r="J1705" s="5"/>
      <c r="K1705" s="87"/>
      <c r="L1705" s="5"/>
      <c r="M1705" s="88"/>
      <c r="N1705" s="87"/>
      <c r="O1705" s="5"/>
      <c r="P1705" s="88"/>
      <c r="Q1705" s="87"/>
      <c r="R1705" s="6"/>
      <c r="S1705" s="133"/>
      <c r="T1705" s="127">
        <f t="shared" si="59"/>
        <v>0</v>
      </c>
      <c r="U1705" s="522">
        <f t="shared" si="68"/>
        <v>9</v>
      </c>
    </row>
    <row r="1706" spans="1:21" hidden="1" outlineLevel="1">
      <c r="A1706" s="1019"/>
      <c r="B1706" s="1020"/>
      <c r="C1706" s="1023"/>
      <c r="D1706" s="1023"/>
      <c r="E1706" s="465">
        <v>10</v>
      </c>
      <c r="F1706" s="1009"/>
      <c r="G1706" s="1010"/>
      <c r="H1706" s="89"/>
      <c r="I1706" s="90"/>
      <c r="J1706" s="91"/>
      <c r="K1706" s="92"/>
      <c r="L1706" s="91"/>
      <c r="M1706" s="93"/>
      <c r="N1706" s="92"/>
      <c r="O1706" s="91"/>
      <c r="P1706" s="93"/>
      <c r="Q1706" s="92"/>
      <c r="R1706" s="94"/>
      <c r="S1706" s="128"/>
      <c r="T1706" s="141">
        <f t="shared" si="59"/>
        <v>0</v>
      </c>
      <c r="U1706" s="522">
        <f t="shared" si="68"/>
        <v>9</v>
      </c>
    </row>
    <row r="1707" spans="1:21" hidden="1" outlineLevel="1">
      <c r="A1707" s="1015">
        <f>IF(A729="","",A729)</f>
        <v>10</v>
      </c>
      <c r="B1707" s="1016" t="str">
        <f>IF(B729="","",B729)</f>
        <v/>
      </c>
      <c r="C1707" s="1021" t="str">
        <f>IF(C729="","",C729)</f>
        <v/>
      </c>
      <c r="D1707" s="1021" t="str">
        <f>IF(D729="","",D729)</f>
        <v/>
      </c>
      <c r="E1707" s="463">
        <v>1</v>
      </c>
      <c r="F1707" s="1011"/>
      <c r="G1707" s="1012"/>
      <c r="H1707" s="81"/>
      <c r="I1707" s="82"/>
      <c r="J1707" s="46"/>
      <c r="K1707" s="83"/>
      <c r="L1707" s="46"/>
      <c r="M1707" s="84"/>
      <c r="N1707" s="83"/>
      <c r="O1707" s="46"/>
      <c r="P1707" s="84"/>
      <c r="Q1707" s="83"/>
      <c r="R1707" s="47"/>
      <c r="S1707" s="469"/>
      <c r="T1707" s="132">
        <f t="shared" si="59"/>
        <v>0</v>
      </c>
      <c r="U1707" s="522">
        <f t="shared" ref="U1707:U1716" si="69">$A$1707</f>
        <v>10</v>
      </c>
    </row>
    <row r="1708" spans="1:21" hidden="1" outlineLevel="1">
      <c r="A1708" s="1017"/>
      <c r="B1708" s="1018"/>
      <c r="C1708" s="1022"/>
      <c r="D1708" s="1022"/>
      <c r="E1708" s="464">
        <v>2</v>
      </c>
      <c r="F1708" s="1007"/>
      <c r="G1708" s="1008"/>
      <c r="H1708" s="143"/>
      <c r="I1708" s="96"/>
      <c r="J1708" s="5"/>
      <c r="K1708" s="87"/>
      <c r="L1708" s="5"/>
      <c r="M1708" s="88"/>
      <c r="N1708" s="87"/>
      <c r="O1708" s="5"/>
      <c r="P1708" s="88"/>
      <c r="Q1708" s="87"/>
      <c r="R1708" s="6"/>
      <c r="S1708" s="133"/>
      <c r="T1708" s="127">
        <f t="shared" si="59"/>
        <v>0</v>
      </c>
      <c r="U1708" s="522">
        <f t="shared" si="69"/>
        <v>10</v>
      </c>
    </row>
    <row r="1709" spans="1:21" hidden="1" outlineLevel="1">
      <c r="A1709" s="1017"/>
      <c r="B1709" s="1018"/>
      <c r="C1709" s="1022"/>
      <c r="D1709" s="1022"/>
      <c r="E1709" s="464">
        <v>3</v>
      </c>
      <c r="F1709" s="1007"/>
      <c r="G1709" s="1008"/>
      <c r="H1709" s="143"/>
      <c r="I1709" s="96"/>
      <c r="J1709" s="5"/>
      <c r="K1709" s="87"/>
      <c r="L1709" s="5"/>
      <c r="M1709" s="88"/>
      <c r="N1709" s="87"/>
      <c r="O1709" s="5"/>
      <c r="P1709" s="88"/>
      <c r="Q1709" s="87"/>
      <c r="R1709" s="6"/>
      <c r="S1709" s="133"/>
      <c r="T1709" s="127">
        <f t="shared" si="59"/>
        <v>0</v>
      </c>
      <c r="U1709" s="522">
        <f t="shared" si="69"/>
        <v>10</v>
      </c>
    </row>
    <row r="1710" spans="1:21" hidden="1" outlineLevel="1">
      <c r="A1710" s="1017"/>
      <c r="B1710" s="1018"/>
      <c r="C1710" s="1022"/>
      <c r="D1710" s="1022"/>
      <c r="E1710" s="464">
        <v>4</v>
      </c>
      <c r="F1710" s="1007"/>
      <c r="G1710" s="1008"/>
      <c r="H1710" s="143"/>
      <c r="I1710" s="96"/>
      <c r="J1710" s="5"/>
      <c r="K1710" s="87"/>
      <c r="L1710" s="5"/>
      <c r="M1710" s="88"/>
      <c r="N1710" s="87"/>
      <c r="O1710" s="5"/>
      <c r="P1710" s="88"/>
      <c r="Q1710" s="87"/>
      <c r="R1710" s="6"/>
      <c r="S1710" s="133"/>
      <c r="T1710" s="127">
        <f t="shared" si="59"/>
        <v>0</v>
      </c>
      <c r="U1710" s="522">
        <f t="shared" si="69"/>
        <v>10</v>
      </c>
    </row>
    <row r="1711" spans="1:21" hidden="1" outlineLevel="1">
      <c r="A1711" s="1017"/>
      <c r="B1711" s="1018"/>
      <c r="C1711" s="1022"/>
      <c r="D1711" s="1022"/>
      <c r="E1711" s="464">
        <v>5</v>
      </c>
      <c r="F1711" s="1007"/>
      <c r="G1711" s="1008"/>
      <c r="H1711" s="143"/>
      <c r="I1711" s="96"/>
      <c r="J1711" s="5"/>
      <c r="K1711" s="87"/>
      <c r="L1711" s="5"/>
      <c r="M1711" s="88"/>
      <c r="N1711" s="87"/>
      <c r="O1711" s="5"/>
      <c r="P1711" s="88"/>
      <c r="Q1711" s="87"/>
      <c r="R1711" s="6"/>
      <c r="S1711" s="133"/>
      <c r="T1711" s="127">
        <f t="shared" si="59"/>
        <v>0</v>
      </c>
      <c r="U1711" s="522">
        <f t="shared" si="69"/>
        <v>10</v>
      </c>
    </row>
    <row r="1712" spans="1:21" hidden="1" outlineLevel="1">
      <c r="A1712" s="1017"/>
      <c r="B1712" s="1018"/>
      <c r="C1712" s="1022"/>
      <c r="D1712" s="1022"/>
      <c r="E1712" s="464">
        <v>6</v>
      </c>
      <c r="F1712" s="1007"/>
      <c r="G1712" s="1008"/>
      <c r="H1712" s="143"/>
      <c r="I1712" s="96"/>
      <c r="J1712" s="5"/>
      <c r="K1712" s="87"/>
      <c r="L1712" s="5"/>
      <c r="M1712" s="88"/>
      <c r="N1712" s="87"/>
      <c r="O1712" s="5"/>
      <c r="P1712" s="88"/>
      <c r="Q1712" s="87"/>
      <c r="R1712" s="6"/>
      <c r="S1712" s="133"/>
      <c r="T1712" s="127">
        <f t="shared" si="59"/>
        <v>0</v>
      </c>
      <c r="U1712" s="522">
        <f t="shared" si="69"/>
        <v>10</v>
      </c>
    </row>
    <row r="1713" spans="1:21" hidden="1" outlineLevel="1">
      <c r="A1713" s="1017"/>
      <c r="B1713" s="1018"/>
      <c r="C1713" s="1022"/>
      <c r="D1713" s="1022"/>
      <c r="E1713" s="464">
        <v>7</v>
      </c>
      <c r="F1713" s="1007"/>
      <c r="G1713" s="1008"/>
      <c r="H1713" s="143"/>
      <c r="I1713" s="96"/>
      <c r="J1713" s="5"/>
      <c r="K1713" s="87"/>
      <c r="L1713" s="5"/>
      <c r="M1713" s="88"/>
      <c r="N1713" s="87"/>
      <c r="O1713" s="5"/>
      <c r="P1713" s="88"/>
      <c r="Q1713" s="87"/>
      <c r="R1713" s="6"/>
      <c r="S1713" s="133"/>
      <c r="T1713" s="127">
        <f t="shared" si="59"/>
        <v>0</v>
      </c>
      <c r="U1713" s="522">
        <f t="shared" si="69"/>
        <v>10</v>
      </c>
    </row>
    <row r="1714" spans="1:21" hidden="1" outlineLevel="1">
      <c r="A1714" s="1017"/>
      <c r="B1714" s="1018"/>
      <c r="C1714" s="1022"/>
      <c r="D1714" s="1022"/>
      <c r="E1714" s="464">
        <v>8</v>
      </c>
      <c r="F1714" s="1007"/>
      <c r="G1714" s="1008"/>
      <c r="H1714" s="143"/>
      <c r="I1714" s="96"/>
      <c r="J1714" s="5"/>
      <c r="K1714" s="87"/>
      <c r="L1714" s="5"/>
      <c r="M1714" s="88"/>
      <c r="N1714" s="87"/>
      <c r="O1714" s="5"/>
      <c r="P1714" s="88"/>
      <c r="Q1714" s="87"/>
      <c r="R1714" s="6"/>
      <c r="S1714" s="133"/>
      <c r="T1714" s="127">
        <f t="shared" si="59"/>
        <v>0</v>
      </c>
      <c r="U1714" s="522">
        <f t="shared" si="69"/>
        <v>10</v>
      </c>
    </row>
    <row r="1715" spans="1:21" hidden="1" outlineLevel="1">
      <c r="A1715" s="1017"/>
      <c r="B1715" s="1018"/>
      <c r="C1715" s="1022"/>
      <c r="D1715" s="1022"/>
      <c r="E1715" s="464">
        <v>9</v>
      </c>
      <c r="F1715" s="1007"/>
      <c r="G1715" s="1008"/>
      <c r="H1715" s="51"/>
      <c r="I1715" s="86"/>
      <c r="J1715" s="5"/>
      <c r="K1715" s="87"/>
      <c r="L1715" s="5"/>
      <c r="M1715" s="88"/>
      <c r="N1715" s="87"/>
      <c r="O1715" s="5"/>
      <c r="P1715" s="88"/>
      <c r="Q1715" s="87"/>
      <c r="R1715" s="6"/>
      <c r="S1715" s="133"/>
      <c r="T1715" s="127">
        <f t="shared" si="59"/>
        <v>0</v>
      </c>
      <c r="U1715" s="522">
        <f t="shared" si="69"/>
        <v>10</v>
      </c>
    </row>
    <row r="1716" spans="1:21" hidden="1" outlineLevel="1">
      <c r="A1716" s="1019"/>
      <c r="B1716" s="1020"/>
      <c r="C1716" s="1023"/>
      <c r="D1716" s="1023"/>
      <c r="E1716" s="465">
        <v>10</v>
      </c>
      <c r="F1716" s="1009"/>
      <c r="G1716" s="1010"/>
      <c r="H1716" s="89"/>
      <c r="I1716" s="90"/>
      <c r="J1716" s="91"/>
      <c r="K1716" s="92"/>
      <c r="L1716" s="91"/>
      <c r="M1716" s="93"/>
      <c r="N1716" s="92"/>
      <c r="O1716" s="91"/>
      <c r="P1716" s="93"/>
      <c r="Q1716" s="92"/>
      <c r="R1716" s="94"/>
      <c r="S1716" s="128"/>
      <c r="T1716" s="141">
        <f t="shared" si="59"/>
        <v>0</v>
      </c>
      <c r="U1716" s="522">
        <f t="shared" si="69"/>
        <v>10</v>
      </c>
    </row>
    <row r="1717" spans="1:21" hidden="1" outlineLevel="2">
      <c r="A1717" s="1015">
        <f>IF(A809="","",A809)</f>
        <v>11</v>
      </c>
      <c r="B1717" s="1016" t="str">
        <f>IF(B809="","",B809)</f>
        <v/>
      </c>
      <c r="C1717" s="1021" t="str">
        <f>IF(C809="","",C809)</f>
        <v/>
      </c>
      <c r="D1717" s="1021" t="str">
        <f>IF(D809="","",D809)</f>
        <v/>
      </c>
      <c r="E1717" s="463">
        <v>1</v>
      </c>
      <c r="F1717" s="1011"/>
      <c r="G1717" s="1012"/>
      <c r="H1717" s="81"/>
      <c r="I1717" s="82"/>
      <c r="J1717" s="46"/>
      <c r="K1717" s="83"/>
      <c r="L1717" s="46"/>
      <c r="M1717" s="84"/>
      <c r="N1717" s="83"/>
      <c r="O1717" s="46"/>
      <c r="P1717" s="84"/>
      <c r="Q1717" s="83"/>
      <c r="R1717" s="47"/>
      <c r="S1717" s="469"/>
      <c r="T1717" s="132">
        <f t="shared" si="59"/>
        <v>0</v>
      </c>
      <c r="U1717" s="522">
        <f t="shared" ref="U1717:U1726" si="70">$A$1717</f>
        <v>11</v>
      </c>
    </row>
    <row r="1718" spans="1:21" hidden="1" outlineLevel="2">
      <c r="A1718" s="1017"/>
      <c r="B1718" s="1018"/>
      <c r="C1718" s="1022"/>
      <c r="D1718" s="1022"/>
      <c r="E1718" s="464">
        <v>2</v>
      </c>
      <c r="F1718" s="1007"/>
      <c r="G1718" s="1008"/>
      <c r="H1718" s="143"/>
      <c r="I1718" s="96"/>
      <c r="J1718" s="5"/>
      <c r="K1718" s="87"/>
      <c r="L1718" s="5"/>
      <c r="M1718" s="88"/>
      <c r="N1718" s="87"/>
      <c r="O1718" s="5"/>
      <c r="P1718" s="88"/>
      <c r="Q1718" s="87"/>
      <c r="R1718" s="6"/>
      <c r="S1718" s="133"/>
      <c r="T1718" s="127">
        <f t="shared" si="59"/>
        <v>0</v>
      </c>
      <c r="U1718" s="522">
        <f t="shared" si="70"/>
        <v>11</v>
      </c>
    </row>
    <row r="1719" spans="1:21" hidden="1" outlineLevel="2">
      <c r="A1719" s="1017"/>
      <c r="B1719" s="1018"/>
      <c r="C1719" s="1022"/>
      <c r="D1719" s="1022"/>
      <c r="E1719" s="464">
        <v>3</v>
      </c>
      <c r="F1719" s="1007"/>
      <c r="G1719" s="1008"/>
      <c r="H1719" s="143"/>
      <c r="I1719" s="96"/>
      <c r="J1719" s="5"/>
      <c r="K1719" s="87"/>
      <c r="L1719" s="5"/>
      <c r="M1719" s="88"/>
      <c r="N1719" s="87"/>
      <c r="O1719" s="5"/>
      <c r="P1719" s="88"/>
      <c r="Q1719" s="87"/>
      <c r="R1719" s="6"/>
      <c r="S1719" s="133"/>
      <c r="T1719" s="127">
        <f t="shared" si="59"/>
        <v>0</v>
      </c>
      <c r="U1719" s="522">
        <f t="shared" si="70"/>
        <v>11</v>
      </c>
    </row>
    <row r="1720" spans="1:21" hidden="1" outlineLevel="2">
      <c r="A1720" s="1017"/>
      <c r="B1720" s="1018"/>
      <c r="C1720" s="1022"/>
      <c r="D1720" s="1022"/>
      <c r="E1720" s="464">
        <v>4</v>
      </c>
      <c r="F1720" s="1007"/>
      <c r="G1720" s="1008"/>
      <c r="H1720" s="143"/>
      <c r="I1720" s="96"/>
      <c r="J1720" s="5"/>
      <c r="K1720" s="87"/>
      <c r="L1720" s="5"/>
      <c r="M1720" s="88"/>
      <c r="N1720" s="87"/>
      <c r="O1720" s="5"/>
      <c r="P1720" s="88"/>
      <c r="Q1720" s="87"/>
      <c r="R1720" s="6"/>
      <c r="S1720" s="133"/>
      <c r="T1720" s="127">
        <f t="shared" si="59"/>
        <v>0</v>
      </c>
      <c r="U1720" s="522">
        <f t="shared" si="70"/>
        <v>11</v>
      </c>
    </row>
    <row r="1721" spans="1:21" hidden="1" outlineLevel="2">
      <c r="A1721" s="1017"/>
      <c r="B1721" s="1018"/>
      <c r="C1721" s="1022"/>
      <c r="D1721" s="1022"/>
      <c r="E1721" s="464">
        <v>5</v>
      </c>
      <c r="F1721" s="1007"/>
      <c r="G1721" s="1008"/>
      <c r="H1721" s="143"/>
      <c r="I1721" s="96"/>
      <c r="J1721" s="5"/>
      <c r="K1721" s="87"/>
      <c r="L1721" s="5"/>
      <c r="M1721" s="88"/>
      <c r="N1721" s="87"/>
      <c r="O1721" s="5"/>
      <c r="P1721" s="88"/>
      <c r="Q1721" s="87"/>
      <c r="R1721" s="6"/>
      <c r="S1721" s="133"/>
      <c r="T1721" s="127">
        <f t="shared" si="59"/>
        <v>0</v>
      </c>
      <c r="U1721" s="522">
        <f t="shared" si="70"/>
        <v>11</v>
      </c>
    </row>
    <row r="1722" spans="1:21" hidden="1" outlineLevel="2">
      <c r="A1722" s="1017"/>
      <c r="B1722" s="1018"/>
      <c r="C1722" s="1022"/>
      <c r="D1722" s="1022"/>
      <c r="E1722" s="464">
        <v>6</v>
      </c>
      <c r="F1722" s="1007"/>
      <c r="G1722" s="1008"/>
      <c r="H1722" s="143"/>
      <c r="I1722" s="96"/>
      <c r="J1722" s="5"/>
      <c r="K1722" s="87"/>
      <c r="L1722" s="5"/>
      <c r="M1722" s="88"/>
      <c r="N1722" s="87"/>
      <c r="O1722" s="5"/>
      <c r="P1722" s="88"/>
      <c r="Q1722" s="87"/>
      <c r="R1722" s="6"/>
      <c r="S1722" s="133"/>
      <c r="T1722" s="127">
        <f t="shared" si="59"/>
        <v>0</v>
      </c>
      <c r="U1722" s="522">
        <f t="shared" si="70"/>
        <v>11</v>
      </c>
    </row>
    <row r="1723" spans="1:21" hidden="1" outlineLevel="2">
      <c r="A1723" s="1017"/>
      <c r="B1723" s="1018"/>
      <c r="C1723" s="1022"/>
      <c r="D1723" s="1022"/>
      <c r="E1723" s="464">
        <v>7</v>
      </c>
      <c r="F1723" s="1007"/>
      <c r="G1723" s="1008"/>
      <c r="H1723" s="143"/>
      <c r="I1723" s="96"/>
      <c r="J1723" s="5"/>
      <c r="K1723" s="87"/>
      <c r="L1723" s="5"/>
      <c r="M1723" s="88"/>
      <c r="N1723" s="87"/>
      <c r="O1723" s="5"/>
      <c r="P1723" s="88"/>
      <c r="Q1723" s="87"/>
      <c r="R1723" s="6"/>
      <c r="S1723" s="133"/>
      <c r="T1723" s="127">
        <f t="shared" si="59"/>
        <v>0</v>
      </c>
      <c r="U1723" s="522">
        <f t="shared" si="70"/>
        <v>11</v>
      </c>
    </row>
    <row r="1724" spans="1:21" hidden="1" outlineLevel="2">
      <c r="A1724" s="1017"/>
      <c r="B1724" s="1018"/>
      <c r="C1724" s="1022"/>
      <c r="D1724" s="1022"/>
      <c r="E1724" s="464">
        <v>8</v>
      </c>
      <c r="F1724" s="1007"/>
      <c r="G1724" s="1008"/>
      <c r="H1724" s="143"/>
      <c r="I1724" s="96"/>
      <c r="J1724" s="5"/>
      <c r="K1724" s="87"/>
      <c r="L1724" s="5"/>
      <c r="M1724" s="88"/>
      <c r="N1724" s="87"/>
      <c r="O1724" s="5"/>
      <c r="P1724" s="88"/>
      <c r="Q1724" s="87"/>
      <c r="R1724" s="6"/>
      <c r="S1724" s="133"/>
      <c r="T1724" s="127">
        <f t="shared" si="59"/>
        <v>0</v>
      </c>
      <c r="U1724" s="522">
        <f t="shared" si="70"/>
        <v>11</v>
      </c>
    </row>
    <row r="1725" spans="1:21" hidden="1" outlineLevel="2">
      <c r="A1725" s="1017"/>
      <c r="B1725" s="1018"/>
      <c r="C1725" s="1022"/>
      <c r="D1725" s="1022"/>
      <c r="E1725" s="464">
        <v>9</v>
      </c>
      <c r="F1725" s="1007"/>
      <c r="G1725" s="1008"/>
      <c r="H1725" s="51"/>
      <c r="I1725" s="86"/>
      <c r="J1725" s="5"/>
      <c r="K1725" s="87"/>
      <c r="L1725" s="5"/>
      <c r="M1725" s="88"/>
      <c r="N1725" s="87"/>
      <c r="O1725" s="5"/>
      <c r="P1725" s="88"/>
      <c r="Q1725" s="87"/>
      <c r="R1725" s="6"/>
      <c r="S1725" s="133"/>
      <c r="T1725" s="127">
        <f t="shared" si="59"/>
        <v>0</v>
      </c>
      <c r="U1725" s="522">
        <f t="shared" si="70"/>
        <v>11</v>
      </c>
    </row>
    <row r="1726" spans="1:21" hidden="1" outlineLevel="2">
      <c r="A1726" s="1019"/>
      <c r="B1726" s="1020"/>
      <c r="C1726" s="1023"/>
      <c r="D1726" s="1023"/>
      <c r="E1726" s="465">
        <v>10</v>
      </c>
      <c r="F1726" s="1009"/>
      <c r="G1726" s="1010"/>
      <c r="H1726" s="89"/>
      <c r="I1726" s="90"/>
      <c r="J1726" s="91"/>
      <c r="K1726" s="92"/>
      <c r="L1726" s="91"/>
      <c r="M1726" s="93"/>
      <c r="N1726" s="92"/>
      <c r="O1726" s="91"/>
      <c r="P1726" s="93"/>
      <c r="Q1726" s="92"/>
      <c r="R1726" s="94"/>
      <c r="S1726" s="128"/>
      <c r="T1726" s="141">
        <f t="shared" si="59"/>
        <v>0</v>
      </c>
      <c r="U1726" s="522">
        <f t="shared" si="70"/>
        <v>11</v>
      </c>
    </row>
    <row r="1727" spans="1:21" hidden="1" outlineLevel="2">
      <c r="A1727" s="1015">
        <f>IF(A889="","",A889)</f>
        <v>12</v>
      </c>
      <c r="B1727" s="1016" t="str">
        <f>IF(B889="","",B889)</f>
        <v/>
      </c>
      <c r="C1727" s="1021" t="str">
        <f>IF(C889="","",C889)</f>
        <v/>
      </c>
      <c r="D1727" s="1021" t="str">
        <f>IF(D889="","",D889)</f>
        <v/>
      </c>
      <c r="E1727" s="463">
        <v>1</v>
      </c>
      <c r="F1727" s="1011"/>
      <c r="G1727" s="1012"/>
      <c r="H1727" s="81"/>
      <c r="I1727" s="82"/>
      <c r="J1727" s="46"/>
      <c r="K1727" s="83"/>
      <c r="L1727" s="46"/>
      <c r="M1727" s="84"/>
      <c r="N1727" s="83"/>
      <c r="O1727" s="46"/>
      <c r="P1727" s="84"/>
      <c r="Q1727" s="83"/>
      <c r="R1727" s="47"/>
      <c r="S1727" s="469"/>
      <c r="T1727" s="132">
        <f t="shared" si="59"/>
        <v>0</v>
      </c>
      <c r="U1727" s="522">
        <f t="shared" ref="U1727:U1736" si="71">$A$1727</f>
        <v>12</v>
      </c>
    </row>
    <row r="1728" spans="1:21" hidden="1" outlineLevel="2">
      <c r="A1728" s="1017"/>
      <c r="B1728" s="1018"/>
      <c r="C1728" s="1022"/>
      <c r="D1728" s="1022"/>
      <c r="E1728" s="464">
        <v>2</v>
      </c>
      <c r="F1728" s="1007"/>
      <c r="G1728" s="1008"/>
      <c r="H1728" s="143"/>
      <c r="I1728" s="96"/>
      <c r="J1728" s="5"/>
      <c r="K1728" s="87"/>
      <c r="L1728" s="5"/>
      <c r="M1728" s="88"/>
      <c r="N1728" s="87"/>
      <c r="O1728" s="5"/>
      <c r="P1728" s="88"/>
      <c r="Q1728" s="87"/>
      <c r="R1728" s="6"/>
      <c r="S1728" s="133"/>
      <c r="T1728" s="127">
        <f t="shared" si="59"/>
        <v>0</v>
      </c>
      <c r="U1728" s="522">
        <f t="shared" si="71"/>
        <v>12</v>
      </c>
    </row>
    <row r="1729" spans="1:21" hidden="1" outlineLevel="2">
      <c r="A1729" s="1017"/>
      <c r="B1729" s="1018"/>
      <c r="C1729" s="1022"/>
      <c r="D1729" s="1022"/>
      <c r="E1729" s="464">
        <v>3</v>
      </c>
      <c r="F1729" s="1007"/>
      <c r="G1729" s="1008"/>
      <c r="H1729" s="143"/>
      <c r="I1729" s="96"/>
      <c r="J1729" s="5"/>
      <c r="K1729" s="87"/>
      <c r="L1729" s="5"/>
      <c r="M1729" s="88"/>
      <c r="N1729" s="87"/>
      <c r="O1729" s="5"/>
      <c r="P1729" s="88"/>
      <c r="Q1729" s="87"/>
      <c r="R1729" s="6"/>
      <c r="S1729" s="133"/>
      <c r="T1729" s="127">
        <f t="shared" si="59"/>
        <v>0</v>
      </c>
      <c r="U1729" s="522">
        <f t="shared" si="71"/>
        <v>12</v>
      </c>
    </row>
    <row r="1730" spans="1:21" hidden="1" outlineLevel="2">
      <c r="A1730" s="1017"/>
      <c r="B1730" s="1018"/>
      <c r="C1730" s="1022"/>
      <c r="D1730" s="1022"/>
      <c r="E1730" s="464">
        <v>4</v>
      </c>
      <c r="F1730" s="1007"/>
      <c r="G1730" s="1008"/>
      <c r="H1730" s="143"/>
      <c r="I1730" s="96"/>
      <c r="J1730" s="5"/>
      <c r="K1730" s="87"/>
      <c r="L1730" s="5"/>
      <c r="M1730" s="88"/>
      <c r="N1730" s="87"/>
      <c r="O1730" s="5"/>
      <c r="P1730" s="88"/>
      <c r="Q1730" s="87"/>
      <c r="R1730" s="6"/>
      <c r="S1730" s="133"/>
      <c r="T1730" s="127">
        <f t="shared" si="59"/>
        <v>0</v>
      </c>
      <c r="U1730" s="522">
        <f t="shared" si="71"/>
        <v>12</v>
      </c>
    </row>
    <row r="1731" spans="1:21" hidden="1" outlineLevel="2">
      <c r="A1731" s="1017"/>
      <c r="B1731" s="1018"/>
      <c r="C1731" s="1022"/>
      <c r="D1731" s="1022"/>
      <c r="E1731" s="464">
        <v>5</v>
      </c>
      <c r="F1731" s="1007"/>
      <c r="G1731" s="1008"/>
      <c r="H1731" s="143"/>
      <c r="I1731" s="96"/>
      <c r="J1731" s="5"/>
      <c r="K1731" s="87"/>
      <c r="L1731" s="5"/>
      <c r="M1731" s="88"/>
      <c r="N1731" s="87"/>
      <c r="O1731" s="5"/>
      <c r="P1731" s="88"/>
      <c r="Q1731" s="87"/>
      <c r="R1731" s="6"/>
      <c r="S1731" s="133"/>
      <c r="T1731" s="127">
        <f t="shared" si="59"/>
        <v>0</v>
      </c>
      <c r="U1731" s="522">
        <f t="shared" si="71"/>
        <v>12</v>
      </c>
    </row>
    <row r="1732" spans="1:21" hidden="1" outlineLevel="2">
      <c r="A1732" s="1017"/>
      <c r="B1732" s="1018"/>
      <c r="C1732" s="1022"/>
      <c r="D1732" s="1022"/>
      <c r="E1732" s="464">
        <v>6</v>
      </c>
      <c r="F1732" s="1007"/>
      <c r="G1732" s="1008"/>
      <c r="H1732" s="143"/>
      <c r="I1732" s="96"/>
      <c r="J1732" s="5"/>
      <c r="K1732" s="87"/>
      <c r="L1732" s="5"/>
      <c r="M1732" s="88"/>
      <c r="N1732" s="87"/>
      <c r="O1732" s="5"/>
      <c r="P1732" s="88"/>
      <c r="Q1732" s="87"/>
      <c r="R1732" s="6"/>
      <c r="S1732" s="133"/>
      <c r="T1732" s="127">
        <f t="shared" si="59"/>
        <v>0</v>
      </c>
      <c r="U1732" s="522">
        <f t="shared" si="71"/>
        <v>12</v>
      </c>
    </row>
    <row r="1733" spans="1:21" hidden="1" outlineLevel="2">
      <c r="A1733" s="1017"/>
      <c r="B1733" s="1018"/>
      <c r="C1733" s="1022"/>
      <c r="D1733" s="1022"/>
      <c r="E1733" s="464">
        <v>7</v>
      </c>
      <c r="F1733" s="1007"/>
      <c r="G1733" s="1008"/>
      <c r="H1733" s="143"/>
      <c r="I1733" s="96"/>
      <c r="J1733" s="5"/>
      <c r="K1733" s="87"/>
      <c r="L1733" s="5"/>
      <c r="M1733" s="88"/>
      <c r="N1733" s="87"/>
      <c r="O1733" s="5"/>
      <c r="P1733" s="88"/>
      <c r="Q1733" s="87"/>
      <c r="R1733" s="6"/>
      <c r="S1733" s="133"/>
      <c r="T1733" s="127">
        <f t="shared" si="59"/>
        <v>0</v>
      </c>
      <c r="U1733" s="522">
        <f t="shared" si="71"/>
        <v>12</v>
      </c>
    </row>
    <row r="1734" spans="1:21" hidden="1" outlineLevel="2">
      <c r="A1734" s="1017"/>
      <c r="B1734" s="1018"/>
      <c r="C1734" s="1022"/>
      <c r="D1734" s="1022"/>
      <c r="E1734" s="464">
        <v>8</v>
      </c>
      <c r="F1734" s="1007"/>
      <c r="G1734" s="1008"/>
      <c r="H1734" s="143"/>
      <c r="I1734" s="96"/>
      <c r="J1734" s="5"/>
      <c r="K1734" s="87"/>
      <c r="L1734" s="5"/>
      <c r="M1734" s="88"/>
      <c r="N1734" s="87"/>
      <c r="O1734" s="5"/>
      <c r="P1734" s="88"/>
      <c r="Q1734" s="87"/>
      <c r="R1734" s="6"/>
      <c r="S1734" s="133"/>
      <c r="T1734" s="127">
        <f t="shared" si="59"/>
        <v>0</v>
      </c>
      <c r="U1734" s="522">
        <f t="shared" si="71"/>
        <v>12</v>
      </c>
    </row>
    <row r="1735" spans="1:21" hidden="1" outlineLevel="2">
      <c r="A1735" s="1017"/>
      <c r="B1735" s="1018"/>
      <c r="C1735" s="1022"/>
      <c r="D1735" s="1022"/>
      <c r="E1735" s="464">
        <v>9</v>
      </c>
      <c r="F1735" s="1007"/>
      <c r="G1735" s="1008"/>
      <c r="H1735" s="51"/>
      <c r="I1735" s="86"/>
      <c r="J1735" s="5"/>
      <c r="K1735" s="87"/>
      <c r="L1735" s="5"/>
      <c r="M1735" s="88"/>
      <c r="N1735" s="87"/>
      <c r="O1735" s="5"/>
      <c r="P1735" s="88"/>
      <c r="Q1735" s="87"/>
      <c r="R1735" s="6"/>
      <c r="S1735" s="133"/>
      <c r="T1735" s="127">
        <f t="shared" si="59"/>
        <v>0</v>
      </c>
      <c r="U1735" s="522">
        <f t="shared" si="71"/>
        <v>12</v>
      </c>
    </row>
    <row r="1736" spans="1:21" hidden="1" outlineLevel="2">
      <c r="A1736" s="1019"/>
      <c r="B1736" s="1020"/>
      <c r="C1736" s="1023"/>
      <c r="D1736" s="1023"/>
      <c r="E1736" s="465">
        <v>10</v>
      </c>
      <c r="F1736" s="1009"/>
      <c r="G1736" s="1010"/>
      <c r="H1736" s="89"/>
      <c r="I1736" s="90"/>
      <c r="J1736" s="91"/>
      <c r="K1736" s="92"/>
      <c r="L1736" s="91"/>
      <c r="M1736" s="93"/>
      <c r="N1736" s="92"/>
      <c r="O1736" s="91"/>
      <c r="P1736" s="93"/>
      <c r="Q1736" s="92"/>
      <c r="R1736" s="94"/>
      <c r="S1736" s="128"/>
      <c r="T1736" s="141">
        <f t="shared" si="59"/>
        <v>0</v>
      </c>
      <c r="U1736" s="522">
        <f t="shared" si="71"/>
        <v>12</v>
      </c>
    </row>
    <row r="1737" spans="1:21" hidden="1" outlineLevel="2">
      <c r="A1737" s="1015">
        <f>IF(A969="","",A969)</f>
        <v>13</v>
      </c>
      <c r="B1737" s="1016" t="str">
        <f>IF(B969="","",B969)</f>
        <v/>
      </c>
      <c r="C1737" s="1021" t="str">
        <f>IF(C969="","",C969)</f>
        <v/>
      </c>
      <c r="D1737" s="1021" t="str">
        <f>IF(D969="","",D969)</f>
        <v/>
      </c>
      <c r="E1737" s="463">
        <v>1</v>
      </c>
      <c r="F1737" s="1011"/>
      <c r="G1737" s="1012"/>
      <c r="H1737" s="81"/>
      <c r="I1737" s="82"/>
      <c r="J1737" s="46"/>
      <c r="K1737" s="83"/>
      <c r="L1737" s="46"/>
      <c r="M1737" s="84"/>
      <c r="N1737" s="83"/>
      <c r="O1737" s="46"/>
      <c r="P1737" s="84"/>
      <c r="Q1737" s="83"/>
      <c r="R1737" s="47"/>
      <c r="S1737" s="469"/>
      <c r="T1737" s="132">
        <f t="shared" si="59"/>
        <v>0</v>
      </c>
      <c r="U1737" s="522">
        <f t="shared" ref="U1737:U1746" si="72">$A$1737</f>
        <v>13</v>
      </c>
    </row>
    <row r="1738" spans="1:21" hidden="1" outlineLevel="2">
      <c r="A1738" s="1017"/>
      <c r="B1738" s="1018"/>
      <c r="C1738" s="1022"/>
      <c r="D1738" s="1022"/>
      <c r="E1738" s="464">
        <v>2</v>
      </c>
      <c r="F1738" s="1007"/>
      <c r="G1738" s="1008"/>
      <c r="H1738" s="143"/>
      <c r="I1738" s="96"/>
      <c r="J1738" s="5"/>
      <c r="K1738" s="87"/>
      <c r="L1738" s="5"/>
      <c r="M1738" s="88"/>
      <c r="N1738" s="87"/>
      <c r="O1738" s="5"/>
      <c r="P1738" s="88"/>
      <c r="Q1738" s="87"/>
      <c r="R1738" s="6"/>
      <c r="S1738" s="133"/>
      <c r="T1738" s="127">
        <f t="shared" si="59"/>
        <v>0</v>
      </c>
      <c r="U1738" s="522">
        <f t="shared" si="72"/>
        <v>13</v>
      </c>
    </row>
    <row r="1739" spans="1:21" hidden="1" outlineLevel="2">
      <c r="A1739" s="1017"/>
      <c r="B1739" s="1018"/>
      <c r="C1739" s="1022"/>
      <c r="D1739" s="1022"/>
      <c r="E1739" s="464">
        <v>3</v>
      </c>
      <c r="F1739" s="1007"/>
      <c r="G1739" s="1008"/>
      <c r="H1739" s="143"/>
      <c r="I1739" s="96"/>
      <c r="J1739" s="5"/>
      <c r="K1739" s="87"/>
      <c r="L1739" s="5"/>
      <c r="M1739" s="88"/>
      <c r="N1739" s="87"/>
      <c r="O1739" s="5"/>
      <c r="P1739" s="88"/>
      <c r="Q1739" s="87"/>
      <c r="R1739" s="6"/>
      <c r="S1739" s="133"/>
      <c r="T1739" s="127">
        <f t="shared" si="59"/>
        <v>0</v>
      </c>
      <c r="U1739" s="522">
        <f t="shared" si="72"/>
        <v>13</v>
      </c>
    </row>
    <row r="1740" spans="1:21" hidden="1" outlineLevel="2">
      <c r="A1740" s="1017"/>
      <c r="B1740" s="1018"/>
      <c r="C1740" s="1022"/>
      <c r="D1740" s="1022"/>
      <c r="E1740" s="464">
        <v>4</v>
      </c>
      <c r="F1740" s="1007"/>
      <c r="G1740" s="1008"/>
      <c r="H1740" s="143"/>
      <c r="I1740" s="96"/>
      <c r="J1740" s="5"/>
      <c r="K1740" s="87"/>
      <c r="L1740" s="5"/>
      <c r="M1740" s="88"/>
      <c r="N1740" s="87"/>
      <c r="O1740" s="5"/>
      <c r="P1740" s="88"/>
      <c r="Q1740" s="87"/>
      <c r="R1740" s="6"/>
      <c r="S1740" s="133"/>
      <c r="T1740" s="127">
        <f t="shared" si="59"/>
        <v>0</v>
      </c>
      <c r="U1740" s="522">
        <f t="shared" si="72"/>
        <v>13</v>
      </c>
    </row>
    <row r="1741" spans="1:21" hidden="1" outlineLevel="2">
      <c r="A1741" s="1017"/>
      <c r="B1741" s="1018"/>
      <c r="C1741" s="1022"/>
      <c r="D1741" s="1022"/>
      <c r="E1741" s="464">
        <v>5</v>
      </c>
      <c r="F1741" s="1007"/>
      <c r="G1741" s="1008"/>
      <c r="H1741" s="143"/>
      <c r="I1741" s="96"/>
      <c r="J1741" s="5"/>
      <c r="K1741" s="87"/>
      <c r="L1741" s="5"/>
      <c r="M1741" s="88"/>
      <c r="N1741" s="87"/>
      <c r="O1741" s="5"/>
      <c r="P1741" s="88"/>
      <c r="Q1741" s="87"/>
      <c r="R1741" s="6"/>
      <c r="S1741" s="133"/>
      <c r="T1741" s="127">
        <f t="shared" si="59"/>
        <v>0</v>
      </c>
      <c r="U1741" s="522">
        <f t="shared" si="72"/>
        <v>13</v>
      </c>
    </row>
    <row r="1742" spans="1:21" hidden="1" outlineLevel="2">
      <c r="A1742" s="1017"/>
      <c r="B1742" s="1018"/>
      <c r="C1742" s="1022"/>
      <c r="D1742" s="1022"/>
      <c r="E1742" s="464">
        <v>6</v>
      </c>
      <c r="F1742" s="1007"/>
      <c r="G1742" s="1008"/>
      <c r="H1742" s="143"/>
      <c r="I1742" s="96"/>
      <c r="J1742" s="5"/>
      <c r="K1742" s="87"/>
      <c r="L1742" s="5"/>
      <c r="M1742" s="88"/>
      <c r="N1742" s="87"/>
      <c r="O1742" s="5"/>
      <c r="P1742" s="88"/>
      <c r="Q1742" s="87"/>
      <c r="R1742" s="6"/>
      <c r="S1742" s="133"/>
      <c r="T1742" s="127">
        <f t="shared" si="59"/>
        <v>0</v>
      </c>
      <c r="U1742" s="522">
        <f t="shared" si="72"/>
        <v>13</v>
      </c>
    </row>
    <row r="1743" spans="1:21" hidden="1" outlineLevel="2">
      <c r="A1743" s="1017"/>
      <c r="B1743" s="1018"/>
      <c r="C1743" s="1022"/>
      <c r="D1743" s="1022"/>
      <c r="E1743" s="464">
        <v>7</v>
      </c>
      <c r="F1743" s="1007"/>
      <c r="G1743" s="1008"/>
      <c r="H1743" s="143"/>
      <c r="I1743" s="96"/>
      <c r="J1743" s="5"/>
      <c r="K1743" s="87"/>
      <c r="L1743" s="5"/>
      <c r="M1743" s="88"/>
      <c r="N1743" s="87"/>
      <c r="O1743" s="5"/>
      <c r="P1743" s="88"/>
      <c r="Q1743" s="87"/>
      <c r="R1743" s="6"/>
      <c r="S1743" s="133"/>
      <c r="T1743" s="127">
        <f t="shared" si="59"/>
        <v>0</v>
      </c>
      <c r="U1743" s="522">
        <f t="shared" si="72"/>
        <v>13</v>
      </c>
    </row>
    <row r="1744" spans="1:21" hidden="1" outlineLevel="2">
      <c r="A1744" s="1017"/>
      <c r="B1744" s="1018"/>
      <c r="C1744" s="1022"/>
      <c r="D1744" s="1022"/>
      <c r="E1744" s="464">
        <v>8</v>
      </c>
      <c r="F1744" s="1007"/>
      <c r="G1744" s="1008"/>
      <c r="H1744" s="143"/>
      <c r="I1744" s="96"/>
      <c r="J1744" s="5"/>
      <c r="K1744" s="87"/>
      <c r="L1744" s="5"/>
      <c r="M1744" s="88"/>
      <c r="N1744" s="87"/>
      <c r="O1744" s="5"/>
      <c r="P1744" s="88"/>
      <c r="Q1744" s="87"/>
      <c r="R1744" s="6"/>
      <c r="S1744" s="133"/>
      <c r="T1744" s="127">
        <f t="shared" si="59"/>
        <v>0</v>
      </c>
      <c r="U1744" s="522">
        <f t="shared" si="72"/>
        <v>13</v>
      </c>
    </row>
    <row r="1745" spans="1:21" hidden="1" outlineLevel="2">
      <c r="A1745" s="1017"/>
      <c r="B1745" s="1018"/>
      <c r="C1745" s="1022"/>
      <c r="D1745" s="1022"/>
      <c r="E1745" s="464">
        <v>9</v>
      </c>
      <c r="F1745" s="1007"/>
      <c r="G1745" s="1008"/>
      <c r="H1745" s="51"/>
      <c r="I1745" s="86"/>
      <c r="J1745" s="5"/>
      <c r="K1745" s="87"/>
      <c r="L1745" s="5"/>
      <c r="M1745" s="88"/>
      <c r="N1745" s="87"/>
      <c r="O1745" s="5"/>
      <c r="P1745" s="88"/>
      <c r="Q1745" s="87"/>
      <c r="R1745" s="6"/>
      <c r="S1745" s="133"/>
      <c r="T1745" s="127">
        <f t="shared" si="59"/>
        <v>0</v>
      </c>
      <c r="U1745" s="522">
        <f t="shared" si="72"/>
        <v>13</v>
      </c>
    </row>
    <row r="1746" spans="1:21" hidden="1" outlineLevel="2">
      <c r="A1746" s="1019"/>
      <c r="B1746" s="1020"/>
      <c r="C1746" s="1023"/>
      <c r="D1746" s="1023"/>
      <c r="E1746" s="465">
        <v>10</v>
      </c>
      <c r="F1746" s="1009"/>
      <c r="G1746" s="1010"/>
      <c r="H1746" s="89"/>
      <c r="I1746" s="90"/>
      <c r="J1746" s="91"/>
      <c r="K1746" s="92"/>
      <c r="L1746" s="91"/>
      <c r="M1746" s="93"/>
      <c r="N1746" s="92"/>
      <c r="O1746" s="91"/>
      <c r="P1746" s="93"/>
      <c r="Q1746" s="92"/>
      <c r="R1746" s="94"/>
      <c r="S1746" s="128"/>
      <c r="T1746" s="141">
        <f t="shared" si="59"/>
        <v>0</v>
      </c>
      <c r="U1746" s="522">
        <f t="shared" si="72"/>
        <v>13</v>
      </c>
    </row>
    <row r="1747" spans="1:21" hidden="1" outlineLevel="2">
      <c r="A1747" s="1015">
        <f>IF(A1049="","",A1049)</f>
        <v>14</v>
      </c>
      <c r="B1747" s="1016" t="str">
        <f>IF(B1049="","",B1049)</f>
        <v/>
      </c>
      <c r="C1747" s="1021" t="str">
        <f>IF(C1049="","",C1049)</f>
        <v/>
      </c>
      <c r="D1747" s="1021" t="str">
        <f>IF(D1049="","",D1049)</f>
        <v/>
      </c>
      <c r="E1747" s="463">
        <v>1</v>
      </c>
      <c r="F1747" s="1011"/>
      <c r="G1747" s="1012"/>
      <c r="H1747" s="81"/>
      <c r="I1747" s="82"/>
      <c r="J1747" s="46"/>
      <c r="K1747" s="83"/>
      <c r="L1747" s="46"/>
      <c r="M1747" s="84"/>
      <c r="N1747" s="83"/>
      <c r="O1747" s="46"/>
      <c r="P1747" s="84"/>
      <c r="Q1747" s="83"/>
      <c r="R1747" s="47"/>
      <c r="S1747" s="469"/>
      <c r="T1747" s="132">
        <f t="shared" si="59"/>
        <v>0</v>
      </c>
      <c r="U1747" s="522">
        <f t="shared" ref="U1747:U1756" si="73">$A$1747</f>
        <v>14</v>
      </c>
    </row>
    <row r="1748" spans="1:21" hidden="1" outlineLevel="2">
      <c r="A1748" s="1017"/>
      <c r="B1748" s="1018"/>
      <c r="C1748" s="1022"/>
      <c r="D1748" s="1022"/>
      <c r="E1748" s="464">
        <v>2</v>
      </c>
      <c r="F1748" s="1007"/>
      <c r="G1748" s="1008"/>
      <c r="H1748" s="143"/>
      <c r="I1748" s="96"/>
      <c r="J1748" s="5"/>
      <c r="K1748" s="87"/>
      <c r="L1748" s="5"/>
      <c r="M1748" s="88"/>
      <c r="N1748" s="87"/>
      <c r="O1748" s="5"/>
      <c r="P1748" s="88"/>
      <c r="Q1748" s="87"/>
      <c r="R1748" s="6"/>
      <c r="S1748" s="133"/>
      <c r="T1748" s="127">
        <f t="shared" si="59"/>
        <v>0</v>
      </c>
      <c r="U1748" s="522">
        <f t="shared" si="73"/>
        <v>14</v>
      </c>
    </row>
    <row r="1749" spans="1:21" hidden="1" outlineLevel="2">
      <c r="A1749" s="1017"/>
      <c r="B1749" s="1018"/>
      <c r="C1749" s="1022"/>
      <c r="D1749" s="1022"/>
      <c r="E1749" s="464">
        <v>3</v>
      </c>
      <c r="F1749" s="1007"/>
      <c r="G1749" s="1008"/>
      <c r="H1749" s="143"/>
      <c r="I1749" s="96"/>
      <c r="J1749" s="5"/>
      <c r="K1749" s="87"/>
      <c r="L1749" s="5"/>
      <c r="M1749" s="88"/>
      <c r="N1749" s="87"/>
      <c r="O1749" s="5"/>
      <c r="P1749" s="88"/>
      <c r="Q1749" s="87"/>
      <c r="R1749" s="6"/>
      <c r="S1749" s="133"/>
      <c r="T1749" s="127">
        <f t="shared" si="59"/>
        <v>0</v>
      </c>
      <c r="U1749" s="522">
        <f t="shared" si="73"/>
        <v>14</v>
      </c>
    </row>
    <row r="1750" spans="1:21" hidden="1" outlineLevel="2">
      <c r="A1750" s="1017"/>
      <c r="B1750" s="1018"/>
      <c r="C1750" s="1022"/>
      <c r="D1750" s="1022"/>
      <c r="E1750" s="464">
        <v>4</v>
      </c>
      <c r="F1750" s="1007"/>
      <c r="G1750" s="1008"/>
      <c r="H1750" s="143"/>
      <c r="I1750" s="96"/>
      <c r="J1750" s="5"/>
      <c r="K1750" s="87"/>
      <c r="L1750" s="5"/>
      <c r="M1750" s="88"/>
      <c r="N1750" s="87"/>
      <c r="O1750" s="5"/>
      <c r="P1750" s="88"/>
      <c r="Q1750" s="87"/>
      <c r="R1750" s="6"/>
      <c r="S1750" s="133"/>
      <c r="T1750" s="127">
        <f t="shared" si="59"/>
        <v>0</v>
      </c>
      <c r="U1750" s="522">
        <f t="shared" si="73"/>
        <v>14</v>
      </c>
    </row>
    <row r="1751" spans="1:21" hidden="1" outlineLevel="2">
      <c r="A1751" s="1017"/>
      <c r="B1751" s="1018"/>
      <c r="C1751" s="1022"/>
      <c r="D1751" s="1022"/>
      <c r="E1751" s="464">
        <v>5</v>
      </c>
      <c r="F1751" s="1007"/>
      <c r="G1751" s="1008"/>
      <c r="H1751" s="143"/>
      <c r="I1751" s="96"/>
      <c r="J1751" s="5"/>
      <c r="K1751" s="87"/>
      <c r="L1751" s="5"/>
      <c r="M1751" s="88"/>
      <c r="N1751" s="87"/>
      <c r="O1751" s="5"/>
      <c r="P1751" s="88"/>
      <c r="Q1751" s="87"/>
      <c r="R1751" s="6"/>
      <c r="S1751" s="133"/>
      <c r="T1751" s="127">
        <f t="shared" si="59"/>
        <v>0</v>
      </c>
      <c r="U1751" s="522">
        <f t="shared" si="73"/>
        <v>14</v>
      </c>
    </row>
    <row r="1752" spans="1:21" hidden="1" outlineLevel="2">
      <c r="A1752" s="1017"/>
      <c r="B1752" s="1018"/>
      <c r="C1752" s="1022"/>
      <c r="D1752" s="1022"/>
      <c r="E1752" s="464">
        <v>6</v>
      </c>
      <c r="F1752" s="1007"/>
      <c r="G1752" s="1008"/>
      <c r="H1752" s="143"/>
      <c r="I1752" s="96"/>
      <c r="J1752" s="5"/>
      <c r="K1752" s="87"/>
      <c r="L1752" s="5"/>
      <c r="M1752" s="88"/>
      <c r="N1752" s="87"/>
      <c r="O1752" s="5"/>
      <c r="P1752" s="88"/>
      <c r="Q1752" s="87"/>
      <c r="R1752" s="6"/>
      <c r="S1752" s="133"/>
      <c r="T1752" s="127">
        <f t="shared" si="59"/>
        <v>0</v>
      </c>
      <c r="U1752" s="522">
        <f t="shared" si="73"/>
        <v>14</v>
      </c>
    </row>
    <row r="1753" spans="1:21" hidden="1" outlineLevel="2">
      <c r="A1753" s="1017"/>
      <c r="B1753" s="1018"/>
      <c r="C1753" s="1022"/>
      <c r="D1753" s="1022"/>
      <c r="E1753" s="464">
        <v>7</v>
      </c>
      <c r="F1753" s="1007"/>
      <c r="G1753" s="1008"/>
      <c r="H1753" s="143"/>
      <c r="I1753" s="96"/>
      <c r="J1753" s="5"/>
      <c r="K1753" s="87"/>
      <c r="L1753" s="5"/>
      <c r="M1753" s="88"/>
      <c r="N1753" s="87"/>
      <c r="O1753" s="5"/>
      <c r="P1753" s="88"/>
      <c r="Q1753" s="87"/>
      <c r="R1753" s="6"/>
      <c r="S1753" s="133"/>
      <c r="T1753" s="127">
        <f t="shared" si="59"/>
        <v>0</v>
      </c>
      <c r="U1753" s="522">
        <f t="shared" si="73"/>
        <v>14</v>
      </c>
    </row>
    <row r="1754" spans="1:21" hidden="1" outlineLevel="2">
      <c r="A1754" s="1017"/>
      <c r="B1754" s="1018"/>
      <c r="C1754" s="1022"/>
      <c r="D1754" s="1022"/>
      <c r="E1754" s="464">
        <v>8</v>
      </c>
      <c r="F1754" s="1007"/>
      <c r="G1754" s="1008"/>
      <c r="H1754" s="143"/>
      <c r="I1754" s="96"/>
      <c r="J1754" s="5"/>
      <c r="K1754" s="87"/>
      <c r="L1754" s="5"/>
      <c r="M1754" s="88"/>
      <c r="N1754" s="87"/>
      <c r="O1754" s="5"/>
      <c r="P1754" s="88"/>
      <c r="Q1754" s="87"/>
      <c r="R1754" s="6"/>
      <c r="S1754" s="133"/>
      <c r="T1754" s="127">
        <f t="shared" si="59"/>
        <v>0</v>
      </c>
      <c r="U1754" s="522">
        <f t="shared" si="73"/>
        <v>14</v>
      </c>
    </row>
    <row r="1755" spans="1:21" hidden="1" outlineLevel="2">
      <c r="A1755" s="1017"/>
      <c r="B1755" s="1018"/>
      <c r="C1755" s="1022"/>
      <c r="D1755" s="1022"/>
      <c r="E1755" s="464">
        <v>9</v>
      </c>
      <c r="F1755" s="1007"/>
      <c r="G1755" s="1008"/>
      <c r="H1755" s="51"/>
      <c r="I1755" s="86"/>
      <c r="J1755" s="5"/>
      <c r="K1755" s="87"/>
      <c r="L1755" s="5"/>
      <c r="M1755" s="88"/>
      <c r="N1755" s="87"/>
      <c r="O1755" s="5"/>
      <c r="P1755" s="88"/>
      <c r="Q1755" s="87"/>
      <c r="R1755" s="6"/>
      <c r="S1755" s="133"/>
      <c r="T1755" s="127">
        <f t="shared" si="59"/>
        <v>0</v>
      </c>
      <c r="U1755" s="522">
        <f t="shared" si="73"/>
        <v>14</v>
      </c>
    </row>
    <row r="1756" spans="1:21" hidden="1" outlineLevel="2">
      <c r="A1756" s="1019"/>
      <c r="B1756" s="1020"/>
      <c r="C1756" s="1023"/>
      <c r="D1756" s="1023"/>
      <c r="E1756" s="465">
        <v>10</v>
      </c>
      <c r="F1756" s="1009"/>
      <c r="G1756" s="1010"/>
      <c r="H1756" s="89"/>
      <c r="I1756" s="90"/>
      <c r="J1756" s="91"/>
      <c r="K1756" s="92"/>
      <c r="L1756" s="91"/>
      <c r="M1756" s="93"/>
      <c r="N1756" s="92"/>
      <c r="O1756" s="91"/>
      <c r="P1756" s="93"/>
      <c r="Q1756" s="92"/>
      <c r="R1756" s="94"/>
      <c r="S1756" s="128"/>
      <c r="T1756" s="141">
        <f t="shared" si="59"/>
        <v>0</v>
      </c>
      <c r="U1756" s="522">
        <f t="shared" si="73"/>
        <v>14</v>
      </c>
    </row>
    <row r="1757" spans="1:21" hidden="1" outlineLevel="2">
      <c r="A1757" s="1015">
        <f>IF(A1129="","",A1129)</f>
        <v>15</v>
      </c>
      <c r="B1757" s="1016" t="str">
        <f>IF(B1129="","",B1129)</f>
        <v/>
      </c>
      <c r="C1757" s="1021" t="str">
        <f>IF(C1129="","",C1129)</f>
        <v/>
      </c>
      <c r="D1757" s="1021" t="str">
        <f>IF(D1129="","",D1129)</f>
        <v/>
      </c>
      <c r="E1757" s="463">
        <v>1</v>
      </c>
      <c r="F1757" s="1011"/>
      <c r="G1757" s="1012"/>
      <c r="H1757" s="81"/>
      <c r="I1757" s="82"/>
      <c r="J1757" s="46"/>
      <c r="K1757" s="83"/>
      <c r="L1757" s="46"/>
      <c r="M1757" s="84"/>
      <c r="N1757" s="83"/>
      <c r="O1757" s="46"/>
      <c r="P1757" s="84"/>
      <c r="Q1757" s="83"/>
      <c r="R1757" s="47"/>
      <c r="S1757" s="469"/>
      <c r="T1757" s="132">
        <f t="shared" si="59"/>
        <v>0</v>
      </c>
      <c r="U1757" s="522">
        <f t="shared" ref="U1757:U1766" si="74">$A$1757</f>
        <v>15</v>
      </c>
    </row>
    <row r="1758" spans="1:21" hidden="1" outlineLevel="2">
      <c r="A1758" s="1017"/>
      <c r="B1758" s="1018"/>
      <c r="C1758" s="1022"/>
      <c r="D1758" s="1022"/>
      <c r="E1758" s="464">
        <v>2</v>
      </c>
      <c r="F1758" s="1007"/>
      <c r="G1758" s="1008"/>
      <c r="H1758" s="143"/>
      <c r="I1758" s="96"/>
      <c r="J1758" s="5"/>
      <c r="K1758" s="87"/>
      <c r="L1758" s="5"/>
      <c r="M1758" s="88"/>
      <c r="N1758" s="87"/>
      <c r="O1758" s="5"/>
      <c r="P1758" s="88"/>
      <c r="Q1758" s="87"/>
      <c r="R1758" s="6"/>
      <c r="S1758" s="133"/>
      <c r="T1758" s="127">
        <f t="shared" si="59"/>
        <v>0</v>
      </c>
      <c r="U1758" s="522">
        <f t="shared" si="74"/>
        <v>15</v>
      </c>
    </row>
    <row r="1759" spans="1:21" hidden="1" outlineLevel="2">
      <c r="A1759" s="1017"/>
      <c r="B1759" s="1018"/>
      <c r="C1759" s="1022"/>
      <c r="D1759" s="1022"/>
      <c r="E1759" s="464">
        <v>3</v>
      </c>
      <c r="F1759" s="1007"/>
      <c r="G1759" s="1008"/>
      <c r="H1759" s="143"/>
      <c r="I1759" s="96"/>
      <c r="J1759" s="5"/>
      <c r="K1759" s="87"/>
      <c r="L1759" s="5"/>
      <c r="M1759" s="88"/>
      <c r="N1759" s="87"/>
      <c r="O1759" s="5"/>
      <c r="P1759" s="88"/>
      <c r="Q1759" s="87"/>
      <c r="R1759" s="6"/>
      <c r="S1759" s="133"/>
      <c r="T1759" s="127">
        <f t="shared" si="59"/>
        <v>0</v>
      </c>
      <c r="U1759" s="522">
        <f t="shared" si="74"/>
        <v>15</v>
      </c>
    </row>
    <row r="1760" spans="1:21" hidden="1" outlineLevel="2">
      <c r="A1760" s="1017"/>
      <c r="B1760" s="1018"/>
      <c r="C1760" s="1022"/>
      <c r="D1760" s="1022"/>
      <c r="E1760" s="464">
        <v>4</v>
      </c>
      <c r="F1760" s="1007"/>
      <c r="G1760" s="1008"/>
      <c r="H1760" s="143"/>
      <c r="I1760" s="96"/>
      <c r="J1760" s="5"/>
      <c r="K1760" s="87"/>
      <c r="L1760" s="5"/>
      <c r="M1760" s="88"/>
      <c r="N1760" s="87"/>
      <c r="O1760" s="5"/>
      <c r="P1760" s="88"/>
      <c r="Q1760" s="87"/>
      <c r="R1760" s="6"/>
      <c r="S1760" s="133"/>
      <c r="T1760" s="127">
        <f t="shared" si="59"/>
        <v>0</v>
      </c>
      <c r="U1760" s="522">
        <f t="shared" si="74"/>
        <v>15</v>
      </c>
    </row>
    <row r="1761" spans="1:21" hidden="1" outlineLevel="2">
      <c r="A1761" s="1017"/>
      <c r="B1761" s="1018"/>
      <c r="C1761" s="1022"/>
      <c r="D1761" s="1022"/>
      <c r="E1761" s="464">
        <v>5</v>
      </c>
      <c r="F1761" s="1007"/>
      <c r="G1761" s="1008"/>
      <c r="H1761" s="143"/>
      <c r="I1761" s="96"/>
      <c r="J1761" s="5"/>
      <c r="K1761" s="87"/>
      <c r="L1761" s="5"/>
      <c r="M1761" s="88"/>
      <c r="N1761" s="87"/>
      <c r="O1761" s="5"/>
      <c r="P1761" s="88"/>
      <c r="Q1761" s="87"/>
      <c r="R1761" s="6"/>
      <c r="S1761" s="133"/>
      <c r="T1761" s="127">
        <f t="shared" si="59"/>
        <v>0</v>
      </c>
      <c r="U1761" s="522">
        <f t="shared" si="74"/>
        <v>15</v>
      </c>
    </row>
    <row r="1762" spans="1:21" hidden="1" outlineLevel="2">
      <c r="A1762" s="1017"/>
      <c r="B1762" s="1018"/>
      <c r="C1762" s="1022"/>
      <c r="D1762" s="1022"/>
      <c r="E1762" s="464">
        <v>6</v>
      </c>
      <c r="F1762" s="1007"/>
      <c r="G1762" s="1008"/>
      <c r="H1762" s="143"/>
      <c r="I1762" s="96"/>
      <c r="J1762" s="5"/>
      <c r="K1762" s="87"/>
      <c r="L1762" s="5"/>
      <c r="M1762" s="88"/>
      <c r="N1762" s="87"/>
      <c r="O1762" s="5"/>
      <c r="P1762" s="88"/>
      <c r="Q1762" s="87"/>
      <c r="R1762" s="6"/>
      <c r="S1762" s="133"/>
      <c r="T1762" s="127">
        <f t="shared" si="59"/>
        <v>0</v>
      </c>
      <c r="U1762" s="522">
        <f t="shared" si="74"/>
        <v>15</v>
      </c>
    </row>
    <row r="1763" spans="1:21" hidden="1" outlineLevel="2">
      <c r="A1763" s="1017"/>
      <c r="B1763" s="1018"/>
      <c r="C1763" s="1022"/>
      <c r="D1763" s="1022"/>
      <c r="E1763" s="464">
        <v>7</v>
      </c>
      <c r="F1763" s="1007"/>
      <c r="G1763" s="1008"/>
      <c r="H1763" s="143"/>
      <c r="I1763" s="96"/>
      <c r="J1763" s="5"/>
      <c r="K1763" s="87"/>
      <c r="L1763" s="5"/>
      <c r="M1763" s="88"/>
      <c r="N1763" s="87"/>
      <c r="O1763" s="5"/>
      <c r="P1763" s="88"/>
      <c r="Q1763" s="87"/>
      <c r="R1763" s="6"/>
      <c r="S1763" s="133"/>
      <c r="T1763" s="127">
        <f t="shared" si="59"/>
        <v>0</v>
      </c>
      <c r="U1763" s="522">
        <f t="shared" si="74"/>
        <v>15</v>
      </c>
    </row>
    <row r="1764" spans="1:21" hidden="1" outlineLevel="2">
      <c r="A1764" s="1017"/>
      <c r="B1764" s="1018"/>
      <c r="C1764" s="1022"/>
      <c r="D1764" s="1022"/>
      <c r="E1764" s="464">
        <v>8</v>
      </c>
      <c r="F1764" s="1007"/>
      <c r="G1764" s="1008"/>
      <c r="H1764" s="143"/>
      <c r="I1764" s="96"/>
      <c r="J1764" s="5"/>
      <c r="K1764" s="87"/>
      <c r="L1764" s="5"/>
      <c r="M1764" s="88"/>
      <c r="N1764" s="87"/>
      <c r="O1764" s="5"/>
      <c r="P1764" s="88"/>
      <c r="Q1764" s="87"/>
      <c r="R1764" s="6"/>
      <c r="S1764" s="133"/>
      <c r="T1764" s="127">
        <f t="shared" si="59"/>
        <v>0</v>
      </c>
      <c r="U1764" s="522">
        <f t="shared" si="74"/>
        <v>15</v>
      </c>
    </row>
    <row r="1765" spans="1:21" hidden="1" outlineLevel="2">
      <c r="A1765" s="1017"/>
      <c r="B1765" s="1018"/>
      <c r="C1765" s="1022"/>
      <c r="D1765" s="1022"/>
      <c r="E1765" s="464">
        <v>9</v>
      </c>
      <c r="F1765" s="1007"/>
      <c r="G1765" s="1008"/>
      <c r="H1765" s="51"/>
      <c r="I1765" s="86"/>
      <c r="J1765" s="5"/>
      <c r="K1765" s="87"/>
      <c r="L1765" s="5"/>
      <c r="M1765" s="88"/>
      <c r="N1765" s="87"/>
      <c r="O1765" s="5"/>
      <c r="P1765" s="88"/>
      <c r="Q1765" s="87"/>
      <c r="R1765" s="6"/>
      <c r="S1765" s="133"/>
      <c r="T1765" s="127">
        <f t="shared" si="59"/>
        <v>0</v>
      </c>
      <c r="U1765" s="522">
        <f t="shared" si="74"/>
        <v>15</v>
      </c>
    </row>
    <row r="1766" spans="1:21" hidden="1" outlineLevel="2">
      <c r="A1766" s="1019"/>
      <c r="B1766" s="1020"/>
      <c r="C1766" s="1023"/>
      <c r="D1766" s="1023"/>
      <c r="E1766" s="465">
        <v>10</v>
      </c>
      <c r="F1766" s="1009"/>
      <c r="G1766" s="1010"/>
      <c r="H1766" s="89"/>
      <c r="I1766" s="90"/>
      <c r="J1766" s="91"/>
      <c r="K1766" s="92"/>
      <c r="L1766" s="91"/>
      <c r="M1766" s="93"/>
      <c r="N1766" s="92"/>
      <c r="O1766" s="91"/>
      <c r="P1766" s="93"/>
      <c r="Q1766" s="92"/>
      <c r="R1766" s="94"/>
      <c r="S1766" s="128"/>
      <c r="T1766" s="141">
        <f t="shared" si="59"/>
        <v>0</v>
      </c>
      <c r="U1766" s="522">
        <f t="shared" si="74"/>
        <v>15</v>
      </c>
    </row>
    <row r="1767" spans="1:21" hidden="1" outlineLevel="3">
      <c r="A1767" s="1015">
        <f>IF(A1209="","",A1209)</f>
        <v>16</v>
      </c>
      <c r="B1767" s="1016" t="str">
        <f>IF(B1209="","",B1209)</f>
        <v/>
      </c>
      <c r="C1767" s="1021" t="str">
        <f>IF(C1209="","",C1209)</f>
        <v/>
      </c>
      <c r="D1767" s="1021" t="str">
        <f>IF(D1209="","",D1209)</f>
        <v/>
      </c>
      <c r="E1767" s="463">
        <v>1</v>
      </c>
      <c r="F1767" s="1011"/>
      <c r="G1767" s="1012"/>
      <c r="H1767" s="81"/>
      <c r="I1767" s="82"/>
      <c r="J1767" s="46"/>
      <c r="K1767" s="83"/>
      <c r="L1767" s="46"/>
      <c r="M1767" s="84"/>
      <c r="N1767" s="83"/>
      <c r="O1767" s="46"/>
      <c r="P1767" s="84"/>
      <c r="Q1767" s="83"/>
      <c r="R1767" s="47"/>
      <c r="S1767" s="469"/>
      <c r="T1767" s="132">
        <f t="shared" si="59"/>
        <v>0</v>
      </c>
      <c r="U1767" s="522">
        <f t="shared" ref="U1767:U1776" si="75">$A$1767</f>
        <v>16</v>
      </c>
    </row>
    <row r="1768" spans="1:21" hidden="1" outlineLevel="3">
      <c r="A1768" s="1017"/>
      <c r="B1768" s="1018"/>
      <c r="C1768" s="1022"/>
      <c r="D1768" s="1022"/>
      <c r="E1768" s="464">
        <v>2</v>
      </c>
      <c r="F1768" s="1007"/>
      <c r="G1768" s="1008"/>
      <c r="H1768" s="143"/>
      <c r="I1768" s="96"/>
      <c r="J1768" s="5"/>
      <c r="K1768" s="87"/>
      <c r="L1768" s="5"/>
      <c r="M1768" s="88"/>
      <c r="N1768" s="87"/>
      <c r="O1768" s="5"/>
      <c r="P1768" s="88"/>
      <c r="Q1768" s="87"/>
      <c r="R1768" s="6"/>
      <c r="S1768" s="133"/>
      <c r="T1768" s="127">
        <f t="shared" si="59"/>
        <v>0</v>
      </c>
      <c r="U1768" s="522">
        <f t="shared" si="75"/>
        <v>16</v>
      </c>
    </row>
    <row r="1769" spans="1:21" hidden="1" outlineLevel="3">
      <c r="A1769" s="1017"/>
      <c r="B1769" s="1018"/>
      <c r="C1769" s="1022"/>
      <c r="D1769" s="1022"/>
      <c r="E1769" s="464">
        <v>3</v>
      </c>
      <c r="F1769" s="1007"/>
      <c r="G1769" s="1008"/>
      <c r="H1769" s="143"/>
      <c r="I1769" s="96"/>
      <c r="J1769" s="5"/>
      <c r="K1769" s="87"/>
      <c r="L1769" s="5"/>
      <c r="M1769" s="88"/>
      <c r="N1769" s="87"/>
      <c r="O1769" s="5"/>
      <c r="P1769" s="88"/>
      <c r="Q1769" s="87"/>
      <c r="R1769" s="6"/>
      <c r="S1769" s="133"/>
      <c r="T1769" s="127">
        <f t="shared" si="59"/>
        <v>0</v>
      </c>
      <c r="U1769" s="522">
        <f t="shared" si="75"/>
        <v>16</v>
      </c>
    </row>
    <row r="1770" spans="1:21" hidden="1" outlineLevel="3">
      <c r="A1770" s="1017"/>
      <c r="B1770" s="1018"/>
      <c r="C1770" s="1022"/>
      <c r="D1770" s="1022"/>
      <c r="E1770" s="464">
        <v>4</v>
      </c>
      <c r="F1770" s="1007"/>
      <c r="G1770" s="1008"/>
      <c r="H1770" s="143"/>
      <c r="I1770" s="96"/>
      <c r="J1770" s="5"/>
      <c r="K1770" s="87"/>
      <c r="L1770" s="5"/>
      <c r="M1770" s="88"/>
      <c r="N1770" s="87"/>
      <c r="O1770" s="5"/>
      <c r="P1770" s="88"/>
      <c r="Q1770" s="87"/>
      <c r="R1770" s="6"/>
      <c r="S1770" s="133"/>
      <c r="T1770" s="127">
        <f t="shared" si="59"/>
        <v>0</v>
      </c>
      <c r="U1770" s="522">
        <f t="shared" si="75"/>
        <v>16</v>
      </c>
    </row>
    <row r="1771" spans="1:21" hidden="1" outlineLevel="3">
      <c r="A1771" s="1017"/>
      <c r="B1771" s="1018"/>
      <c r="C1771" s="1022"/>
      <c r="D1771" s="1022"/>
      <c r="E1771" s="464">
        <v>5</v>
      </c>
      <c r="F1771" s="1007"/>
      <c r="G1771" s="1008"/>
      <c r="H1771" s="143"/>
      <c r="I1771" s="96"/>
      <c r="J1771" s="5"/>
      <c r="K1771" s="87"/>
      <c r="L1771" s="5"/>
      <c r="M1771" s="88"/>
      <c r="N1771" s="87"/>
      <c r="O1771" s="5"/>
      <c r="P1771" s="88"/>
      <c r="Q1771" s="87"/>
      <c r="R1771" s="6"/>
      <c r="S1771" s="133"/>
      <c r="T1771" s="127">
        <f t="shared" si="59"/>
        <v>0</v>
      </c>
      <c r="U1771" s="522">
        <f t="shared" si="75"/>
        <v>16</v>
      </c>
    </row>
    <row r="1772" spans="1:21" hidden="1" outlineLevel="3">
      <c r="A1772" s="1017"/>
      <c r="B1772" s="1018"/>
      <c r="C1772" s="1022"/>
      <c r="D1772" s="1022"/>
      <c r="E1772" s="464">
        <v>6</v>
      </c>
      <c r="F1772" s="1007"/>
      <c r="G1772" s="1008"/>
      <c r="H1772" s="143"/>
      <c r="I1772" s="96"/>
      <c r="J1772" s="5"/>
      <c r="K1772" s="87"/>
      <c r="L1772" s="5"/>
      <c r="M1772" s="88"/>
      <c r="N1772" s="87"/>
      <c r="O1772" s="5"/>
      <c r="P1772" s="88"/>
      <c r="Q1772" s="87"/>
      <c r="R1772" s="6"/>
      <c r="S1772" s="133"/>
      <c r="T1772" s="127">
        <f t="shared" si="59"/>
        <v>0</v>
      </c>
      <c r="U1772" s="522">
        <f t="shared" si="75"/>
        <v>16</v>
      </c>
    </row>
    <row r="1773" spans="1:21" hidden="1" outlineLevel="3">
      <c r="A1773" s="1017"/>
      <c r="B1773" s="1018"/>
      <c r="C1773" s="1022"/>
      <c r="D1773" s="1022"/>
      <c r="E1773" s="464">
        <v>7</v>
      </c>
      <c r="F1773" s="1007"/>
      <c r="G1773" s="1008"/>
      <c r="H1773" s="143"/>
      <c r="I1773" s="96"/>
      <c r="J1773" s="5"/>
      <c r="K1773" s="87"/>
      <c r="L1773" s="5"/>
      <c r="M1773" s="88"/>
      <c r="N1773" s="87"/>
      <c r="O1773" s="5"/>
      <c r="P1773" s="88"/>
      <c r="Q1773" s="87"/>
      <c r="R1773" s="6"/>
      <c r="S1773" s="133"/>
      <c r="T1773" s="127">
        <f t="shared" si="59"/>
        <v>0</v>
      </c>
      <c r="U1773" s="522">
        <f t="shared" si="75"/>
        <v>16</v>
      </c>
    </row>
    <row r="1774" spans="1:21" hidden="1" outlineLevel="3">
      <c r="A1774" s="1017"/>
      <c r="B1774" s="1018"/>
      <c r="C1774" s="1022"/>
      <c r="D1774" s="1022"/>
      <c r="E1774" s="464">
        <v>8</v>
      </c>
      <c r="F1774" s="1007"/>
      <c r="G1774" s="1008"/>
      <c r="H1774" s="143"/>
      <c r="I1774" s="96"/>
      <c r="J1774" s="5"/>
      <c r="K1774" s="87"/>
      <c r="L1774" s="5"/>
      <c r="M1774" s="88"/>
      <c r="N1774" s="87"/>
      <c r="O1774" s="5"/>
      <c r="P1774" s="88"/>
      <c r="Q1774" s="87"/>
      <c r="R1774" s="6"/>
      <c r="S1774" s="133"/>
      <c r="T1774" s="127">
        <f t="shared" si="59"/>
        <v>0</v>
      </c>
      <c r="U1774" s="522">
        <f t="shared" si="75"/>
        <v>16</v>
      </c>
    </row>
    <row r="1775" spans="1:21" hidden="1" outlineLevel="3">
      <c r="A1775" s="1017"/>
      <c r="B1775" s="1018"/>
      <c r="C1775" s="1022"/>
      <c r="D1775" s="1022"/>
      <c r="E1775" s="464">
        <v>9</v>
      </c>
      <c r="F1775" s="1007"/>
      <c r="G1775" s="1008"/>
      <c r="H1775" s="51"/>
      <c r="I1775" s="86"/>
      <c r="J1775" s="5"/>
      <c r="K1775" s="87"/>
      <c r="L1775" s="5"/>
      <c r="M1775" s="88"/>
      <c r="N1775" s="87"/>
      <c r="O1775" s="5"/>
      <c r="P1775" s="88"/>
      <c r="Q1775" s="87"/>
      <c r="R1775" s="6"/>
      <c r="S1775" s="133"/>
      <c r="T1775" s="127">
        <f t="shared" si="59"/>
        <v>0</v>
      </c>
      <c r="U1775" s="522">
        <f t="shared" si="75"/>
        <v>16</v>
      </c>
    </row>
    <row r="1776" spans="1:21" hidden="1" outlineLevel="3">
      <c r="A1776" s="1019"/>
      <c r="B1776" s="1020"/>
      <c r="C1776" s="1023"/>
      <c r="D1776" s="1023"/>
      <c r="E1776" s="465">
        <v>10</v>
      </c>
      <c r="F1776" s="1009"/>
      <c r="G1776" s="1010"/>
      <c r="H1776" s="89"/>
      <c r="I1776" s="90"/>
      <c r="J1776" s="91"/>
      <c r="K1776" s="92"/>
      <c r="L1776" s="91"/>
      <c r="M1776" s="93"/>
      <c r="N1776" s="92"/>
      <c r="O1776" s="91"/>
      <c r="P1776" s="93"/>
      <c r="Q1776" s="92"/>
      <c r="R1776" s="94"/>
      <c r="S1776" s="128"/>
      <c r="T1776" s="141">
        <f t="shared" si="59"/>
        <v>0</v>
      </c>
      <c r="U1776" s="522">
        <f t="shared" si="75"/>
        <v>16</v>
      </c>
    </row>
    <row r="1777" spans="1:21" hidden="1" outlineLevel="3">
      <c r="A1777" s="1015">
        <f>IF(A1289="","",A1289)</f>
        <v>17</v>
      </c>
      <c r="B1777" s="1016" t="str">
        <f>IF(B1289="","",B1289)</f>
        <v/>
      </c>
      <c r="C1777" s="1021" t="str">
        <f>IF(C1289="","",C1289)</f>
        <v/>
      </c>
      <c r="D1777" s="1021" t="str">
        <f>IF(D1289="","",D1289)</f>
        <v/>
      </c>
      <c r="E1777" s="463">
        <v>1</v>
      </c>
      <c r="F1777" s="1011"/>
      <c r="G1777" s="1012"/>
      <c r="H1777" s="81"/>
      <c r="I1777" s="82"/>
      <c r="J1777" s="46"/>
      <c r="K1777" s="83"/>
      <c r="L1777" s="46"/>
      <c r="M1777" s="84"/>
      <c r="N1777" s="83"/>
      <c r="O1777" s="46"/>
      <c r="P1777" s="84"/>
      <c r="Q1777" s="83"/>
      <c r="R1777" s="47"/>
      <c r="S1777" s="469"/>
      <c r="T1777" s="132">
        <f t="shared" si="59"/>
        <v>0</v>
      </c>
      <c r="U1777" s="522">
        <f t="shared" ref="U1777:U1786" si="76">$A$1777</f>
        <v>17</v>
      </c>
    </row>
    <row r="1778" spans="1:21" hidden="1" outlineLevel="3">
      <c r="A1778" s="1017"/>
      <c r="B1778" s="1018"/>
      <c r="C1778" s="1022"/>
      <c r="D1778" s="1022"/>
      <c r="E1778" s="464">
        <v>2</v>
      </c>
      <c r="F1778" s="1007"/>
      <c r="G1778" s="1008"/>
      <c r="H1778" s="143"/>
      <c r="I1778" s="96"/>
      <c r="J1778" s="5"/>
      <c r="K1778" s="87"/>
      <c r="L1778" s="5"/>
      <c r="M1778" s="88"/>
      <c r="N1778" s="87"/>
      <c r="O1778" s="5"/>
      <c r="P1778" s="88"/>
      <c r="Q1778" s="87"/>
      <c r="R1778" s="6"/>
      <c r="S1778" s="133"/>
      <c r="T1778" s="127">
        <f t="shared" si="59"/>
        <v>0</v>
      </c>
      <c r="U1778" s="522">
        <f t="shared" si="76"/>
        <v>17</v>
      </c>
    </row>
    <row r="1779" spans="1:21" hidden="1" outlineLevel="3">
      <c r="A1779" s="1017"/>
      <c r="B1779" s="1018"/>
      <c r="C1779" s="1022"/>
      <c r="D1779" s="1022"/>
      <c r="E1779" s="464">
        <v>3</v>
      </c>
      <c r="F1779" s="1007"/>
      <c r="G1779" s="1008"/>
      <c r="H1779" s="143"/>
      <c r="I1779" s="96"/>
      <c r="J1779" s="5"/>
      <c r="K1779" s="87"/>
      <c r="L1779" s="5"/>
      <c r="M1779" s="88"/>
      <c r="N1779" s="87"/>
      <c r="O1779" s="5"/>
      <c r="P1779" s="88"/>
      <c r="Q1779" s="87"/>
      <c r="R1779" s="6"/>
      <c r="S1779" s="133"/>
      <c r="T1779" s="127">
        <f t="shared" si="59"/>
        <v>0</v>
      </c>
      <c r="U1779" s="522">
        <f t="shared" si="76"/>
        <v>17</v>
      </c>
    </row>
    <row r="1780" spans="1:21" hidden="1" outlineLevel="3">
      <c r="A1780" s="1017"/>
      <c r="B1780" s="1018"/>
      <c r="C1780" s="1022"/>
      <c r="D1780" s="1022"/>
      <c r="E1780" s="464">
        <v>4</v>
      </c>
      <c r="F1780" s="1007"/>
      <c r="G1780" s="1008"/>
      <c r="H1780" s="143"/>
      <c r="I1780" s="96"/>
      <c r="J1780" s="5"/>
      <c r="K1780" s="87"/>
      <c r="L1780" s="5"/>
      <c r="M1780" s="88"/>
      <c r="N1780" s="87"/>
      <c r="O1780" s="5"/>
      <c r="P1780" s="88"/>
      <c r="Q1780" s="87"/>
      <c r="R1780" s="6"/>
      <c r="S1780" s="133"/>
      <c r="T1780" s="127">
        <f t="shared" si="59"/>
        <v>0</v>
      </c>
      <c r="U1780" s="522">
        <f t="shared" si="76"/>
        <v>17</v>
      </c>
    </row>
    <row r="1781" spans="1:21" hidden="1" outlineLevel="3">
      <c r="A1781" s="1017"/>
      <c r="B1781" s="1018"/>
      <c r="C1781" s="1022"/>
      <c r="D1781" s="1022"/>
      <c r="E1781" s="464">
        <v>5</v>
      </c>
      <c r="F1781" s="1007"/>
      <c r="G1781" s="1008"/>
      <c r="H1781" s="143"/>
      <c r="I1781" s="96"/>
      <c r="J1781" s="5"/>
      <c r="K1781" s="87"/>
      <c r="L1781" s="5"/>
      <c r="M1781" s="88"/>
      <c r="N1781" s="87"/>
      <c r="O1781" s="5"/>
      <c r="P1781" s="88"/>
      <c r="Q1781" s="87"/>
      <c r="R1781" s="6"/>
      <c r="S1781" s="133"/>
      <c r="T1781" s="127">
        <f t="shared" si="59"/>
        <v>0</v>
      </c>
      <c r="U1781" s="522">
        <f t="shared" si="76"/>
        <v>17</v>
      </c>
    </row>
    <row r="1782" spans="1:21" hidden="1" outlineLevel="3">
      <c r="A1782" s="1017"/>
      <c r="B1782" s="1018"/>
      <c r="C1782" s="1022"/>
      <c r="D1782" s="1022"/>
      <c r="E1782" s="464">
        <v>6</v>
      </c>
      <c r="F1782" s="1007"/>
      <c r="G1782" s="1008"/>
      <c r="H1782" s="143"/>
      <c r="I1782" s="96"/>
      <c r="J1782" s="5"/>
      <c r="K1782" s="87"/>
      <c r="L1782" s="5"/>
      <c r="M1782" s="88"/>
      <c r="N1782" s="87"/>
      <c r="O1782" s="5"/>
      <c r="P1782" s="88"/>
      <c r="Q1782" s="87"/>
      <c r="R1782" s="6"/>
      <c r="S1782" s="133"/>
      <c r="T1782" s="127">
        <f t="shared" si="59"/>
        <v>0</v>
      </c>
      <c r="U1782" s="522">
        <f t="shared" si="76"/>
        <v>17</v>
      </c>
    </row>
    <row r="1783" spans="1:21" hidden="1" outlineLevel="3">
      <c r="A1783" s="1017"/>
      <c r="B1783" s="1018"/>
      <c r="C1783" s="1022"/>
      <c r="D1783" s="1022"/>
      <c r="E1783" s="464">
        <v>7</v>
      </c>
      <c r="F1783" s="1007"/>
      <c r="G1783" s="1008"/>
      <c r="H1783" s="143"/>
      <c r="I1783" s="96"/>
      <c r="J1783" s="5"/>
      <c r="K1783" s="87"/>
      <c r="L1783" s="5"/>
      <c r="M1783" s="88"/>
      <c r="N1783" s="87"/>
      <c r="O1783" s="5"/>
      <c r="P1783" s="88"/>
      <c r="Q1783" s="87"/>
      <c r="R1783" s="6"/>
      <c r="S1783" s="133"/>
      <c r="T1783" s="127">
        <f t="shared" si="59"/>
        <v>0</v>
      </c>
      <c r="U1783" s="522">
        <f t="shared" si="76"/>
        <v>17</v>
      </c>
    </row>
    <row r="1784" spans="1:21" hidden="1" outlineLevel="3">
      <c r="A1784" s="1017"/>
      <c r="B1784" s="1018"/>
      <c r="C1784" s="1022"/>
      <c r="D1784" s="1022"/>
      <c r="E1784" s="464">
        <v>8</v>
      </c>
      <c r="F1784" s="1007"/>
      <c r="G1784" s="1008"/>
      <c r="H1784" s="143"/>
      <c r="I1784" s="96"/>
      <c r="J1784" s="5"/>
      <c r="K1784" s="87"/>
      <c r="L1784" s="5"/>
      <c r="M1784" s="88"/>
      <c r="N1784" s="87"/>
      <c r="O1784" s="5"/>
      <c r="P1784" s="88"/>
      <c r="Q1784" s="87"/>
      <c r="R1784" s="6"/>
      <c r="S1784" s="133"/>
      <c r="T1784" s="127">
        <f t="shared" si="59"/>
        <v>0</v>
      </c>
      <c r="U1784" s="522">
        <f t="shared" si="76"/>
        <v>17</v>
      </c>
    </row>
    <row r="1785" spans="1:21" hidden="1" outlineLevel="3">
      <c r="A1785" s="1017"/>
      <c r="B1785" s="1018"/>
      <c r="C1785" s="1022"/>
      <c r="D1785" s="1022"/>
      <c r="E1785" s="464">
        <v>9</v>
      </c>
      <c r="F1785" s="1007"/>
      <c r="G1785" s="1008"/>
      <c r="H1785" s="51"/>
      <c r="I1785" s="86"/>
      <c r="J1785" s="5"/>
      <c r="K1785" s="87"/>
      <c r="L1785" s="5"/>
      <c r="M1785" s="88"/>
      <c r="N1785" s="87"/>
      <c r="O1785" s="5"/>
      <c r="P1785" s="88"/>
      <c r="Q1785" s="87"/>
      <c r="R1785" s="6"/>
      <c r="S1785" s="133"/>
      <c r="T1785" s="127">
        <f t="shared" si="59"/>
        <v>0</v>
      </c>
      <c r="U1785" s="522">
        <f t="shared" si="76"/>
        <v>17</v>
      </c>
    </row>
    <row r="1786" spans="1:21" hidden="1" outlineLevel="3">
      <c r="A1786" s="1019"/>
      <c r="B1786" s="1020"/>
      <c r="C1786" s="1023"/>
      <c r="D1786" s="1023"/>
      <c r="E1786" s="465">
        <v>10</v>
      </c>
      <c r="F1786" s="1009"/>
      <c r="G1786" s="1010"/>
      <c r="H1786" s="89"/>
      <c r="I1786" s="90"/>
      <c r="J1786" s="91"/>
      <c r="K1786" s="92"/>
      <c r="L1786" s="91"/>
      <c r="M1786" s="93"/>
      <c r="N1786" s="92"/>
      <c r="O1786" s="91"/>
      <c r="P1786" s="93"/>
      <c r="Q1786" s="92"/>
      <c r="R1786" s="94"/>
      <c r="S1786" s="128"/>
      <c r="T1786" s="141">
        <f t="shared" si="59"/>
        <v>0</v>
      </c>
      <c r="U1786" s="522">
        <f t="shared" si="76"/>
        <v>17</v>
      </c>
    </row>
    <row r="1787" spans="1:21" hidden="1" outlineLevel="3">
      <c r="A1787" s="1015">
        <f>IF(A1369="","",A1369)</f>
        <v>18</v>
      </c>
      <c r="B1787" s="1016" t="str">
        <f>IF(B1369="","",B1369)</f>
        <v/>
      </c>
      <c r="C1787" s="1021" t="str">
        <f>IF(C1369="","",C1369)</f>
        <v/>
      </c>
      <c r="D1787" s="1021" t="str">
        <f>IF(D1369="","",D1369)</f>
        <v/>
      </c>
      <c r="E1787" s="463">
        <v>1</v>
      </c>
      <c r="F1787" s="1011"/>
      <c r="G1787" s="1012"/>
      <c r="H1787" s="81"/>
      <c r="I1787" s="82"/>
      <c r="J1787" s="46"/>
      <c r="K1787" s="83"/>
      <c r="L1787" s="46"/>
      <c r="M1787" s="84"/>
      <c r="N1787" s="83"/>
      <c r="O1787" s="46"/>
      <c r="P1787" s="84"/>
      <c r="Q1787" s="83"/>
      <c r="R1787" s="47"/>
      <c r="S1787" s="469"/>
      <c r="T1787" s="132">
        <f t="shared" si="59"/>
        <v>0</v>
      </c>
      <c r="U1787" s="522">
        <f t="shared" ref="U1787:U1796" si="77">$A$1787</f>
        <v>18</v>
      </c>
    </row>
    <row r="1788" spans="1:21" hidden="1" outlineLevel="3">
      <c r="A1788" s="1017"/>
      <c r="B1788" s="1018"/>
      <c r="C1788" s="1022"/>
      <c r="D1788" s="1022"/>
      <c r="E1788" s="464">
        <v>2</v>
      </c>
      <c r="F1788" s="1007"/>
      <c r="G1788" s="1008"/>
      <c r="H1788" s="143"/>
      <c r="I1788" s="96"/>
      <c r="J1788" s="5"/>
      <c r="K1788" s="87"/>
      <c r="L1788" s="5"/>
      <c r="M1788" s="88"/>
      <c r="N1788" s="87"/>
      <c r="O1788" s="5"/>
      <c r="P1788" s="88"/>
      <c r="Q1788" s="87"/>
      <c r="R1788" s="6"/>
      <c r="S1788" s="133"/>
      <c r="T1788" s="127">
        <f t="shared" si="59"/>
        <v>0</v>
      </c>
      <c r="U1788" s="522">
        <f t="shared" si="77"/>
        <v>18</v>
      </c>
    </row>
    <row r="1789" spans="1:21" hidden="1" outlineLevel="3">
      <c r="A1789" s="1017"/>
      <c r="B1789" s="1018"/>
      <c r="C1789" s="1022"/>
      <c r="D1789" s="1022"/>
      <c r="E1789" s="464">
        <v>3</v>
      </c>
      <c r="F1789" s="1007"/>
      <c r="G1789" s="1008"/>
      <c r="H1789" s="143"/>
      <c r="I1789" s="96"/>
      <c r="J1789" s="5"/>
      <c r="K1789" s="87"/>
      <c r="L1789" s="5"/>
      <c r="M1789" s="88"/>
      <c r="N1789" s="87"/>
      <c r="O1789" s="5"/>
      <c r="P1789" s="88"/>
      <c r="Q1789" s="87"/>
      <c r="R1789" s="6"/>
      <c r="S1789" s="133"/>
      <c r="T1789" s="127">
        <f t="shared" si="59"/>
        <v>0</v>
      </c>
      <c r="U1789" s="522">
        <f t="shared" si="77"/>
        <v>18</v>
      </c>
    </row>
    <row r="1790" spans="1:21" hidden="1" outlineLevel="3">
      <c r="A1790" s="1017"/>
      <c r="B1790" s="1018"/>
      <c r="C1790" s="1022"/>
      <c r="D1790" s="1022"/>
      <c r="E1790" s="464">
        <v>4</v>
      </c>
      <c r="F1790" s="1007"/>
      <c r="G1790" s="1008"/>
      <c r="H1790" s="143"/>
      <c r="I1790" s="96"/>
      <c r="J1790" s="5"/>
      <c r="K1790" s="87"/>
      <c r="L1790" s="5"/>
      <c r="M1790" s="88"/>
      <c r="N1790" s="87"/>
      <c r="O1790" s="5"/>
      <c r="P1790" s="88"/>
      <c r="Q1790" s="87"/>
      <c r="R1790" s="6"/>
      <c r="S1790" s="133"/>
      <c r="T1790" s="127">
        <f t="shared" si="59"/>
        <v>0</v>
      </c>
      <c r="U1790" s="522">
        <f t="shared" si="77"/>
        <v>18</v>
      </c>
    </row>
    <row r="1791" spans="1:21" hidden="1" outlineLevel="3">
      <c r="A1791" s="1017"/>
      <c r="B1791" s="1018"/>
      <c r="C1791" s="1022"/>
      <c r="D1791" s="1022"/>
      <c r="E1791" s="464">
        <v>5</v>
      </c>
      <c r="F1791" s="1007"/>
      <c r="G1791" s="1008"/>
      <c r="H1791" s="143"/>
      <c r="I1791" s="96"/>
      <c r="J1791" s="5"/>
      <c r="K1791" s="87"/>
      <c r="L1791" s="5"/>
      <c r="M1791" s="88"/>
      <c r="N1791" s="87"/>
      <c r="O1791" s="5"/>
      <c r="P1791" s="88"/>
      <c r="Q1791" s="87"/>
      <c r="R1791" s="6"/>
      <c r="S1791" s="133"/>
      <c r="T1791" s="127">
        <f t="shared" si="59"/>
        <v>0</v>
      </c>
      <c r="U1791" s="522">
        <f t="shared" si="77"/>
        <v>18</v>
      </c>
    </row>
    <row r="1792" spans="1:21" hidden="1" outlineLevel="3">
      <c r="A1792" s="1017"/>
      <c r="B1792" s="1018"/>
      <c r="C1792" s="1022"/>
      <c r="D1792" s="1022"/>
      <c r="E1792" s="464">
        <v>6</v>
      </c>
      <c r="F1792" s="1007"/>
      <c r="G1792" s="1008"/>
      <c r="H1792" s="143"/>
      <c r="I1792" s="96"/>
      <c r="J1792" s="5"/>
      <c r="K1792" s="87"/>
      <c r="L1792" s="5"/>
      <c r="M1792" s="88"/>
      <c r="N1792" s="87"/>
      <c r="O1792" s="5"/>
      <c r="P1792" s="88"/>
      <c r="Q1792" s="87"/>
      <c r="R1792" s="6"/>
      <c r="S1792" s="133"/>
      <c r="T1792" s="127">
        <f t="shared" si="59"/>
        <v>0</v>
      </c>
      <c r="U1792" s="522">
        <f t="shared" si="77"/>
        <v>18</v>
      </c>
    </row>
    <row r="1793" spans="1:21" hidden="1" outlineLevel="3">
      <c r="A1793" s="1017"/>
      <c r="B1793" s="1018"/>
      <c r="C1793" s="1022"/>
      <c r="D1793" s="1022"/>
      <c r="E1793" s="464">
        <v>7</v>
      </c>
      <c r="F1793" s="1007"/>
      <c r="G1793" s="1008"/>
      <c r="H1793" s="143"/>
      <c r="I1793" s="96"/>
      <c r="J1793" s="5"/>
      <c r="K1793" s="87"/>
      <c r="L1793" s="5"/>
      <c r="M1793" s="88"/>
      <c r="N1793" s="87"/>
      <c r="O1793" s="5"/>
      <c r="P1793" s="88"/>
      <c r="Q1793" s="87"/>
      <c r="R1793" s="6"/>
      <c r="S1793" s="133"/>
      <c r="T1793" s="127">
        <f t="shared" si="59"/>
        <v>0</v>
      </c>
      <c r="U1793" s="522">
        <f t="shared" si="77"/>
        <v>18</v>
      </c>
    </row>
    <row r="1794" spans="1:21" hidden="1" outlineLevel="3">
      <c r="A1794" s="1017"/>
      <c r="B1794" s="1018"/>
      <c r="C1794" s="1022"/>
      <c r="D1794" s="1022"/>
      <c r="E1794" s="464">
        <v>8</v>
      </c>
      <c r="F1794" s="1007"/>
      <c r="G1794" s="1008"/>
      <c r="H1794" s="143"/>
      <c r="I1794" s="96"/>
      <c r="J1794" s="5"/>
      <c r="K1794" s="87"/>
      <c r="L1794" s="5"/>
      <c r="M1794" s="88"/>
      <c r="N1794" s="87"/>
      <c r="O1794" s="5"/>
      <c r="P1794" s="88"/>
      <c r="Q1794" s="87"/>
      <c r="R1794" s="6"/>
      <c r="S1794" s="133"/>
      <c r="T1794" s="127">
        <f t="shared" si="59"/>
        <v>0</v>
      </c>
      <c r="U1794" s="522">
        <f t="shared" si="77"/>
        <v>18</v>
      </c>
    </row>
    <row r="1795" spans="1:21" hidden="1" outlineLevel="3">
      <c r="A1795" s="1017"/>
      <c r="B1795" s="1018"/>
      <c r="C1795" s="1022"/>
      <c r="D1795" s="1022"/>
      <c r="E1795" s="464">
        <v>9</v>
      </c>
      <c r="F1795" s="1007"/>
      <c r="G1795" s="1008"/>
      <c r="H1795" s="51"/>
      <c r="I1795" s="86"/>
      <c r="J1795" s="5"/>
      <c r="K1795" s="87"/>
      <c r="L1795" s="5"/>
      <c r="M1795" s="88"/>
      <c r="N1795" s="87"/>
      <c r="O1795" s="5"/>
      <c r="P1795" s="88"/>
      <c r="Q1795" s="87"/>
      <c r="R1795" s="6"/>
      <c r="S1795" s="133"/>
      <c r="T1795" s="127">
        <f t="shared" si="59"/>
        <v>0</v>
      </c>
      <c r="U1795" s="522">
        <f t="shared" si="77"/>
        <v>18</v>
      </c>
    </row>
    <row r="1796" spans="1:21" hidden="1" outlineLevel="3">
      <c r="A1796" s="1019"/>
      <c r="B1796" s="1020"/>
      <c r="C1796" s="1023"/>
      <c r="D1796" s="1023"/>
      <c r="E1796" s="465">
        <v>10</v>
      </c>
      <c r="F1796" s="1009"/>
      <c r="G1796" s="1010"/>
      <c r="H1796" s="89"/>
      <c r="I1796" s="90"/>
      <c r="J1796" s="91"/>
      <c r="K1796" s="92"/>
      <c r="L1796" s="91"/>
      <c r="M1796" s="93"/>
      <c r="N1796" s="92"/>
      <c r="O1796" s="91"/>
      <c r="P1796" s="93"/>
      <c r="Q1796" s="92"/>
      <c r="R1796" s="94"/>
      <c r="S1796" s="128"/>
      <c r="T1796" s="141">
        <f t="shared" si="59"/>
        <v>0</v>
      </c>
      <c r="U1796" s="522">
        <f t="shared" si="77"/>
        <v>18</v>
      </c>
    </row>
    <row r="1797" spans="1:21" hidden="1" outlineLevel="3">
      <c r="A1797" s="1015">
        <f>IF(A1449="","",A1449)</f>
        <v>19</v>
      </c>
      <c r="B1797" s="1016" t="str">
        <f>IF(B1449="","",B1449)</f>
        <v/>
      </c>
      <c r="C1797" s="1021" t="str">
        <f>IF(C1449="","",C1449)</f>
        <v/>
      </c>
      <c r="D1797" s="1021" t="str">
        <f>IF(D1449="","",D1449)</f>
        <v/>
      </c>
      <c r="E1797" s="463">
        <v>1</v>
      </c>
      <c r="F1797" s="1011"/>
      <c r="G1797" s="1012"/>
      <c r="H1797" s="81"/>
      <c r="I1797" s="82"/>
      <c r="J1797" s="46"/>
      <c r="K1797" s="83"/>
      <c r="L1797" s="46"/>
      <c r="M1797" s="84"/>
      <c r="N1797" s="83"/>
      <c r="O1797" s="46"/>
      <c r="P1797" s="84"/>
      <c r="Q1797" s="83"/>
      <c r="R1797" s="47"/>
      <c r="S1797" s="131"/>
      <c r="T1797" s="132">
        <f t="shared" si="59"/>
        <v>0</v>
      </c>
      <c r="U1797" s="522">
        <f t="shared" ref="U1797:U1806" si="78">$A$1797</f>
        <v>19</v>
      </c>
    </row>
    <row r="1798" spans="1:21" hidden="1" outlineLevel="3">
      <c r="A1798" s="1017"/>
      <c r="B1798" s="1018"/>
      <c r="C1798" s="1022"/>
      <c r="D1798" s="1022"/>
      <c r="E1798" s="464">
        <v>2</v>
      </c>
      <c r="F1798" s="1007"/>
      <c r="G1798" s="1008"/>
      <c r="H1798" s="143"/>
      <c r="I1798" s="96"/>
      <c r="J1798" s="5"/>
      <c r="K1798" s="87"/>
      <c r="L1798" s="5"/>
      <c r="M1798" s="88"/>
      <c r="N1798" s="87"/>
      <c r="O1798" s="5"/>
      <c r="P1798" s="88"/>
      <c r="Q1798" s="87"/>
      <c r="R1798" s="6"/>
      <c r="S1798" s="8"/>
      <c r="T1798" s="127">
        <f t="shared" si="59"/>
        <v>0</v>
      </c>
      <c r="U1798" s="522">
        <f t="shared" si="78"/>
        <v>19</v>
      </c>
    </row>
    <row r="1799" spans="1:21" hidden="1" outlineLevel="3">
      <c r="A1799" s="1017"/>
      <c r="B1799" s="1018"/>
      <c r="C1799" s="1022"/>
      <c r="D1799" s="1022"/>
      <c r="E1799" s="464">
        <v>3</v>
      </c>
      <c r="F1799" s="1007"/>
      <c r="G1799" s="1008"/>
      <c r="H1799" s="143"/>
      <c r="I1799" s="96"/>
      <c r="J1799" s="5"/>
      <c r="K1799" s="87"/>
      <c r="L1799" s="5"/>
      <c r="M1799" s="88"/>
      <c r="N1799" s="87"/>
      <c r="O1799" s="5"/>
      <c r="P1799" s="88"/>
      <c r="Q1799" s="87"/>
      <c r="R1799" s="6"/>
      <c r="S1799" s="8"/>
      <c r="T1799" s="127">
        <f t="shared" si="59"/>
        <v>0</v>
      </c>
      <c r="U1799" s="522">
        <f t="shared" si="78"/>
        <v>19</v>
      </c>
    </row>
    <row r="1800" spans="1:21" hidden="1" outlineLevel="3">
      <c r="A1800" s="1017"/>
      <c r="B1800" s="1018"/>
      <c r="C1800" s="1022"/>
      <c r="D1800" s="1022"/>
      <c r="E1800" s="464">
        <v>4</v>
      </c>
      <c r="F1800" s="1007"/>
      <c r="G1800" s="1008"/>
      <c r="H1800" s="143"/>
      <c r="I1800" s="96"/>
      <c r="J1800" s="5"/>
      <c r="K1800" s="87"/>
      <c r="L1800" s="5"/>
      <c r="M1800" s="88"/>
      <c r="N1800" s="87"/>
      <c r="O1800" s="5"/>
      <c r="P1800" s="88"/>
      <c r="Q1800" s="87"/>
      <c r="R1800" s="6"/>
      <c r="S1800" s="8"/>
      <c r="T1800" s="127">
        <f t="shared" si="59"/>
        <v>0</v>
      </c>
      <c r="U1800" s="522">
        <f t="shared" si="78"/>
        <v>19</v>
      </c>
    </row>
    <row r="1801" spans="1:21" hidden="1" outlineLevel="3">
      <c r="A1801" s="1017"/>
      <c r="B1801" s="1018"/>
      <c r="C1801" s="1022"/>
      <c r="D1801" s="1022"/>
      <c r="E1801" s="464">
        <v>5</v>
      </c>
      <c r="F1801" s="1007"/>
      <c r="G1801" s="1008"/>
      <c r="H1801" s="143"/>
      <c r="I1801" s="96"/>
      <c r="J1801" s="5"/>
      <c r="K1801" s="87"/>
      <c r="L1801" s="5"/>
      <c r="M1801" s="88"/>
      <c r="N1801" s="87"/>
      <c r="O1801" s="5"/>
      <c r="P1801" s="88"/>
      <c r="Q1801" s="87"/>
      <c r="R1801" s="6"/>
      <c r="S1801" s="8"/>
      <c r="T1801" s="127">
        <f t="shared" si="59"/>
        <v>0</v>
      </c>
      <c r="U1801" s="522">
        <f t="shared" si="78"/>
        <v>19</v>
      </c>
    </row>
    <row r="1802" spans="1:21" hidden="1" outlineLevel="3">
      <c r="A1802" s="1017"/>
      <c r="B1802" s="1018"/>
      <c r="C1802" s="1022"/>
      <c r="D1802" s="1022"/>
      <c r="E1802" s="464">
        <v>6</v>
      </c>
      <c r="F1802" s="1007"/>
      <c r="G1802" s="1008"/>
      <c r="H1802" s="143"/>
      <c r="I1802" s="96"/>
      <c r="J1802" s="5"/>
      <c r="K1802" s="87"/>
      <c r="L1802" s="5"/>
      <c r="M1802" s="88"/>
      <c r="N1802" s="87"/>
      <c r="O1802" s="5"/>
      <c r="P1802" s="88"/>
      <c r="Q1802" s="87"/>
      <c r="R1802" s="6"/>
      <c r="S1802" s="8"/>
      <c r="T1802" s="127">
        <f t="shared" si="59"/>
        <v>0</v>
      </c>
      <c r="U1802" s="522">
        <f t="shared" si="78"/>
        <v>19</v>
      </c>
    </row>
    <row r="1803" spans="1:21" hidden="1" outlineLevel="3">
      <c r="A1803" s="1017"/>
      <c r="B1803" s="1018"/>
      <c r="C1803" s="1022"/>
      <c r="D1803" s="1022"/>
      <c r="E1803" s="464">
        <v>7</v>
      </c>
      <c r="F1803" s="1007"/>
      <c r="G1803" s="1008"/>
      <c r="H1803" s="143"/>
      <c r="I1803" s="96"/>
      <c r="J1803" s="5"/>
      <c r="K1803" s="87"/>
      <c r="L1803" s="5"/>
      <c r="M1803" s="88"/>
      <c r="N1803" s="87"/>
      <c r="O1803" s="5"/>
      <c r="P1803" s="88"/>
      <c r="Q1803" s="87"/>
      <c r="R1803" s="6"/>
      <c r="S1803" s="8"/>
      <c r="T1803" s="127">
        <f t="shared" si="59"/>
        <v>0</v>
      </c>
      <c r="U1803" s="522">
        <f t="shared" si="78"/>
        <v>19</v>
      </c>
    </row>
    <row r="1804" spans="1:21" hidden="1" outlineLevel="3">
      <c r="A1804" s="1017"/>
      <c r="B1804" s="1018"/>
      <c r="C1804" s="1022"/>
      <c r="D1804" s="1022"/>
      <c r="E1804" s="464">
        <v>8</v>
      </c>
      <c r="F1804" s="1007"/>
      <c r="G1804" s="1008"/>
      <c r="H1804" s="143"/>
      <c r="I1804" s="96"/>
      <c r="J1804" s="5"/>
      <c r="K1804" s="87"/>
      <c r="L1804" s="5"/>
      <c r="M1804" s="88"/>
      <c r="N1804" s="87"/>
      <c r="O1804" s="5"/>
      <c r="P1804" s="88"/>
      <c r="Q1804" s="87"/>
      <c r="R1804" s="6"/>
      <c r="S1804" s="8"/>
      <c r="T1804" s="127">
        <f t="shared" si="59"/>
        <v>0</v>
      </c>
      <c r="U1804" s="522">
        <f t="shared" si="78"/>
        <v>19</v>
      </c>
    </row>
    <row r="1805" spans="1:21" hidden="1" outlineLevel="3">
      <c r="A1805" s="1017"/>
      <c r="B1805" s="1018"/>
      <c r="C1805" s="1022"/>
      <c r="D1805" s="1022"/>
      <c r="E1805" s="464">
        <v>9</v>
      </c>
      <c r="F1805" s="1007"/>
      <c r="G1805" s="1008"/>
      <c r="H1805" s="51"/>
      <c r="I1805" s="86"/>
      <c r="J1805" s="56"/>
      <c r="K1805" s="87"/>
      <c r="L1805" s="5"/>
      <c r="M1805" s="88"/>
      <c r="N1805" s="87"/>
      <c r="O1805" s="5"/>
      <c r="P1805" s="88"/>
      <c r="Q1805" s="87"/>
      <c r="R1805" s="6"/>
      <c r="S1805" s="133"/>
      <c r="T1805" s="127">
        <f t="shared" si="59"/>
        <v>0</v>
      </c>
      <c r="U1805" s="522">
        <f t="shared" si="78"/>
        <v>19</v>
      </c>
    </row>
    <row r="1806" spans="1:21" hidden="1" outlineLevel="3">
      <c r="A1806" s="1019"/>
      <c r="B1806" s="1020"/>
      <c r="C1806" s="1023"/>
      <c r="D1806" s="1023"/>
      <c r="E1806" s="465">
        <v>10</v>
      </c>
      <c r="F1806" s="1009"/>
      <c r="G1806" s="1010"/>
      <c r="H1806" s="89"/>
      <c r="I1806" s="90"/>
      <c r="J1806" s="65"/>
      <c r="K1806" s="92"/>
      <c r="L1806" s="91"/>
      <c r="M1806" s="93"/>
      <c r="N1806" s="92"/>
      <c r="O1806" s="91"/>
      <c r="P1806" s="93"/>
      <c r="Q1806" s="92"/>
      <c r="R1806" s="94"/>
      <c r="S1806" s="128"/>
      <c r="T1806" s="141">
        <f t="shared" si="59"/>
        <v>0</v>
      </c>
      <c r="U1806" s="522">
        <f t="shared" si="78"/>
        <v>19</v>
      </c>
    </row>
    <row r="1807" spans="1:21" hidden="1" outlineLevel="3">
      <c r="A1807" s="1015">
        <f>IF(A1529="","",A1529)</f>
        <v>20</v>
      </c>
      <c r="B1807" s="1016" t="str">
        <f>IF(B1529="","",B1529)</f>
        <v/>
      </c>
      <c r="C1807" s="1021" t="str">
        <f>IF(C1529="","",C1529)</f>
        <v/>
      </c>
      <c r="D1807" s="1021" t="str">
        <f>IF(D1529="","",D1529)</f>
        <v/>
      </c>
      <c r="E1807" s="463">
        <v>1</v>
      </c>
      <c r="F1807" s="1011"/>
      <c r="G1807" s="1012"/>
      <c r="H1807" s="81"/>
      <c r="I1807" s="82"/>
      <c r="J1807" s="46"/>
      <c r="K1807" s="83"/>
      <c r="L1807" s="46"/>
      <c r="M1807" s="84"/>
      <c r="N1807" s="83"/>
      <c r="O1807" s="46"/>
      <c r="P1807" s="84"/>
      <c r="Q1807" s="83"/>
      <c r="R1807" s="47"/>
      <c r="S1807" s="131"/>
      <c r="T1807" s="132">
        <f t="shared" si="59"/>
        <v>0</v>
      </c>
      <c r="U1807" s="522">
        <f t="shared" ref="U1807:U1816" si="79">$A$1807</f>
        <v>20</v>
      </c>
    </row>
    <row r="1808" spans="1:21" hidden="1" outlineLevel="3">
      <c r="A1808" s="1017"/>
      <c r="B1808" s="1018"/>
      <c r="C1808" s="1022"/>
      <c r="D1808" s="1022"/>
      <c r="E1808" s="464">
        <v>2</v>
      </c>
      <c r="F1808" s="1007"/>
      <c r="G1808" s="1008"/>
      <c r="H1808" s="143"/>
      <c r="I1808" s="96"/>
      <c r="J1808" s="5"/>
      <c r="K1808" s="87"/>
      <c r="L1808" s="5"/>
      <c r="M1808" s="88"/>
      <c r="N1808" s="87"/>
      <c r="O1808" s="5"/>
      <c r="P1808" s="88"/>
      <c r="Q1808" s="87"/>
      <c r="R1808" s="6"/>
      <c r="S1808" s="8"/>
      <c r="T1808" s="127">
        <f t="shared" si="59"/>
        <v>0</v>
      </c>
      <c r="U1808" s="522">
        <f t="shared" si="79"/>
        <v>20</v>
      </c>
    </row>
    <row r="1809" spans="1:26" hidden="1" outlineLevel="3">
      <c r="A1809" s="1017"/>
      <c r="B1809" s="1018"/>
      <c r="C1809" s="1022"/>
      <c r="D1809" s="1022"/>
      <c r="E1809" s="464">
        <v>3</v>
      </c>
      <c r="F1809" s="1007"/>
      <c r="G1809" s="1008"/>
      <c r="H1809" s="143"/>
      <c r="I1809" s="96"/>
      <c r="J1809" s="5"/>
      <c r="K1809" s="87"/>
      <c r="L1809" s="5"/>
      <c r="M1809" s="88"/>
      <c r="N1809" s="87"/>
      <c r="O1809" s="5"/>
      <c r="P1809" s="88"/>
      <c r="Q1809" s="87"/>
      <c r="R1809" s="6"/>
      <c r="S1809" s="8"/>
      <c r="T1809" s="127">
        <f t="shared" si="59"/>
        <v>0</v>
      </c>
      <c r="U1809" s="522">
        <f t="shared" si="79"/>
        <v>20</v>
      </c>
    </row>
    <row r="1810" spans="1:26" hidden="1" outlineLevel="3">
      <c r="A1810" s="1017"/>
      <c r="B1810" s="1018"/>
      <c r="C1810" s="1022"/>
      <c r="D1810" s="1022"/>
      <c r="E1810" s="464">
        <v>4</v>
      </c>
      <c r="F1810" s="1007"/>
      <c r="G1810" s="1008"/>
      <c r="H1810" s="143"/>
      <c r="I1810" s="96"/>
      <c r="J1810" s="5"/>
      <c r="K1810" s="87"/>
      <c r="L1810" s="5"/>
      <c r="M1810" s="88"/>
      <c r="N1810" s="87"/>
      <c r="O1810" s="5"/>
      <c r="P1810" s="88"/>
      <c r="Q1810" s="87"/>
      <c r="R1810" s="6"/>
      <c r="S1810" s="8"/>
      <c r="T1810" s="127">
        <f t="shared" si="59"/>
        <v>0</v>
      </c>
      <c r="U1810" s="522">
        <f t="shared" si="79"/>
        <v>20</v>
      </c>
    </row>
    <row r="1811" spans="1:26" hidden="1" outlineLevel="3">
      <c r="A1811" s="1017"/>
      <c r="B1811" s="1018"/>
      <c r="C1811" s="1022"/>
      <c r="D1811" s="1022"/>
      <c r="E1811" s="464">
        <v>5</v>
      </c>
      <c r="F1811" s="1007"/>
      <c r="G1811" s="1008"/>
      <c r="H1811" s="143"/>
      <c r="I1811" s="96"/>
      <c r="J1811" s="5"/>
      <c r="K1811" s="87"/>
      <c r="L1811" s="5"/>
      <c r="M1811" s="88"/>
      <c r="N1811" s="87"/>
      <c r="O1811" s="5"/>
      <c r="P1811" s="88"/>
      <c r="Q1811" s="87"/>
      <c r="R1811" s="6"/>
      <c r="S1811" s="8"/>
      <c r="T1811" s="127">
        <f t="shared" si="59"/>
        <v>0</v>
      </c>
      <c r="U1811" s="522">
        <f t="shared" si="79"/>
        <v>20</v>
      </c>
    </row>
    <row r="1812" spans="1:26" hidden="1" outlineLevel="3">
      <c r="A1812" s="1017"/>
      <c r="B1812" s="1018"/>
      <c r="C1812" s="1022"/>
      <c r="D1812" s="1022"/>
      <c r="E1812" s="464">
        <v>6</v>
      </c>
      <c r="F1812" s="1007"/>
      <c r="G1812" s="1008"/>
      <c r="H1812" s="143"/>
      <c r="I1812" s="96"/>
      <c r="J1812" s="5"/>
      <c r="K1812" s="87"/>
      <c r="L1812" s="5"/>
      <c r="M1812" s="88"/>
      <c r="N1812" s="87"/>
      <c r="O1812" s="5"/>
      <c r="P1812" s="88"/>
      <c r="Q1812" s="87"/>
      <c r="R1812" s="6"/>
      <c r="S1812" s="8"/>
      <c r="T1812" s="127">
        <f t="shared" si="59"/>
        <v>0</v>
      </c>
      <c r="U1812" s="522">
        <f t="shared" si="79"/>
        <v>20</v>
      </c>
    </row>
    <row r="1813" spans="1:26" hidden="1" outlineLevel="3">
      <c r="A1813" s="1017"/>
      <c r="B1813" s="1018"/>
      <c r="C1813" s="1022"/>
      <c r="D1813" s="1022"/>
      <c r="E1813" s="464">
        <v>7</v>
      </c>
      <c r="F1813" s="1007"/>
      <c r="G1813" s="1008"/>
      <c r="H1813" s="143"/>
      <c r="I1813" s="96"/>
      <c r="J1813" s="5"/>
      <c r="K1813" s="87"/>
      <c r="L1813" s="5"/>
      <c r="M1813" s="88"/>
      <c r="N1813" s="87"/>
      <c r="O1813" s="5"/>
      <c r="P1813" s="88"/>
      <c r="Q1813" s="87"/>
      <c r="R1813" s="6"/>
      <c r="S1813" s="8"/>
      <c r="T1813" s="127">
        <f t="shared" si="59"/>
        <v>0</v>
      </c>
      <c r="U1813" s="522">
        <f t="shared" si="79"/>
        <v>20</v>
      </c>
    </row>
    <row r="1814" spans="1:26" hidden="1" outlineLevel="3">
      <c r="A1814" s="1017"/>
      <c r="B1814" s="1018"/>
      <c r="C1814" s="1022"/>
      <c r="D1814" s="1022"/>
      <c r="E1814" s="464">
        <v>8</v>
      </c>
      <c r="F1814" s="1007"/>
      <c r="G1814" s="1008"/>
      <c r="H1814" s="143"/>
      <c r="I1814" s="96"/>
      <c r="J1814" s="5"/>
      <c r="K1814" s="87"/>
      <c r="L1814" s="5"/>
      <c r="M1814" s="88"/>
      <c r="N1814" s="87"/>
      <c r="O1814" s="5"/>
      <c r="P1814" s="88"/>
      <c r="Q1814" s="87"/>
      <c r="R1814" s="6"/>
      <c r="S1814" s="8"/>
      <c r="T1814" s="127">
        <f t="shared" si="59"/>
        <v>0</v>
      </c>
      <c r="U1814" s="522">
        <f t="shared" si="79"/>
        <v>20</v>
      </c>
    </row>
    <row r="1815" spans="1:26" hidden="1" outlineLevel="3">
      <c r="A1815" s="1017"/>
      <c r="B1815" s="1018"/>
      <c r="C1815" s="1022"/>
      <c r="D1815" s="1022"/>
      <c r="E1815" s="464">
        <v>9</v>
      </c>
      <c r="F1815" s="1007"/>
      <c r="G1815" s="1008"/>
      <c r="H1815" s="51"/>
      <c r="I1815" s="86"/>
      <c r="J1815" s="56"/>
      <c r="K1815" s="87"/>
      <c r="L1815" s="5"/>
      <c r="M1815" s="88"/>
      <c r="N1815" s="87"/>
      <c r="O1815" s="5"/>
      <c r="P1815" s="88"/>
      <c r="Q1815" s="87"/>
      <c r="R1815" s="6"/>
      <c r="S1815" s="133"/>
      <c r="T1815" s="127">
        <f t="shared" si="59"/>
        <v>0</v>
      </c>
      <c r="U1815" s="522">
        <f t="shared" si="79"/>
        <v>20</v>
      </c>
    </row>
    <row r="1816" spans="1:26" hidden="1" outlineLevel="3">
      <c r="A1816" s="1019"/>
      <c r="B1816" s="1020"/>
      <c r="C1816" s="1023"/>
      <c r="D1816" s="1023"/>
      <c r="E1816" s="465">
        <v>10</v>
      </c>
      <c r="F1816" s="1009"/>
      <c r="G1816" s="1010"/>
      <c r="H1816" s="89"/>
      <c r="I1816" s="90"/>
      <c r="J1816" s="65"/>
      <c r="K1816" s="92"/>
      <c r="L1816" s="91"/>
      <c r="M1816" s="93"/>
      <c r="N1816" s="92"/>
      <c r="O1816" s="91"/>
      <c r="P1816" s="93"/>
      <c r="Q1816" s="92"/>
      <c r="R1816" s="94"/>
      <c r="S1816" s="128"/>
      <c r="T1816" s="141">
        <f t="shared" si="59"/>
        <v>0</v>
      </c>
      <c r="U1816" s="522">
        <f t="shared" si="79"/>
        <v>20</v>
      </c>
    </row>
    <row r="1817" spans="1:26" collapsed="1"/>
    <row r="1819" spans="1:26" s="17" customFormat="1" ht="16.5">
      <c r="A1819" s="103"/>
      <c r="B1819" s="103"/>
      <c r="C1819" s="103"/>
      <c r="D1819" s="103"/>
      <c r="E1819" s="103" t="s">
        <v>275</v>
      </c>
      <c r="F1819" s="103"/>
      <c r="G1819" s="103"/>
      <c r="T1819" s="29"/>
      <c r="U1819" s="522"/>
      <c r="Z1819" s="144"/>
    </row>
    <row r="1820" spans="1:26" s="17" customFormat="1">
      <c r="A1820" s="105"/>
      <c r="B1820" s="105"/>
      <c r="C1820" s="105"/>
      <c r="D1820" s="105"/>
      <c r="E1820" s="105" t="s">
        <v>144</v>
      </c>
      <c r="F1820" s="105"/>
      <c r="G1820" s="105"/>
      <c r="I1820" s="1024" t="s">
        <v>145</v>
      </c>
      <c r="J1820" s="1025"/>
      <c r="K1820" s="1025"/>
      <c r="T1820" s="29"/>
      <c r="U1820" s="522"/>
      <c r="Z1820" s="144"/>
    </row>
    <row r="1821" spans="1:26" s="17" customFormat="1">
      <c r="A1821" s="107"/>
      <c r="B1821" s="107"/>
      <c r="C1821" s="107"/>
      <c r="D1821" s="108"/>
      <c r="E1821" s="1026" t="s">
        <v>146</v>
      </c>
      <c r="F1821" s="1027"/>
      <c r="G1821" s="1027"/>
      <c r="H1821" s="1028"/>
      <c r="I1821" s="1029" t="s">
        <v>276</v>
      </c>
      <c r="J1821" s="1030"/>
      <c r="K1821" s="1030"/>
      <c r="T1821" s="29"/>
      <c r="U1821" s="522"/>
      <c r="Z1821" s="144"/>
    </row>
    <row r="1822" spans="1:26" s="17" customFormat="1">
      <c r="A1822" s="107"/>
      <c r="B1822" s="107"/>
      <c r="C1822" s="107"/>
      <c r="D1822" s="107"/>
      <c r="E1822" s="1026" t="s">
        <v>277</v>
      </c>
      <c r="F1822" s="1027"/>
      <c r="G1822" s="1027"/>
      <c r="H1822" s="1028"/>
      <c r="I1822" s="1031">
        <f>SUMIFS($T$1617:$T$1816,$F$1617:$F$1816,$E1822)</f>
        <v>0</v>
      </c>
      <c r="J1822" s="1032"/>
      <c r="K1822" s="1033"/>
      <c r="T1822" s="29"/>
      <c r="U1822" s="522"/>
      <c r="Z1822" s="144"/>
    </row>
    <row r="1823" spans="1:26" s="17" customFormat="1">
      <c r="A1823" s="107"/>
      <c r="B1823" s="107"/>
      <c r="C1823" s="107"/>
      <c r="D1823" s="107"/>
      <c r="E1823" s="1026" t="s">
        <v>278</v>
      </c>
      <c r="F1823" s="1027"/>
      <c r="G1823" s="1027"/>
      <c r="H1823" s="1028"/>
      <c r="I1823" s="1031">
        <f>SUMIFS($T$1617:$T$1816,$F$1617:$F$1816,$E1823)</f>
        <v>0</v>
      </c>
      <c r="J1823" s="1032"/>
      <c r="K1823" s="1033"/>
      <c r="T1823" s="29"/>
      <c r="U1823" s="522"/>
      <c r="Z1823" s="144"/>
    </row>
    <row r="1824" spans="1:26" s="17" customFormat="1">
      <c r="A1824" s="1034"/>
      <c r="B1824" s="466"/>
      <c r="C1824" s="466"/>
      <c r="D1824" s="466"/>
      <c r="E1824" s="1035" t="s">
        <v>151</v>
      </c>
      <c r="F1824" s="1026" t="s">
        <v>230</v>
      </c>
      <c r="G1824" s="1027"/>
      <c r="H1824" s="1028"/>
      <c r="I1824" s="1031">
        <f>SUMIFS($T$1617:$T$1816,$F$1617:$F$1816,$F1824)</f>
        <v>0</v>
      </c>
      <c r="J1824" s="1038"/>
      <c r="K1824" s="1039"/>
      <c r="T1824" s="29"/>
      <c r="U1824" s="522"/>
      <c r="Z1824" s="144"/>
    </row>
    <row r="1825" spans="1:26" s="17" customFormat="1">
      <c r="A1825" s="1034"/>
      <c r="B1825" s="466"/>
      <c r="C1825" s="466"/>
      <c r="D1825" s="466"/>
      <c r="E1825" s="1036"/>
      <c r="F1825" s="1026" t="s">
        <v>229</v>
      </c>
      <c r="G1825" s="1027"/>
      <c r="H1825" s="1028"/>
      <c r="I1825" s="1031">
        <f>SUMIFS($T$1617:$T$1816,$F$1617:$F$1816,$F1825)</f>
        <v>0</v>
      </c>
      <c r="J1825" s="1038"/>
      <c r="K1825" s="1039"/>
      <c r="T1825" s="29"/>
      <c r="U1825" s="522"/>
      <c r="Z1825" s="144"/>
    </row>
    <row r="1826" spans="1:26" s="17" customFormat="1">
      <c r="A1826" s="1034"/>
      <c r="B1826" s="466"/>
      <c r="C1826" s="466"/>
      <c r="D1826" s="466"/>
      <c r="E1826" s="1036"/>
      <c r="F1826" s="1026" t="s">
        <v>279</v>
      </c>
      <c r="G1826" s="1027"/>
      <c r="H1826" s="1028"/>
      <c r="I1826" s="1031">
        <f>SUMIFS($T$1617:$T$1816,$F$1617:$F$1816,$F1826)</f>
        <v>0</v>
      </c>
      <c r="J1826" s="1038"/>
      <c r="K1826" s="1039"/>
      <c r="T1826" s="29"/>
      <c r="U1826" s="522"/>
      <c r="Z1826" s="144"/>
    </row>
    <row r="1827" spans="1:26" s="17" customFormat="1">
      <c r="A1827" s="1034"/>
      <c r="B1827" s="466"/>
      <c r="C1827" s="466"/>
      <c r="D1827" s="466"/>
      <c r="E1827" s="1036"/>
      <c r="F1827" s="1026" t="s">
        <v>232</v>
      </c>
      <c r="G1827" s="1027"/>
      <c r="H1827" s="1028"/>
      <c r="I1827" s="1031">
        <f>SUMIFS($T$1617:$T$1816,$F$1617:$F$1816,$F1827)</f>
        <v>0</v>
      </c>
      <c r="J1827" s="1038"/>
      <c r="K1827" s="1039"/>
      <c r="T1827" s="29"/>
      <c r="U1827" s="522"/>
      <c r="Z1827" s="144"/>
    </row>
    <row r="1828" spans="1:26" s="17" customFormat="1">
      <c r="A1828" s="1034"/>
      <c r="B1828" s="466"/>
      <c r="C1828" s="466"/>
      <c r="D1828" s="466"/>
      <c r="E1828" s="1037"/>
      <c r="F1828" s="1043" t="s">
        <v>156</v>
      </c>
      <c r="G1828" s="1043"/>
      <c r="H1828" s="1044"/>
      <c r="I1828" s="1031">
        <f>SUM($I$1824:$K$1827)</f>
        <v>0</v>
      </c>
      <c r="J1828" s="1038"/>
      <c r="K1828" s="1039"/>
      <c r="T1828" s="29"/>
      <c r="U1828" s="522"/>
      <c r="Z1828" s="144"/>
    </row>
    <row r="1829" spans="1:26" s="17" customFormat="1">
      <c r="A1829" s="107"/>
      <c r="B1829" s="107"/>
      <c r="C1829" s="107"/>
      <c r="D1829" s="107"/>
      <c r="E1829" s="1026" t="s">
        <v>233</v>
      </c>
      <c r="F1829" s="1027"/>
      <c r="G1829" s="1027"/>
      <c r="H1829" s="1028"/>
      <c r="I1829" s="1031">
        <f>SUM($I$1822:$K$1823,$I$1828)</f>
        <v>0</v>
      </c>
      <c r="J1829" s="1032"/>
      <c r="K1829" s="1033"/>
      <c r="T1829" s="29"/>
      <c r="U1829" s="522"/>
      <c r="Z1829" s="144"/>
    </row>
    <row r="1830" spans="1:26" s="17" customFormat="1">
      <c r="A1830" s="107"/>
      <c r="B1830" s="107"/>
      <c r="C1830" s="107"/>
      <c r="D1830" s="107"/>
      <c r="E1830" s="1026" t="s">
        <v>280</v>
      </c>
      <c r="F1830" s="1027"/>
      <c r="G1830" s="1027"/>
      <c r="H1830" s="1028"/>
      <c r="I1830" s="1031">
        <f>SUMIFS($T$1617:$T$1816,$F$1617:$F$1816,E1830)</f>
        <v>0</v>
      </c>
      <c r="J1830" s="1032"/>
      <c r="K1830" s="1033"/>
      <c r="T1830" s="29"/>
      <c r="U1830" s="522"/>
      <c r="Z1830" s="144"/>
    </row>
    <row r="1831" spans="1:26" s="17" customFormat="1">
      <c r="A1831" s="107"/>
      <c r="B1831" s="107"/>
      <c r="C1831" s="107"/>
      <c r="D1831" s="107"/>
      <c r="E1831" s="1026" t="s">
        <v>281</v>
      </c>
      <c r="F1831" s="1027"/>
      <c r="G1831" s="1027"/>
      <c r="H1831" s="1028"/>
      <c r="I1831" s="1031">
        <f>SUM($I$1829,$I$1830)</f>
        <v>0</v>
      </c>
      <c r="J1831" s="1032"/>
      <c r="K1831" s="1033"/>
      <c r="T1831" s="29"/>
      <c r="U1831" s="522"/>
      <c r="Z1831" s="144"/>
    </row>
    <row r="1832" spans="1:26">
      <c r="A1832" s="109"/>
      <c r="B1832" s="109"/>
      <c r="C1832" s="109"/>
      <c r="D1832" s="109"/>
      <c r="E1832" s="110"/>
      <c r="F1832" s="110"/>
      <c r="G1832" s="110"/>
      <c r="H1832" s="467"/>
      <c r="I1832" s="111"/>
      <c r="J1832" s="468"/>
      <c r="K1832" s="468"/>
    </row>
    <row r="1833" spans="1:26">
      <c r="A1833" s="109"/>
      <c r="B1833" s="109"/>
      <c r="C1833" s="109"/>
      <c r="D1833" s="109"/>
      <c r="E1833" s="110"/>
      <c r="F1833" s="110"/>
      <c r="G1833" s="110"/>
      <c r="H1833" s="467"/>
      <c r="I1833" s="111"/>
      <c r="J1833" s="468"/>
      <c r="K1833" s="468"/>
    </row>
    <row r="1834" spans="1:26">
      <c r="A1834" s="105"/>
      <c r="B1834" s="105"/>
      <c r="C1834" s="105"/>
      <c r="D1834" s="105"/>
      <c r="E1834" s="106" t="s">
        <v>160</v>
      </c>
      <c r="F1834" s="106"/>
      <c r="G1834" s="106"/>
      <c r="H1834" s="112"/>
      <c r="I1834" s="467"/>
      <c r="J1834" s="467"/>
      <c r="K1834" s="467"/>
    </row>
    <row r="1835" spans="1:26">
      <c r="A1835" s="107"/>
      <c r="B1835" s="107"/>
      <c r="C1835" s="107"/>
      <c r="D1835" s="108"/>
      <c r="E1835" s="113"/>
      <c r="F1835" s="1040" t="s">
        <v>161</v>
      </c>
      <c r="G1835" s="1030"/>
      <c r="H1835" s="114" t="s">
        <v>262</v>
      </c>
      <c r="I1835" s="1041" t="s">
        <v>276</v>
      </c>
      <c r="J1835" s="1042"/>
      <c r="K1835" s="1042"/>
    </row>
    <row r="1836" spans="1:26">
      <c r="A1836" s="116"/>
      <c r="B1836" s="116"/>
      <c r="C1836" s="117"/>
      <c r="D1836" s="117"/>
      <c r="E1836" s="1058" t="s">
        <v>163</v>
      </c>
      <c r="F1836" s="1041" t="s">
        <v>282</v>
      </c>
      <c r="G1836" s="1030"/>
      <c r="H1836" s="115" t="s">
        <v>165</v>
      </c>
      <c r="I1836" s="1045">
        <f t="shared" ref="I1836:I1854" si="80">SUMIFS($T$9:$T$1608,$G$9:$G$1608,$H1836)</f>
        <v>0</v>
      </c>
      <c r="J1836" s="1046"/>
      <c r="K1836" s="1046"/>
    </row>
    <row r="1837" spans="1:26">
      <c r="A1837" s="116"/>
      <c r="B1837" s="116"/>
      <c r="C1837" s="117"/>
      <c r="D1837" s="117"/>
      <c r="E1837" s="1059"/>
      <c r="F1837" s="1041"/>
      <c r="G1837" s="1030"/>
      <c r="H1837" s="115" t="s">
        <v>166</v>
      </c>
      <c r="I1837" s="1045">
        <f t="shared" si="80"/>
        <v>0</v>
      </c>
      <c r="J1837" s="1046"/>
      <c r="K1837" s="1046"/>
    </row>
    <row r="1838" spans="1:26">
      <c r="A1838" s="116"/>
      <c r="B1838" s="116"/>
      <c r="C1838" s="117"/>
      <c r="D1838" s="117"/>
      <c r="E1838" s="1059"/>
      <c r="F1838" s="1041"/>
      <c r="G1838" s="1030"/>
      <c r="H1838" s="115" t="s">
        <v>167</v>
      </c>
      <c r="I1838" s="1045">
        <f t="shared" si="80"/>
        <v>0</v>
      </c>
      <c r="J1838" s="1046"/>
      <c r="K1838" s="1046"/>
    </row>
    <row r="1839" spans="1:26">
      <c r="A1839" s="116"/>
      <c r="B1839" s="116"/>
      <c r="C1839" s="117"/>
      <c r="D1839" s="117"/>
      <c r="E1839" s="1059"/>
      <c r="F1839" s="1041" t="s">
        <v>283</v>
      </c>
      <c r="G1839" s="1030"/>
      <c r="H1839" s="115" t="s">
        <v>169</v>
      </c>
      <c r="I1839" s="1045">
        <f t="shared" si="80"/>
        <v>0</v>
      </c>
      <c r="J1839" s="1046"/>
      <c r="K1839" s="1046"/>
    </row>
    <row r="1840" spans="1:26">
      <c r="A1840" s="116"/>
      <c r="B1840" s="116"/>
      <c r="C1840" s="117"/>
      <c r="D1840" s="117"/>
      <c r="E1840" s="1059"/>
      <c r="F1840" s="1041"/>
      <c r="G1840" s="1030"/>
      <c r="H1840" s="115" t="s">
        <v>170</v>
      </c>
      <c r="I1840" s="1045">
        <f t="shared" si="80"/>
        <v>0</v>
      </c>
      <c r="J1840" s="1046"/>
      <c r="K1840" s="1046"/>
    </row>
    <row r="1841" spans="1:11">
      <c r="A1841" s="116"/>
      <c r="B1841" s="116"/>
      <c r="C1841" s="117"/>
      <c r="D1841" s="117"/>
      <c r="E1841" s="1059"/>
      <c r="F1841" s="1041"/>
      <c r="G1841" s="1030"/>
      <c r="H1841" s="115" t="s">
        <v>171</v>
      </c>
      <c r="I1841" s="1045">
        <f t="shared" si="80"/>
        <v>0</v>
      </c>
      <c r="J1841" s="1046"/>
      <c r="K1841" s="1046"/>
    </row>
    <row r="1842" spans="1:11">
      <c r="A1842" s="116"/>
      <c r="B1842" s="116"/>
      <c r="C1842" s="117"/>
      <c r="D1842" s="117"/>
      <c r="E1842" s="1059"/>
      <c r="F1842" s="1041"/>
      <c r="G1842" s="1030"/>
      <c r="H1842" s="115" t="s">
        <v>172</v>
      </c>
      <c r="I1842" s="1045">
        <f t="shared" si="80"/>
        <v>0</v>
      </c>
      <c r="J1842" s="1046"/>
      <c r="K1842" s="1046"/>
    </row>
    <row r="1843" spans="1:11">
      <c r="A1843" s="116"/>
      <c r="B1843" s="116"/>
      <c r="C1843" s="117"/>
      <c r="D1843" s="117"/>
      <c r="E1843" s="1059"/>
      <c r="F1843" s="1041"/>
      <c r="G1843" s="1030"/>
      <c r="H1843" s="115" t="s">
        <v>173</v>
      </c>
      <c r="I1843" s="1045">
        <f t="shared" si="80"/>
        <v>0</v>
      </c>
      <c r="J1843" s="1046"/>
      <c r="K1843" s="1046"/>
    </row>
    <row r="1844" spans="1:11">
      <c r="A1844" s="116"/>
      <c r="B1844" s="116"/>
      <c r="C1844" s="117"/>
      <c r="D1844" s="117"/>
      <c r="E1844" s="1059"/>
      <c r="F1844" s="1041" t="s">
        <v>284</v>
      </c>
      <c r="G1844" s="1030"/>
      <c r="H1844" s="115" t="s">
        <v>175</v>
      </c>
      <c r="I1844" s="1045">
        <f t="shared" si="80"/>
        <v>0</v>
      </c>
      <c r="J1844" s="1046"/>
      <c r="K1844" s="1046"/>
    </row>
    <row r="1845" spans="1:11">
      <c r="A1845" s="116"/>
      <c r="B1845" s="116"/>
      <c r="C1845" s="117"/>
      <c r="D1845" s="117"/>
      <c r="E1845" s="1059"/>
      <c r="F1845" s="1041"/>
      <c r="G1845" s="1030"/>
      <c r="H1845" s="115" t="s">
        <v>176</v>
      </c>
      <c r="I1845" s="1045">
        <f t="shared" si="80"/>
        <v>0</v>
      </c>
      <c r="J1845" s="1046"/>
      <c r="K1845" s="1046"/>
    </row>
    <row r="1846" spans="1:11">
      <c r="A1846" s="116"/>
      <c r="B1846" s="116"/>
      <c r="C1846" s="117"/>
      <c r="D1846" s="117"/>
      <c r="E1846" s="1059"/>
      <c r="F1846" s="1041"/>
      <c r="G1846" s="1030"/>
      <c r="H1846" s="115" t="s">
        <v>177</v>
      </c>
      <c r="I1846" s="1045">
        <f t="shared" si="80"/>
        <v>0</v>
      </c>
      <c r="J1846" s="1046"/>
      <c r="K1846" s="1046"/>
    </row>
    <row r="1847" spans="1:11">
      <c r="A1847" s="116"/>
      <c r="B1847" s="116"/>
      <c r="C1847" s="117"/>
      <c r="D1847" s="117"/>
      <c r="E1847" s="1059"/>
      <c r="F1847" s="1041" t="s">
        <v>285</v>
      </c>
      <c r="G1847" s="1030"/>
      <c r="H1847" s="115" t="s">
        <v>179</v>
      </c>
      <c r="I1847" s="1045">
        <f t="shared" si="80"/>
        <v>0</v>
      </c>
      <c r="J1847" s="1046"/>
      <c r="K1847" s="1046"/>
    </row>
    <row r="1848" spans="1:11">
      <c r="A1848" s="116"/>
      <c r="B1848" s="116"/>
      <c r="C1848" s="117"/>
      <c r="D1848" s="117"/>
      <c r="E1848" s="1059"/>
      <c r="F1848" s="1041"/>
      <c r="G1848" s="1030"/>
      <c r="H1848" s="115" t="s">
        <v>180</v>
      </c>
      <c r="I1848" s="1045">
        <f t="shared" si="80"/>
        <v>0</v>
      </c>
      <c r="J1848" s="1046"/>
      <c r="K1848" s="1046"/>
    </row>
    <row r="1849" spans="1:11">
      <c r="A1849" s="116"/>
      <c r="B1849" s="116"/>
      <c r="C1849" s="117"/>
      <c r="D1849" s="117"/>
      <c r="E1849" s="1059"/>
      <c r="F1849" s="1041"/>
      <c r="G1849" s="1030"/>
      <c r="H1849" s="115" t="s">
        <v>181</v>
      </c>
      <c r="I1849" s="1045">
        <f t="shared" si="80"/>
        <v>0</v>
      </c>
      <c r="J1849" s="1046"/>
      <c r="K1849" s="1046"/>
    </row>
    <row r="1850" spans="1:11">
      <c r="A1850" s="116"/>
      <c r="B1850" s="116"/>
      <c r="C1850" s="117"/>
      <c r="D1850" s="117"/>
      <c r="E1850" s="1059"/>
      <c r="F1850" s="1041"/>
      <c r="G1850" s="1030"/>
      <c r="H1850" s="115" t="s">
        <v>182</v>
      </c>
      <c r="I1850" s="1045">
        <f t="shared" si="80"/>
        <v>0</v>
      </c>
      <c r="J1850" s="1046"/>
      <c r="K1850" s="1046"/>
    </row>
    <row r="1851" spans="1:11">
      <c r="A1851" s="116"/>
      <c r="B1851" s="116"/>
      <c r="C1851" s="117"/>
      <c r="D1851" s="117"/>
      <c r="E1851" s="1059"/>
      <c r="F1851" s="1041"/>
      <c r="G1851" s="1030"/>
      <c r="H1851" s="115" t="s">
        <v>155</v>
      </c>
      <c r="I1851" s="1045">
        <f t="shared" si="80"/>
        <v>0</v>
      </c>
      <c r="J1851" s="1046"/>
      <c r="K1851" s="1046"/>
    </row>
    <row r="1852" spans="1:11">
      <c r="A1852" s="116"/>
      <c r="B1852" s="116"/>
      <c r="C1852" s="117"/>
      <c r="D1852" s="117"/>
      <c r="E1852" s="1059"/>
      <c r="F1852" s="1061" t="s">
        <v>286</v>
      </c>
      <c r="G1852" s="1062"/>
      <c r="H1852" s="115" t="s">
        <v>184</v>
      </c>
      <c r="I1852" s="1045">
        <f t="shared" si="80"/>
        <v>0</v>
      </c>
      <c r="J1852" s="1046"/>
      <c r="K1852" s="1046"/>
    </row>
    <row r="1853" spans="1:11">
      <c r="A1853" s="116"/>
      <c r="B1853" s="116"/>
      <c r="C1853" s="117"/>
      <c r="D1853" s="117"/>
      <c r="E1853" s="1059"/>
      <c r="F1853" s="1063"/>
      <c r="G1853" s="1064"/>
      <c r="H1853" s="115" t="s">
        <v>185</v>
      </c>
      <c r="I1853" s="1045">
        <f t="shared" si="80"/>
        <v>0</v>
      </c>
      <c r="J1853" s="1046"/>
      <c r="K1853" s="1046"/>
    </row>
    <row r="1854" spans="1:11">
      <c r="A1854" s="116"/>
      <c r="B1854" s="116"/>
      <c r="C1854" s="117"/>
      <c r="D1854" s="117"/>
      <c r="E1854" s="1059"/>
      <c r="F1854" s="1061" t="s">
        <v>287</v>
      </c>
      <c r="G1854" s="1062"/>
      <c r="H1854" s="115" t="s">
        <v>187</v>
      </c>
      <c r="I1854" s="1045">
        <f t="shared" si="80"/>
        <v>0</v>
      </c>
      <c r="J1854" s="1046"/>
      <c r="K1854" s="1046"/>
    </row>
    <row r="1855" spans="1:11">
      <c r="A1855" s="116"/>
      <c r="B1855" s="116"/>
      <c r="C1855" s="117"/>
      <c r="D1855" s="117"/>
      <c r="E1855" s="1059"/>
      <c r="F1855" s="1040" t="s">
        <v>188</v>
      </c>
      <c r="G1855" s="1040"/>
      <c r="H1855" s="1030"/>
      <c r="I1855" s="1045">
        <f>SUM($I$1836:$K$1854)</f>
        <v>0</v>
      </c>
      <c r="J1855" s="1046"/>
      <c r="K1855" s="1046"/>
    </row>
    <row r="1856" spans="1:11">
      <c r="A1856" s="116"/>
      <c r="B1856" s="116"/>
      <c r="C1856" s="117"/>
      <c r="D1856" s="117"/>
      <c r="E1856" s="1059"/>
      <c r="F1856" s="1041" t="s">
        <v>189</v>
      </c>
      <c r="G1856" s="1041"/>
      <c r="H1856" s="1030"/>
      <c r="I1856" s="1056"/>
      <c r="J1856" s="1057"/>
      <c r="K1856" s="1057"/>
    </row>
    <row r="1857" spans="1:26">
      <c r="A1857" s="116"/>
      <c r="B1857" s="116"/>
      <c r="C1857" s="117"/>
      <c r="D1857" s="117"/>
      <c r="E1857" s="1060"/>
      <c r="F1857" s="1040" t="s">
        <v>190</v>
      </c>
      <c r="G1857" s="1040"/>
      <c r="H1857" s="1030"/>
      <c r="I1857" s="1045">
        <f>$I$1855-$I$1856</f>
        <v>0</v>
      </c>
      <c r="J1857" s="1046"/>
      <c r="K1857" s="1046"/>
    </row>
    <row r="1858" spans="1:26" ht="16.5" thickBot="1">
      <c r="A1858" s="116"/>
      <c r="B1858" s="116"/>
      <c r="C1858" s="117"/>
      <c r="D1858" s="118"/>
      <c r="E1858" s="119"/>
      <c r="F1858" s="1047" t="s">
        <v>191</v>
      </c>
      <c r="G1858" s="1048"/>
      <c r="H1858" s="1049"/>
      <c r="I1858" s="1050">
        <f>SUMIFS($T$9:$T$1608,$F$9:$F$1608,$F$1858)</f>
        <v>0</v>
      </c>
      <c r="J1858" s="1046"/>
      <c r="K1858" s="1046"/>
    </row>
    <row r="1859" spans="1:26" ht="16.5" thickTop="1">
      <c r="A1859" s="120"/>
      <c r="B1859" s="120"/>
      <c r="C1859" s="120"/>
      <c r="D1859" s="121"/>
      <c r="E1859" s="1051" t="s">
        <v>192</v>
      </c>
      <c r="F1859" s="1052"/>
      <c r="G1859" s="1052"/>
      <c r="H1859" s="1053"/>
      <c r="I1859" s="1054">
        <f>SUM($I$1855,$I$1858)</f>
        <v>0</v>
      </c>
      <c r="J1859" s="1055"/>
      <c r="K1859" s="1055"/>
    </row>
    <row r="1860" spans="1:26">
      <c r="Y1860" s="21"/>
      <c r="Z1860" s="20"/>
    </row>
  </sheetData>
  <sheetProtection algorithmName="SHA-512" hashValue="xHo64Ls3zEa4/t2zhuJfXmtW4p0egLMUv7yTVLjjrl6ynxiKVT9Bf/xL8w9U1oD9AZTVDZ2/XbxWyZDwBAiC2g==" saltValue="0yAYfH4+2OZCzPXnv6+WhA==" spinCount="100000" sheet="1" formatRows="0"/>
  <dataConsolidate/>
  <mergeCells count="401">
    <mergeCell ref="F1858:H1858"/>
    <mergeCell ref="I1858:K1858"/>
    <mergeCell ref="E1859:H1859"/>
    <mergeCell ref="I1859:K1859"/>
    <mergeCell ref="F1855:H1855"/>
    <mergeCell ref="I1855:K1855"/>
    <mergeCell ref="F1856:H1856"/>
    <mergeCell ref="I1856:K1856"/>
    <mergeCell ref="F1857:H1857"/>
    <mergeCell ref="I1857:K1857"/>
    <mergeCell ref="E1836:E1857"/>
    <mergeCell ref="F1836:G1838"/>
    <mergeCell ref="I1836:K1836"/>
    <mergeCell ref="I1837:K1837"/>
    <mergeCell ref="I1838:K1838"/>
    <mergeCell ref="I1851:K1851"/>
    <mergeCell ref="F1852:G1853"/>
    <mergeCell ref="I1852:K1852"/>
    <mergeCell ref="I1853:K1853"/>
    <mergeCell ref="F1854:G1854"/>
    <mergeCell ref="I1854:K1854"/>
    <mergeCell ref="I1843:K1843"/>
    <mergeCell ref="F1844:G1846"/>
    <mergeCell ref="I1844:K1844"/>
    <mergeCell ref="I1845:K1845"/>
    <mergeCell ref="I1846:K1846"/>
    <mergeCell ref="F1847:G1851"/>
    <mergeCell ref="I1847:K1847"/>
    <mergeCell ref="I1848:K1848"/>
    <mergeCell ref="I1849:K1849"/>
    <mergeCell ref="I1850:K1850"/>
    <mergeCell ref="F1839:G1843"/>
    <mergeCell ref="I1839:K1839"/>
    <mergeCell ref="I1840:K1840"/>
    <mergeCell ref="I1841:K1841"/>
    <mergeCell ref="I1842:K1842"/>
    <mergeCell ref="E1831:H1831"/>
    <mergeCell ref="I1831:K1831"/>
    <mergeCell ref="F1835:G1835"/>
    <mergeCell ref="I1835:K1835"/>
    <mergeCell ref="F1827:H1827"/>
    <mergeCell ref="I1827:K1827"/>
    <mergeCell ref="F1828:H1828"/>
    <mergeCell ref="I1828:K1828"/>
    <mergeCell ref="E1829:H1829"/>
    <mergeCell ref="I1829:K1829"/>
    <mergeCell ref="A1824:A1828"/>
    <mergeCell ref="E1824:E1828"/>
    <mergeCell ref="F1824:H1824"/>
    <mergeCell ref="I1824:K1824"/>
    <mergeCell ref="F1825:H1825"/>
    <mergeCell ref="I1825:K1825"/>
    <mergeCell ref="F1826:H1826"/>
    <mergeCell ref="I1826:K1826"/>
    <mergeCell ref="E1830:H1830"/>
    <mergeCell ref="I1830:K1830"/>
    <mergeCell ref="E1822:H1822"/>
    <mergeCell ref="I1822:K1822"/>
    <mergeCell ref="F1809:G1809"/>
    <mergeCell ref="F1810:G1810"/>
    <mergeCell ref="F1811:G1811"/>
    <mergeCell ref="F1812:G1812"/>
    <mergeCell ref="F1813:G1813"/>
    <mergeCell ref="F1814:G1814"/>
    <mergeCell ref="E1823:H1823"/>
    <mergeCell ref="I1823:K1823"/>
    <mergeCell ref="A1807:B1816"/>
    <mergeCell ref="C1807:C1816"/>
    <mergeCell ref="D1807:D1816"/>
    <mergeCell ref="F1807:G1807"/>
    <mergeCell ref="F1808:G1808"/>
    <mergeCell ref="F1815:G1815"/>
    <mergeCell ref="F1816:G1816"/>
    <mergeCell ref="I1820:K1820"/>
    <mergeCell ref="E1821:H1821"/>
    <mergeCell ref="I1821:K1821"/>
    <mergeCell ref="F1795:G1795"/>
    <mergeCell ref="F1796:G1796"/>
    <mergeCell ref="A1797:B1806"/>
    <mergeCell ref="C1797:C1806"/>
    <mergeCell ref="D1797:D1806"/>
    <mergeCell ref="F1797:G1797"/>
    <mergeCell ref="F1798:G1798"/>
    <mergeCell ref="F1799:G1799"/>
    <mergeCell ref="F1800:G1800"/>
    <mergeCell ref="F1801:G1801"/>
    <mergeCell ref="A1787:B1796"/>
    <mergeCell ref="C1787:C1796"/>
    <mergeCell ref="D1787:D1796"/>
    <mergeCell ref="F1802:G1802"/>
    <mergeCell ref="F1803:G1803"/>
    <mergeCell ref="F1804:G1804"/>
    <mergeCell ref="F1805:G1805"/>
    <mergeCell ref="F1806:G1806"/>
    <mergeCell ref="F1789:G1789"/>
    <mergeCell ref="F1790:G1790"/>
    <mergeCell ref="F1791:G1791"/>
    <mergeCell ref="F1792:G1792"/>
    <mergeCell ref="F1793:G1793"/>
    <mergeCell ref="F1794:G1794"/>
    <mergeCell ref="F1774:G1774"/>
    <mergeCell ref="F1782:G1782"/>
    <mergeCell ref="F1783:G1783"/>
    <mergeCell ref="F1784:G1784"/>
    <mergeCell ref="F1785:G1785"/>
    <mergeCell ref="F1786:G1786"/>
    <mergeCell ref="F1787:G1787"/>
    <mergeCell ref="F1788:G1788"/>
    <mergeCell ref="F1775:G1775"/>
    <mergeCell ref="F1776:G1776"/>
    <mergeCell ref="F1763:G1763"/>
    <mergeCell ref="F1764:G1764"/>
    <mergeCell ref="F1765:G1765"/>
    <mergeCell ref="F1766:G1766"/>
    <mergeCell ref="F1767:G1767"/>
    <mergeCell ref="F1768:G1768"/>
    <mergeCell ref="F1755:G1755"/>
    <mergeCell ref="F1756:G1756"/>
    <mergeCell ref="A1777:B1786"/>
    <mergeCell ref="C1777:C1786"/>
    <mergeCell ref="D1777:D1786"/>
    <mergeCell ref="F1777:G1777"/>
    <mergeCell ref="F1778:G1778"/>
    <mergeCell ref="F1779:G1779"/>
    <mergeCell ref="F1780:G1780"/>
    <mergeCell ref="F1781:G1781"/>
    <mergeCell ref="A1767:B1776"/>
    <mergeCell ref="C1767:C1776"/>
    <mergeCell ref="D1767:D1776"/>
    <mergeCell ref="F1769:G1769"/>
    <mergeCell ref="F1770:G1770"/>
    <mergeCell ref="F1771:G1771"/>
    <mergeCell ref="F1772:G1772"/>
    <mergeCell ref="F1773:G1773"/>
    <mergeCell ref="F1745:G1745"/>
    <mergeCell ref="F1746:G1746"/>
    <mergeCell ref="F1747:G1747"/>
    <mergeCell ref="F1748:G1748"/>
    <mergeCell ref="F1735:G1735"/>
    <mergeCell ref="F1736:G1736"/>
    <mergeCell ref="A1757:B1766"/>
    <mergeCell ref="C1757:C1766"/>
    <mergeCell ref="D1757:D1766"/>
    <mergeCell ref="F1757:G1757"/>
    <mergeCell ref="F1758:G1758"/>
    <mergeCell ref="F1759:G1759"/>
    <mergeCell ref="F1760:G1760"/>
    <mergeCell ref="F1761:G1761"/>
    <mergeCell ref="A1747:B1756"/>
    <mergeCell ref="C1747:C1756"/>
    <mergeCell ref="D1747:D1756"/>
    <mergeCell ref="F1749:G1749"/>
    <mergeCell ref="F1750:G1750"/>
    <mergeCell ref="F1751:G1751"/>
    <mergeCell ref="F1752:G1752"/>
    <mergeCell ref="F1753:G1753"/>
    <mergeCell ref="F1754:G1754"/>
    <mergeCell ref="F1762:G1762"/>
    <mergeCell ref="F1727:G1727"/>
    <mergeCell ref="F1728:G1728"/>
    <mergeCell ref="F1715:G1715"/>
    <mergeCell ref="F1716:G1716"/>
    <mergeCell ref="A1737:B1746"/>
    <mergeCell ref="C1737:C1746"/>
    <mergeCell ref="D1737:D1746"/>
    <mergeCell ref="F1737:G1737"/>
    <mergeCell ref="F1738:G1738"/>
    <mergeCell ref="F1739:G1739"/>
    <mergeCell ref="F1740:G1740"/>
    <mergeCell ref="F1741:G1741"/>
    <mergeCell ref="A1727:B1736"/>
    <mergeCell ref="C1727:C1736"/>
    <mergeCell ref="D1727:D1736"/>
    <mergeCell ref="F1729:G1729"/>
    <mergeCell ref="F1730:G1730"/>
    <mergeCell ref="F1731:G1731"/>
    <mergeCell ref="F1732:G1732"/>
    <mergeCell ref="F1733:G1733"/>
    <mergeCell ref="F1734:G1734"/>
    <mergeCell ref="F1742:G1742"/>
    <mergeCell ref="F1743:G1743"/>
    <mergeCell ref="F1744:G1744"/>
    <mergeCell ref="A1717:B1726"/>
    <mergeCell ref="C1717:C1726"/>
    <mergeCell ref="D1717:D1726"/>
    <mergeCell ref="F1717:G1717"/>
    <mergeCell ref="F1718:G1718"/>
    <mergeCell ref="F1719:G1719"/>
    <mergeCell ref="F1720:G1720"/>
    <mergeCell ref="F1721:G1721"/>
    <mergeCell ref="A1707:B1716"/>
    <mergeCell ref="C1707:C1716"/>
    <mergeCell ref="D1707:D1716"/>
    <mergeCell ref="F1709:G1709"/>
    <mergeCell ref="F1710:G1710"/>
    <mergeCell ref="F1711:G1711"/>
    <mergeCell ref="F1712:G1712"/>
    <mergeCell ref="F1713:G1713"/>
    <mergeCell ref="F1714:G1714"/>
    <mergeCell ref="F1722:G1722"/>
    <mergeCell ref="F1723:G1723"/>
    <mergeCell ref="F1724:G1724"/>
    <mergeCell ref="F1725:G1725"/>
    <mergeCell ref="F1726:G1726"/>
    <mergeCell ref="F1694:G1694"/>
    <mergeCell ref="F1702:G1702"/>
    <mergeCell ref="F1703:G1703"/>
    <mergeCell ref="F1704:G1704"/>
    <mergeCell ref="F1705:G1705"/>
    <mergeCell ref="F1706:G1706"/>
    <mergeCell ref="F1707:G1707"/>
    <mergeCell ref="F1708:G1708"/>
    <mergeCell ref="F1695:G1695"/>
    <mergeCell ref="F1696:G1696"/>
    <mergeCell ref="F1683:G1683"/>
    <mergeCell ref="F1684:G1684"/>
    <mergeCell ref="F1685:G1685"/>
    <mergeCell ref="F1686:G1686"/>
    <mergeCell ref="F1687:G1687"/>
    <mergeCell ref="F1688:G1688"/>
    <mergeCell ref="F1675:G1675"/>
    <mergeCell ref="F1676:G1676"/>
    <mergeCell ref="A1697:B1706"/>
    <mergeCell ref="C1697:C1706"/>
    <mergeCell ref="D1697:D1706"/>
    <mergeCell ref="F1697:G1697"/>
    <mergeCell ref="F1698:G1698"/>
    <mergeCell ref="F1699:G1699"/>
    <mergeCell ref="F1700:G1700"/>
    <mergeCell ref="F1701:G1701"/>
    <mergeCell ref="A1687:B1696"/>
    <mergeCell ref="C1687:C1696"/>
    <mergeCell ref="D1687:D1696"/>
    <mergeCell ref="F1689:G1689"/>
    <mergeCell ref="F1690:G1690"/>
    <mergeCell ref="F1691:G1691"/>
    <mergeCell ref="F1692:G1692"/>
    <mergeCell ref="F1693:G1693"/>
    <mergeCell ref="F1665:G1665"/>
    <mergeCell ref="F1666:G1666"/>
    <mergeCell ref="F1667:G1667"/>
    <mergeCell ref="F1668:G1668"/>
    <mergeCell ref="F1655:G1655"/>
    <mergeCell ref="F1656:G1656"/>
    <mergeCell ref="A1677:B1686"/>
    <mergeCell ref="C1677:C1686"/>
    <mergeCell ref="D1677:D1686"/>
    <mergeCell ref="F1677:G1677"/>
    <mergeCell ref="F1678:G1678"/>
    <mergeCell ref="F1679:G1679"/>
    <mergeCell ref="F1680:G1680"/>
    <mergeCell ref="F1681:G1681"/>
    <mergeCell ref="A1667:B1676"/>
    <mergeCell ref="C1667:C1676"/>
    <mergeCell ref="D1667:D1676"/>
    <mergeCell ref="F1669:G1669"/>
    <mergeCell ref="F1670:G1670"/>
    <mergeCell ref="F1671:G1671"/>
    <mergeCell ref="F1672:G1672"/>
    <mergeCell ref="F1673:G1673"/>
    <mergeCell ref="F1674:G1674"/>
    <mergeCell ref="F1682:G1682"/>
    <mergeCell ref="F1647:G1647"/>
    <mergeCell ref="F1648:G1648"/>
    <mergeCell ref="F1635:G1635"/>
    <mergeCell ref="F1636:G1636"/>
    <mergeCell ref="A1657:B1666"/>
    <mergeCell ref="C1657:C1666"/>
    <mergeCell ref="D1657:D1666"/>
    <mergeCell ref="F1657:G1657"/>
    <mergeCell ref="F1658:G1658"/>
    <mergeCell ref="F1659:G1659"/>
    <mergeCell ref="F1660:G1660"/>
    <mergeCell ref="F1661:G1661"/>
    <mergeCell ref="A1647:B1656"/>
    <mergeCell ref="C1647:C1656"/>
    <mergeCell ref="D1647:D1656"/>
    <mergeCell ref="F1649:G1649"/>
    <mergeCell ref="F1650:G1650"/>
    <mergeCell ref="F1651:G1651"/>
    <mergeCell ref="F1652:G1652"/>
    <mergeCell ref="F1653:G1653"/>
    <mergeCell ref="F1654:G1654"/>
    <mergeCell ref="F1662:G1662"/>
    <mergeCell ref="F1663:G1663"/>
    <mergeCell ref="F1664:G1664"/>
    <mergeCell ref="A1637:B1646"/>
    <mergeCell ref="C1637:C1646"/>
    <mergeCell ref="D1637:D1646"/>
    <mergeCell ref="F1637:G1637"/>
    <mergeCell ref="F1638:G1638"/>
    <mergeCell ref="F1639:G1639"/>
    <mergeCell ref="F1640:G1640"/>
    <mergeCell ref="F1641:G1641"/>
    <mergeCell ref="A1627:B1636"/>
    <mergeCell ref="C1627:C1636"/>
    <mergeCell ref="D1627:D1636"/>
    <mergeCell ref="F1629:G1629"/>
    <mergeCell ref="F1630:G1630"/>
    <mergeCell ref="F1631:G1631"/>
    <mergeCell ref="F1632:G1632"/>
    <mergeCell ref="F1633:G1633"/>
    <mergeCell ref="F1634:G1634"/>
    <mergeCell ref="F1642:G1642"/>
    <mergeCell ref="F1643:G1643"/>
    <mergeCell ref="F1644:G1644"/>
    <mergeCell ref="F1645:G1645"/>
    <mergeCell ref="F1646:G1646"/>
    <mergeCell ref="F1622:G1622"/>
    <mergeCell ref="F1623:G1623"/>
    <mergeCell ref="F1624:G1624"/>
    <mergeCell ref="F1625:G1625"/>
    <mergeCell ref="F1626:G1626"/>
    <mergeCell ref="F1627:G1627"/>
    <mergeCell ref="F1628:G1628"/>
    <mergeCell ref="A1616:B1616"/>
    <mergeCell ref="F1616:G1616"/>
    <mergeCell ref="A1617:B1626"/>
    <mergeCell ref="C1617:C1626"/>
    <mergeCell ref="D1617:D1626"/>
    <mergeCell ref="F1617:G1617"/>
    <mergeCell ref="F1618:G1618"/>
    <mergeCell ref="F1619:G1619"/>
    <mergeCell ref="F1620:G1620"/>
    <mergeCell ref="F1621:G1621"/>
    <mergeCell ref="B1611:C1611"/>
    <mergeCell ref="E1611:F1611"/>
    <mergeCell ref="G1611:H1611"/>
    <mergeCell ref="F1613:G1613"/>
    <mergeCell ref="I1613:N1613"/>
    <mergeCell ref="F1614:G1614"/>
    <mergeCell ref="I1614:N1614"/>
    <mergeCell ref="A1449:B1528"/>
    <mergeCell ref="C1449:C1528"/>
    <mergeCell ref="D1449:D1528"/>
    <mergeCell ref="A1529:B1608"/>
    <mergeCell ref="C1529:C1608"/>
    <mergeCell ref="D1529:D1608"/>
    <mergeCell ref="A1289:B1368"/>
    <mergeCell ref="C1289:C1368"/>
    <mergeCell ref="D1289:D1368"/>
    <mergeCell ref="A1369:B1448"/>
    <mergeCell ref="C1369:C1448"/>
    <mergeCell ref="D1369:D1448"/>
    <mergeCell ref="A1129:B1208"/>
    <mergeCell ref="C1129:C1208"/>
    <mergeCell ref="D1129:D1208"/>
    <mergeCell ref="A1209:B1288"/>
    <mergeCell ref="C1209:C1288"/>
    <mergeCell ref="D1209:D1288"/>
    <mergeCell ref="A969:B1048"/>
    <mergeCell ref="C969:C1048"/>
    <mergeCell ref="D969:D1048"/>
    <mergeCell ref="A1049:B1128"/>
    <mergeCell ref="C1049:C1128"/>
    <mergeCell ref="D1049:D1128"/>
    <mergeCell ref="A809:B888"/>
    <mergeCell ref="C809:C888"/>
    <mergeCell ref="D809:D888"/>
    <mergeCell ref="A889:B968"/>
    <mergeCell ref="C889:C968"/>
    <mergeCell ref="D889:D968"/>
    <mergeCell ref="A649:B728"/>
    <mergeCell ref="C649:C728"/>
    <mergeCell ref="D649:D728"/>
    <mergeCell ref="A729:B808"/>
    <mergeCell ref="C729:C808"/>
    <mergeCell ref="D729:D808"/>
    <mergeCell ref="A489:B568"/>
    <mergeCell ref="C489:C568"/>
    <mergeCell ref="D489:D568"/>
    <mergeCell ref="A569:B648"/>
    <mergeCell ref="C569:C648"/>
    <mergeCell ref="D569:D648"/>
    <mergeCell ref="A329:B408"/>
    <mergeCell ref="C329:C408"/>
    <mergeCell ref="D329:D408"/>
    <mergeCell ref="A409:B488"/>
    <mergeCell ref="C409:C488"/>
    <mergeCell ref="D409:D488"/>
    <mergeCell ref="A169:B248"/>
    <mergeCell ref="C169:C248"/>
    <mergeCell ref="D169:D248"/>
    <mergeCell ref="A249:B328"/>
    <mergeCell ref="C249:C328"/>
    <mergeCell ref="D249:D328"/>
    <mergeCell ref="A8:B8"/>
    <mergeCell ref="A9:B88"/>
    <mergeCell ref="C9:C88"/>
    <mergeCell ref="D9:D88"/>
    <mergeCell ref="A89:B168"/>
    <mergeCell ref="C89:C168"/>
    <mergeCell ref="D89:D168"/>
    <mergeCell ref="B3:C3"/>
    <mergeCell ref="E3:F3"/>
    <mergeCell ref="B5:C5"/>
    <mergeCell ref="D5:E5"/>
    <mergeCell ref="F5:G5"/>
    <mergeCell ref="B6:C6"/>
    <mergeCell ref="D6:E6"/>
    <mergeCell ref="F6:G6"/>
  </mergeCells>
  <phoneticPr fontId="8"/>
  <conditionalFormatting sqref="E3:F3">
    <cfRule type="cellIs" dxfId="71" priority="1" operator="equal">
      <formula>"選択してください"</formula>
    </cfRule>
  </conditionalFormatting>
  <conditionalFormatting sqref="F9:F143">
    <cfRule type="expression" dxfId="70" priority="34">
      <formula>$F9="舞台・会場・設営費"</formula>
    </cfRule>
    <cfRule type="expression" dxfId="69" priority="33">
      <formula>$F9="賃金・旅費・報償費"</formula>
    </cfRule>
    <cfRule type="expression" dxfId="68" priority="32">
      <formula>$F9="雑役務費・消耗品費等"</formula>
    </cfRule>
    <cfRule type="expression" dxfId="67" priority="31">
      <formula>$F9="委託費"</formula>
    </cfRule>
    <cfRule type="expression" dxfId="66" priority="35">
      <formula>$F9="出演・音楽・文芸費"</formula>
    </cfRule>
  </conditionalFormatting>
  <conditionalFormatting sqref="F9:F169">
    <cfRule type="expression" dxfId="65" priority="29">
      <formula>$F9="動画制作・配信費等"</formula>
    </cfRule>
  </conditionalFormatting>
  <conditionalFormatting sqref="F144:F159">
    <cfRule type="expression" dxfId="64" priority="19">
      <formula>$F144="委託費"</formula>
    </cfRule>
    <cfRule type="expression" dxfId="63" priority="20">
      <formula>$F144="雑役務費・消耗品費等"</formula>
    </cfRule>
    <cfRule type="expression" dxfId="62" priority="22">
      <formula>$F144="舞台・会場・設営費"</formula>
    </cfRule>
    <cfRule type="expression" dxfId="61" priority="21">
      <formula>$F144="賃金・旅費・報償費"</formula>
    </cfRule>
    <cfRule type="expression" dxfId="60" priority="23">
      <formula>$F144="出演・音楽・文芸費"</formula>
    </cfRule>
  </conditionalFormatting>
  <conditionalFormatting sqref="F160:F169">
    <cfRule type="expression" dxfId="59" priority="45">
      <formula>$F160="舞台・会場・設営費"</formula>
    </cfRule>
    <cfRule type="expression" dxfId="58" priority="44">
      <formula>$F160="賃金・旅費・報償費"</formula>
    </cfRule>
    <cfRule type="expression" dxfId="57" priority="43">
      <formula>$F160="雑役務費・消耗品費等"</formula>
    </cfRule>
    <cfRule type="expression" dxfId="56" priority="42">
      <formula>$F160="委託費"</formula>
    </cfRule>
    <cfRule type="expression" dxfId="55" priority="46">
      <formula>$F160="出演・音楽・文芸費"</formula>
    </cfRule>
  </conditionalFormatting>
  <conditionalFormatting sqref="F170:F1608">
    <cfRule type="expression" dxfId="54" priority="11">
      <formula>$F170="雑役務費・消耗品費等"</formula>
    </cfRule>
    <cfRule type="expression" dxfId="53" priority="3">
      <formula>$F170="動画制作・配信費等"</formula>
    </cfRule>
    <cfRule type="expression" dxfId="52" priority="12">
      <formula>$F170="賃金・旅費・報償費"</formula>
    </cfRule>
    <cfRule type="expression" dxfId="51" priority="14">
      <formula>$F170="出演・音楽・文芸費"</formula>
    </cfRule>
    <cfRule type="expression" dxfId="50" priority="13">
      <formula>$F170="舞台・会場・設営費"</formula>
    </cfRule>
    <cfRule type="expression" dxfId="49" priority="10">
      <formula>$F170="委託費"</formula>
    </cfRule>
  </conditionalFormatting>
  <conditionalFormatting sqref="G9:G143">
    <cfRule type="expression" dxfId="48" priority="36">
      <formula>OR($G9="出演費",$G9="音楽費",$G9="文芸費")</formula>
    </cfRule>
    <cfRule type="expression" dxfId="47" priority="37">
      <formula>OR($G9="舞台費",$G9="作品借料",$G9="上映費",$G9="会場費",$G9="運搬費")</formula>
    </cfRule>
    <cfRule type="expression" dxfId="46" priority="38">
      <formula>OR($G9="賃金・共済費",$G9="旅費",$G9="報償費")</formula>
    </cfRule>
    <cfRule type="expression" dxfId="45" priority="39">
      <formula>OR($G9="雑役務費",$G9="消耗品費",$G9="通信費",$G9="会議費",$G9="その他")</formula>
    </cfRule>
    <cfRule type="expression" dxfId="44" priority="40">
      <formula>OR($G9="委託費",$G9="補助金")</formula>
    </cfRule>
  </conditionalFormatting>
  <conditionalFormatting sqref="G9:G169">
    <cfRule type="expression" dxfId="43" priority="30">
      <formula>OR($G9="動画制作費",$G9="動画配信費")</formula>
    </cfRule>
  </conditionalFormatting>
  <conditionalFormatting sqref="G144:G159">
    <cfRule type="expression" dxfId="42" priority="28">
      <formula>OR($G144="委託費",$G144="補助金")</formula>
    </cfRule>
    <cfRule type="expression" dxfId="41" priority="26">
      <formula>OR($G144="賃金・共済費",$G144="旅費",$G144="報償費")</formula>
    </cfRule>
    <cfRule type="expression" dxfId="40" priority="25">
      <formula>OR($G144="舞台費",$G144="作品借料",$G144="上映費",$G144="会場費",$G144="運搬費")</formula>
    </cfRule>
    <cfRule type="expression" dxfId="39" priority="24">
      <formula>OR($G144="出演費",$G144="音楽費",$G144="文芸費")</formula>
    </cfRule>
    <cfRule type="expression" dxfId="38" priority="27">
      <formula>OR($G144="雑役務費",$G144="消耗品費",$G144="通信費",$G144="会議費",$G144="その他")</formula>
    </cfRule>
  </conditionalFormatting>
  <conditionalFormatting sqref="G160:G169">
    <cfRule type="expression" dxfId="37" priority="47">
      <formula>OR($G160="出演費",$G160="音楽費",$G160="文芸費")</formula>
    </cfRule>
    <cfRule type="expression" dxfId="36" priority="48">
      <formula>OR($G160="舞台費",$G160="作品借料",$G160="上映費",$G160="会場費",$G160="運搬費")</formula>
    </cfRule>
    <cfRule type="expression" dxfId="35" priority="49">
      <formula>OR($G160="賃金・共済費",$G160="旅費",$G160="報償費")</formula>
    </cfRule>
    <cfRule type="expression" dxfId="34" priority="50">
      <formula>OR($G160="雑役務費",$G160="消耗品費",$G160="通信費",$G160="会議費",$G160="その他")</formula>
    </cfRule>
    <cfRule type="expression" dxfId="33" priority="51">
      <formula>OR($G160="委託費",$G160="補助金")</formula>
    </cfRule>
  </conditionalFormatting>
  <conditionalFormatting sqref="G170:G1608">
    <cfRule type="expression" dxfId="32" priority="4">
      <formula>OR($G170="動画制作費",$G170="動画配信費")</formula>
    </cfRule>
    <cfRule type="expression" dxfId="31" priority="5">
      <formula>OR($G170="出演費",$G170="音楽費",$G170="文芸費")</formula>
    </cfRule>
    <cfRule type="expression" dxfId="30" priority="6">
      <formula>OR($G170="舞台費",$G170="作品借料",$G170="上映費",$G170="会場費",$G170="運搬費")</formula>
    </cfRule>
    <cfRule type="expression" dxfId="29" priority="7">
      <formula>OR($G170="賃金・共済費",$G170="旅費",$G170="報償費")</formula>
    </cfRule>
    <cfRule type="expression" dxfId="28" priority="9">
      <formula>OR($G170="委託費",$G170="補助金")</formula>
    </cfRule>
    <cfRule type="expression" dxfId="27" priority="8">
      <formula>OR($G170="雑役務費",$G170="消耗品費",$G170="通信費",$G170="会議費",$G170="その他")</formula>
    </cfRule>
  </conditionalFormatting>
  <conditionalFormatting sqref="J9:J1608">
    <cfRule type="expression" dxfId="26" priority="16">
      <formula>INDIRECT(ADDRESS(ROW(),COLUMN()))=TRUNC(INDIRECT(ADDRESS(ROW(),COLUMN())))</formula>
    </cfRule>
  </conditionalFormatting>
  <conditionalFormatting sqref="J1617:J1816">
    <cfRule type="expression" dxfId="25" priority="2">
      <formula>INDIRECT(ADDRESS(ROW(),COLUMN()))=TRUNC(INDIRECT(ADDRESS(ROW(),COLUMN())))</formula>
    </cfRule>
  </conditionalFormatting>
  <conditionalFormatting sqref="L9:L1608">
    <cfRule type="expression" dxfId="24" priority="15">
      <formula>INDIRECT(ADDRESS(ROW(),COLUMN()))=TRUNC(INDIRECT(ADDRESS(ROW(),COLUMN())))</formula>
    </cfRule>
  </conditionalFormatting>
  <conditionalFormatting sqref="L1617:L1816 O1617:O1816 R1617:R1816">
    <cfRule type="expression" dxfId="23" priority="41">
      <formula>INDIRECT(ADDRESS(ROW(),COLUMN()))=TRUNC(INDIRECT(ADDRESS(ROW(),COLUMN())))</formula>
    </cfRule>
  </conditionalFormatting>
  <conditionalFormatting sqref="O9:O1608">
    <cfRule type="expression" dxfId="22" priority="17">
      <formula>INDIRECT(ADDRESS(ROW(),COLUMN()))=TRUNC(INDIRECT(ADDRESS(ROW(),COLUMN())))</formula>
    </cfRule>
  </conditionalFormatting>
  <conditionalFormatting sqref="R9:R1608">
    <cfRule type="expression" dxfId="21" priority="18">
      <formula>INDIRECT(ADDRESS(ROW(),COLUMN()))=TRUNC(INDIRECT(ADDRESS(ROW(),COLUMN())))</formula>
    </cfRule>
  </conditionalFormatting>
  <conditionalFormatting sqref="T5:T6">
    <cfRule type="cellIs" dxfId="20" priority="52" operator="equal">
      <formula>"「費目：その他」で補助対象外に仕分けされていないものがある"</formula>
    </cfRule>
  </conditionalFormatting>
  <dataValidations count="7">
    <dataValidation type="whole" imeMode="off" operator="greaterThanOrEqual" allowBlank="1" showInputMessage="1" showErrorMessage="1" sqref="R1617:R1817 R9:R1609" xr:uid="{D85DFFC0-B961-4F7E-B512-F4185D394A34}">
      <formula1>-1000000000000</formula1>
    </dataValidation>
    <dataValidation type="whole" operator="greaterThanOrEqual" allowBlank="1" showInputMessage="1" showErrorMessage="1" sqref="J1617:J1817 L1617:L1817 O1617:O1817 O9:O1609 J9:L1609" xr:uid="{66E6AF98-F01A-4CB7-A82E-CDFC597446A9}">
      <formula1>1</formula1>
    </dataValidation>
    <dataValidation type="list" imeMode="hiragana" allowBlank="1" showInputMessage="1" showErrorMessage="1" sqref="G9:G1608" xr:uid="{5181628A-DBED-4778-8506-FD51F9A17694}">
      <formula1>INDIRECT(F9)</formula1>
    </dataValidation>
    <dataValidation allowBlank="1" showInputMessage="1" showErrorMessage="1" errorTitle="入力制限" error="小数点以下とマイナスは入力できません。" sqref="M1609" xr:uid="{50819520-9C3E-4890-985A-7F450A1B7431}"/>
    <dataValidation imeMode="off" allowBlank="1" showInputMessage="1" showErrorMessage="1" sqref="B3 J1829:K1833 B1611 J1822:K1827 I1836:K1859 T1617:T1816 I1822:I1833" xr:uid="{8BFC821C-C64F-4F7A-9362-3AE0C5F3B89E}"/>
    <dataValidation imeMode="disabled" allowBlank="1" showInputMessage="1" showErrorMessage="1" sqref="I1614:N1614 A1449 A9 A89 A1807:A1814 I6:N6 A169 A1617 A1627 A1637:A1644 B6:D6 A1369 A249 A409 A489 A329 A569 A649 A729 A809 A889 A969 A1049 A1129 A1209 A1289 A1647 A1657:A1664 A1667:A1674 A1677:A1684 A1687 A1697:A1704 A1707:A1714 A1717:A1724 A1727:A1734 A1737:A1744 A1747:A1754 A1757:A1764 A1767:A1774 A1777:A1784 A1787:A1794 A1797:A1804 A1529 T9:T1609" xr:uid="{D0964F24-91EB-4A81-8C98-92EF7251FE60}"/>
    <dataValidation imeMode="hiragana" allowBlank="1" showInputMessage="1" showErrorMessage="1" sqref="I3 L3:P3 P9:P1608 P1617:P1816 M1617:M1816 M9:M1608 H9:H1608 H1617:H1816" xr:uid="{362F2829-B69C-4DCD-91A5-2C2D0584F701}"/>
  </dataValidations>
  <pageMargins left="0.78740157480314965" right="0.39370078740157483" top="0.39370078740157483" bottom="0.59055118110236227" header="0.31496062992125984" footer="0.31496062992125984"/>
  <pageSetup paperSize="9" scale="55" fitToHeight="20" orientation="portrait" r:id="rId1"/>
  <rowBreaks count="10" manualBreakCount="10">
    <brk id="168" max="19" man="1"/>
    <brk id="328" max="19" man="1"/>
    <brk id="488" max="19" man="1"/>
    <brk id="648" max="19" man="1"/>
    <brk id="808" max="19" man="1"/>
    <brk id="968" max="19" man="1"/>
    <brk id="1128" max="19" man="1"/>
    <brk id="1288" max="19" man="1"/>
    <brk id="1448" max="19" man="1"/>
    <brk id="1609" max="19" man="1"/>
  </rowBreaks>
  <extLst>
    <ext xmlns:x14="http://schemas.microsoft.com/office/spreadsheetml/2009/9/main" uri="{CCE6A557-97BC-4b89-ADB6-D9C93CAAB3DF}">
      <x14:dataValidations xmlns:xm="http://schemas.microsoft.com/office/excel/2006/main" count="2">
        <x14:dataValidation type="list" imeMode="hiragana" allowBlank="1" showInputMessage="1" showErrorMessage="1" xr:uid="{DA3CFB3E-E400-4506-BDD4-B27D84ED04DD}">
          <x14:formula1>
            <xm:f>処理シート!$F$2:$L$2</xm:f>
          </x14:formula1>
          <xm:sqref>F9:F1608</xm:sqref>
        </x14:dataValidation>
        <x14:dataValidation type="list" imeMode="hiragana" allowBlank="1" showInputMessage="1" showErrorMessage="1" xr:uid="{D505B0D0-C8DD-4D43-8097-AF6A7A8FC213}">
          <x14:formula1>
            <xm:f>処理シート!$M$3:$M$9</xm:f>
          </x14:formula1>
          <xm:sqref>F1617:G1816</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4C2B10-1583-48BC-8EFC-7FA42078E20A}">
  <sheetPr codeName="Sheet16">
    <tabColor rgb="FF0070C0"/>
  </sheetPr>
  <dimension ref="A1:AC309"/>
  <sheetViews>
    <sheetView showGridLines="0" zoomScale="70" zoomScaleNormal="70" zoomScaleSheetLayoutView="50" workbookViewId="0">
      <selection activeCell="H9" sqref="H9"/>
    </sheetView>
  </sheetViews>
  <sheetFormatPr defaultColWidth="8.125" defaultRowHeight="15.75" outlineLevelRow="1"/>
  <cols>
    <col min="1" max="2" width="3.5" style="20" customWidth="1"/>
    <col min="3" max="3" width="16.25" style="20" customWidth="1"/>
    <col min="4" max="4" width="15" style="20" customWidth="1"/>
    <col min="5" max="5" width="5.25" style="20" customWidth="1"/>
    <col min="6" max="6" width="15.75" style="20" customWidth="1"/>
    <col min="7" max="7" width="10.5" style="20" customWidth="1"/>
    <col min="8" max="8" width="24.25" style="20" customWidth="1"/>
    <col min="9" max="9" width="0.75" style="20" customWidth="1"/>
    <col min="10" max="10" width="8.5" style="20" customWidth="1"/>
    <col min="11" max="11" width="1.25" style="20" customWidth="1"/>
    <col min="12" max="12" width="5.25" style="20" customWidth="1"/>
    <col min="13" max="13" width="5.5" style="20" customWidth="1"/>
    <col min="14" max="14" width="1.25" style="20" customWidth="1"/>
    <col min="15" max="15" width="5.25" style="20" customWidth="1"/>
    <col min="16" max="16" width="5.5" style="20" customWidth="1"/>
    <col min="17" max="17" width="1.75" style="20" customWidth="1"/>
    <col min="18" max="18" width="8.5" style="20" customWidth="1"/>
    <col min="19" max="19" width="1.5" style="20" customWidth="1"/>
    <col min="20" max="20" width="8.75" style="20" customWidth="1"/>
    <col min="21" max="21" width="6.25" style="522" customWidth="1"/>
    <col min="22" max="22" width="18.625" style="20" customWidth="1"/>
    <col min="23" max="23" width="16.5" style="20" customWidth="1"/>
    <col min="24" max="24" width="22.75" style="20" customWidth="1"/>
    <col min="25" max="25" width="8.125" style="20" customWidth="1"/>
    <col min="26" max="26" width="8.125" style="21" customWidth="1"/>
    <col min="27" max="27" width="8.125" style="20" customWidth="1"/>
    <col min="28" max="16384" width="8.125" style="20"/>
  </cols>
  <sheetData>
    <row r="1" spans="1:21">
      <c r="A1" s="10"/>
      <c r="B1" s="10"/>
      <c r="C1" s="10"/>
      <c r="D1" s="10"/>
      <c r="E1" s="10"/>
    </row>
    <row r="2" spans="1:21" ht="25.5" customHeight="1">
      <c r="A2" s="22" t="s">
        <v>253</v>
      </c>
      <c r="B2" s="22"/>
      <c r="C2" s="22"/>
      <c r="D2" s="22"/>
      <c r="E2" s="22"/>
      <c r="F2" s="445"/>
    </row>
    <row r="3" spans="1:21" ht="30.6" customHeight="1">
      <c r="B3" s="978" t="s">
        <v>203</v>
      </c>
      <c r="C3" s="979"/>
      <c r="D3" s="23" t="s">
        <v>255</v>
      </c>
      <c r="E3" s="980" t="s">
        <v>290</v>
      </c>
      <c r="F3" s="981"/>
      <c r="G3" s="24"/>
      <c r="H3" s="1076" t="s">
        <v>291</v>
      </c>
      <c r="I3" s="1076"/>
      <c r="J3" s="1076"/>
      <c r="K3" s="1076"/>
      <c r="L3" s="1076"/>
      <c r="M3" s="1076"/>
      <c r="N3" s="1076"/>
      <c r="O3" s="1076"/>
      <c r="P3" s="1076"/>
      <c r="Q3" s="1076"/>
      <c r="R3" s="1076"/>
      <c r="S3" s="1076"/>
      <c r="T3" s="1076"/>
    </row>
    <row r="4" spans="1:21" ht="22.5" customHeight="1">
      <c r="A4" s="25"/>
      <c r="B4" s="25"/>
      <c r="C4" s="25"/>
      <c r="D4" s="25"/>
      <c r="E4" s="25"/>
      <c r="F4" s="446"/>
      <c r="G4" s="26"/>
      <c r="H4" s="1076"/>
      <c r="I4" s="1076"/>
      <c r="J4" s="1076"/>
      <c r="K4" s="1076"/>
      <c r="L4" s="1076"/>
      <c r="M4" s="1076"/>
      <c r="N4" s="1076"/>
      <c r="O4" s="1076"/>
      <c r="P4" s="1076"/>
      <c r="Q4" s="1076"/>
      <c r="R4" s="1076"/>
      <c r="S4" s="1076"/>
      <c r="T4" s="1076"/>
    </row>
    <row r="5" spans="1:21" ht="21.75" customHeight="1">
      <c r="A5" s="25"/>
      <c r="B5" s="982" t="s">
        <v>256</v>
      </c>
      <c r="C5" s="983"/>
      <c r="D5" s="984" t="s">
        <v>257</v>
      </c>
      <c r="E5" s="985"/>
      <c r="F5" s="986" t="s">
        <v>258</v>
      </c>
      <c r="G5" s="987"/>
      <c r="H5" s="447" t="s">
        <v>259</v>
      </c>
      <c r="I5" s="1003"/>
      <c r="J5" s="1003"/>
      <c r="K5" s="1003"/>
      <c r="L5" s="1003"/>
      <c r="M5" s="1003"/>
      <c r="N5" s="1077"/>
      <c r="O5" s="1078"/>
      <c r="P5" s="1078"/>
      <c r="Q5" s="1078"/>
      <c r="R5" s="1078"/>
      <c r="S5" s="1078"/>
      <c r="T5" s="27"/>
    </row>
    <row r="6" spans="1:21" ht="21.75" customHeight="1">
      <c r="A6" s="25"/>
      <c r="B6" s="988">
        <f>$I$305</f>
        <v>0</v>
      </c>
      <c r="C6" s="989"/>
      <c r="D6" s="990">
        <f>$I$308</f>
        <v>0</v>
      </c>
      <c r="E6" s="991"/>
      <c r="F6" s="992">
        <f>B6+D6</f>
        <v>0</v>
      </c>
      <c r="G6" s="993"/>
      <c r="H6" s="449">
        <f>SUMIFS($T$217:$T$266,$F$217:$F$266,"芸文振助成額")</f>
        <v>0</v>
      </c>
      <c r="I6" s="1006"/>
      <c r="J6" s="1072"/>
      <c r="K6" s="1072"/>
      <c r="L6" s="1072"/>
      <c r="M6" s="1072"/>
      <c r="N6" s="1072"/>
      <c r="O6" s="1073"/>
      <c r="P6" s="1073"/>
      <c r="Q6" s="1073"/>
      <c r="R6" s="1073"/>
      <c r="S6" s="1073"/>
      <c r="T6" s="27"/>
    </row>
    <row r="7" spans="1:21" ht="20.25" customHeight="1">
      <c r="A7" s="28" t="s">
        <v>160</v>
      </c>
      <c r="B7" s="28"/>
      <c r="C7" s="28"/>
      <c r="D7" s="28"/>
      <c r="E7" s="28"/>
      <c r="F7" s="29"/>
      <c r="G7" s="30"/>
      <c r="H7" s="452"/>
      <c r="I7" s="452"/>
      <c r="J7" s="452"/>
      <c r="K7" s="452"/>
      <c r="L7" s="452"/>
      <c r="M7" s="452"/>
      <c r="N7" s="452"/>
      <c r="O7" s="452"/>
      <c r="P7" s="452"/>
      <c r="Q7" s="452"/>
      <c r="R7" s="452"/>
      <c r="S7" s="452"/>
      <c r="T7" s="31" t="s">
        <v>145</v>
      </c>
    </row>
    <row r="8" spans="1:21" ht="28.15" customHeight="1">
      <c r="A8" s="964" t="s">
        <v>196</v>
      </c>
      <c r="B8" s="965"/>
      <c r="C8" s="1074" t="s">
        <v>255</v>
      </c>
      <c r="D8" s="1075"/>
      <c r="E8" s="453" t="s">
        <v>261</v>
      </c>
      <c r="F8" s="32" t="s">
        <v>161</v>
      </c>
      <c r="G8" s="32" t="s">
        <v>262</v>
      </c>
      <c r="H8" s="454" t="s">
        <v>263</v>
      </c>
      <c r="I8" s="455"/>
      <c r="J8" s="456" t="s">
        <v>264</v>
      </c>
      <c r="K8" s="33" t="s">
        <v>265</v>
      </c>
      <c r="L8" s="456" t="s">
        <v>266</v>
      </c>
      <c r="M8" s="457" t="s">
        <v>267</v>
      </c>
      <c r="N8" s="33" t="s">
        <v>265</v>
      </c>
      <c r="O8" s="456" t="s">
        <v>268</v>
      </c>
      <c r="P8" s="457" t="s">
        <v>267</v>
      </c>
      <c r="Q8" s="33" t="s">
        <v>269</v>
      </c>
      <c r="R8" s="456" t="s">
        <v>270</v>
      </c>
      <c r="S8" s="33" t="s">
        <v>271</v>
      </c>
      <c r="T8" s="34" t="s">
        <v>272</v>
      </c>
    </row>
    <row r="9" spans="1:21" ht="18" customHeight="1">
      <c r="A9" s="1079">
        <v>1</v>
      </c>
      <c r="B9" s="1081"/>
      <c r="C9" s="1089" t="str">
        <f>'B-１地域番号①'!C2</f>
        <v>選択してください</v>
      </c>
      <c r="D9" s="1090"/>
      <c r="E9" s="35">
        <v>1</v>
      </c>
      <c r="F9" s="36"/>
      <c r="G9" s="36"/>
      <c r="H9" s="37"/>
      <c r="I9" s="38"/>
      <c r="J9" s="2"/>
      <c r="K9" s="38"/>
      <c r="L9" s="2"/>
      <c r="M9" s="3"/>
      <c r="N9" s="4"/>
      <c r="O9" s="5"/>
      <c r="P9" s="3"/>
      <c r="Q9" s="4"/>
      <c r="R9" s="6"/>
      <c r="S9" s="8"/>
      <c r="T9" s="470">
        <f t="shared" ref="T9:T72" si="0">IF(J9="",0,INT(SUM(PRODUCT(J9,L9,O9),R9)))</f>
        <v>0</v>
      </c>
      <c r="U9" s="522">
        <f t="shared" ref="U9:U39" si="1">$A$9</f>
        <v>1</v>
      </c>
    </row>
    <row r="10" spans="1:21" ht="18" customHeight="1">
      <c r="A10" s="1082"/>
      <c r="B10" s="1084"/>
      <c r="C10" s="1091"/>
      <c r="D10" s="1092"/>
      <c r="E10" s="35">
        <v>2</v>
      </c>
      <c r="F10" s="36"/>
      <c r="G10" s="36"/>
      <c r="H10" s="37"/>
      <c r="I10" s="38"/>
      <c r="J10" s="2"/>
      <c r="K10" s="38"/>
      <c r="L10" s="2"/>
      <c r="M10" s="3"/>
      <c r="N10" s="4"/>
      <c r="O10" s="5"/>
      <c r="P10" s="3"/>
      <c r="Q10" s="4"/>
      <c r="R10" s="6"/>
      <c r="S10" s="8"/>
      <c r="T10" s="470">
        <f t="shared" si="0"/>
        <v>0</v>
      </c>
      <c r="U10" s="522">
        <f t="shared" si="1"/>
        <v>1</v>
      </c>
    </row>
    <row r="11" spans="1:21" ht="18" customHeight="1">
      <c r="A11" s="1082"/>
      <c r="B11" s="1084"/>
      <c r="C11" s="1091"/>
      <c r="D11" s="1092"/>
      <c r="E11" s="35">
        <v>3</v>
      </c>
      <c r="F11" s="36"/>
      <c r="G11" s="36"/>
      <c r="H11" s="37"/>
      <c r="I11" s="38"/>
      <c r="J11" s="2"/>
      <c r="K11" s="38"/>
      <c r="L11" s="2"/>
      <c r="M11" s="3"/>
      <c r="N11" s="4"/>
      <c r="O11" s="5"/>
      <c r="P11" s="3"/>
      <c r="Q11" s="4"/>
      <c r="R11" s="6"/>
      <c r="S11" s="8"/>
      <c r="T11" s="470">
        <f t="shared" si="0"/>
        <v>0</v>
      </c>
      <c r="U11" s="522">
        <f t="shared" si="1"/>
        <v>1</v>
      </c>
    </row>
    <row r="12" spans="1:21" ht="18" customHeight="1">
      <c r="A12" s="1082"/>
      <c r="B12" s="1084"/>
      <c r="C12" s="1091"/>
      <c r="D12" s="1092"/>
      <c r="E12" s="35">
        <v>4</v>
      </c>
      <c r="F12" s="36"/>
      <c r="G12" s="36"/>
      <c r="H12" s="37"/>
      <c r="I12" s="38"/>
      <c r="J12" s="2"/>
      <c r="K12" s="38"/>
      <c r="L12" s="2"/>
      <c r="M12" s="3"/>
      <c r="N12" s="4"/>
      <c r="O12" s="5"/>
      <c r="P12" s="3"/>
      <c r="Q12" s="4"/>
      <c r="R12" s="6"/>
      <c r="S12" s="8"/>
      <c r="T12" s="470">
        <f t="shared" si="0"/>
        <v>0</v>
      </c>
      <c r="U12" s="522">
        <f t="shared" si="1"/>
        <v>1</v>
      </c>
    </row>
    <row r="13" spans="1:21" ht="18" customHeight="1">
      <c r="A13" s="1082"/>
      <c r="B13" s="1084"/>
      <c r="C13" s="1091"/>
      <c r="D13" s="1092"/>
      <c r="E13" s="35">
        <v>5</v>
      </c>
      <c r="F13" s="36"/>
      <c r="G13" s="36"/>
      <c r="H13" s="37"/>
      <c r="I13" s="38"/>
      <c r="J13" s="2"/>
      <c r="K13" s="38"/>
      <c r="L13" s="2"/>
      <c r="M13" s="3"/>
      <c r="N13" s="4"/>
      <c r="O13" s="5"/>
      <c r="P13" s="3"/>
      <c r="Q13" s="4"/>
      <c r="R13" s="6"/>
      <c r="S13" s="8"/>
      <c r="T13" s="470">
        <f t="shared" si="0"/>
        <v>0</v>
      </c>
      <c r="U13" s="522">
        <f t="shared" si="1"/>
        <v>1</v>
      </c>
    </row>
    <row r="14" spans="1:21" ht="18" customHeight="1">
      <c r="A14" s="1082"/>
      <c r="B14" s="1084"/>
      <c r="C14" s="1091"/>
      <c r="D14" s="1092"/>
      <c r="E14" s="35">
        <v>6</v>
      </c>
      <c r="F14" s="36"/>
      <c r="G14" s="36"/>
      <c r="H14" s="37"/>
      <c r="I14" s="38"/>
      <c r="J14" s="2"/>
      <c r="K14" s="38"/>
      <c r="L14" s="2"/>
      <c r="M14" s="3"/>
      <c r="N14" s="4"/>
      <c r="O14" s="5"/>
      <c r="P14" s="3"/>
      <c r="Q14" s="4"/>
      <c r="R14" s="6"/>
      <c r="S14" s="8"/>
      <c r="T14" s="470">
        <f t="shared" si="0"/>
        <v>0</v>
      </c>
      <c r="U14" s="522">
        <f t="shared" si="1"/>
        <v>1</v>
      </c>
    </row>
    <row r="15" spans="1:21" ht="18" customHeight="1">
      <c r="A15" s="1082"/>
      <c r="B15" s="1084"/>
      <c r="C15" s="1091"/>
      <c r="D15" s="1092"/>
      <c r="E15" s="35">
        <v>7</v>
      </c>
      <c r="F15" s="36"/>
      <c r="G15" s="36"/>
      <c r="H15" s="37"/>
      <c r="I15" s="38"/>
      <c r="J15" s="2"/>
      <c r="K15" s="38"/>
      <c r="L15" s="2"/>
      <c r="M15" s="3"/>
      <c r="N15" s="4"/>
      <c r="O15" s="5"/>
      <c r="P15" s="3"/>
      <c r="Q15" s="4"/>
      <c r="R15" s="6"/>
      <c r="S15" s="8"/>
      <c r="T15" s="470">
        <f t="shared" si="0"/>
        <v>0</v>
      </c>
      <c r="U15" s="522">
        <f t="shared" si="1"/>
        <v>1</v>
      </c>
    </row>
    <row r="16" spans="1:21" ht="18" customHeight="1">
      <c r="A16" s="1082"/>
      <c r="B16" s="1084"/>
      <c r="C16" s="1091"/>
      <c r="D16" s="1092"/>
      <c r="E16" s="35">
        <v>8</v>
      </c>
      <c r="F16" s="36"/>
      <c r="G16" s="36"/>
      <c r="H16" s="37"/>
      <c r="I16" s="38"/>
      <c r="J16" s="2"/>
      <c r="K16" s="38"/>
      <c r="L16" s="2"/>
      <c r="M16" s="3"/>
      <c r="N16" s="4"/>
      <c r="O16" s="5"/>
      <c r="P16" s="3"/>
      <c r="Q16" s="4"/>
      <c r="R16" s="6"/>
      <c r="S16" s="8"/>
      <c r="T16" s="470">
        <f t="shared" si="0"/>
        <v>0</v>
      </c>
      <c r="U16" s="522">
        <f t="shared" si="1"/>
        <v>1</v>
      </c>
    </row>
    <row r="17" spans="1:21" ht="18" customHeight="1">
      <c r="A17" s="1082"/>
      <c r="B17" s="1084"/>
      <c r="C17" s="1091"/>
      <c r="D17" s="1092"/>
      <c r="E17" s="35">
        <v>9</v>
      </c>
      <c r="F17" s="36"/>
      <c r="G17" s="36"/>
      <c r="H17" s="37"/>
      <c r="I17" s="38"/>
      <c r="J17" s="2"/>
      <c r="K17" s="38"/>
      <c r="L17" s="2"/>
      <c r="M17" s="3"/>
      <c r="N17" s="4"/>
      <c r="O17" s="5"/>
      <c r="P17" s="3"/>
      <c r="Q17" s="4"/>
      <c r="R17" s="6"/>
      <c r="S17" s="8"/>
      <c r="T17" s="470">
        <f t="shared" si="0"/>
        <v>0</v>
      </c>
      <c r="U17" s="522">
        <f t="shared" si="1"/>
        <v>1</v>
      </c>
    </row>
    <row r="18" spans="1:21" ht="18" customHeight="1">
      <c r="A18" s="1082"/>
      <c r="B18" s="1084"/>
      <c r="C18" s="1091"/>
      <c r="D18" s="1092"/>
      <c r="E18" s="35">
        <v>10</v>
      </c>
      <c r="F18" s="36"/>
      <c r="G18" s="36"/>
      <c r="H18" s="37"/>
      <c r="I18" s="38"/>
      <c r="J18" s="2"/>
      <c r="K18" s="38"/>
      <c r="L18" s="2"/>
      <c r="M18" s="3"/>
      <c r="N18" s="4"/>
      <c r="O18" s="5"/>
      <c r="P18" s="3"/>
      <c r="Q18" s="4"/>
      <c r="R18" s="6"/>
      <c r="S18" s="8"/>
      <c r="T18" s="470">
        <f t="shared" si="0"/>
        <v>0</v>
      </c>
      <c r="U18" s="522">
        <f t="shared" si="1"/>
        <v>1</v>
      </c>
    </row>
    <row r="19" spans="1:21" ht="18" hidden="1" customHeight="1">
      <c r="A19" s="1082"/>
      <c r="B19" s="1084"/>
      <c r="C19" s="1091"/>
      <c r="D19" s="1092"/>
      <c r="E19" s="35">
        <v>11</v>
      </c>
      <c r="F19" s="36"/>
      <c r="G19" s="36"/>
      <c r="H19" s="37"/>
      <c r="I19" s="38"/>
      <c r="J19" s="2"/>
      <c r="K19" s="38"/>
      <c r="L19" s="2"/>
      <c r="M19" s="3"/>
      <c r="N19" s="4"/>
      <c r="O19" s="5"/>
      <c r="P19" s="3"/>
      <c r="Q19" s="4"/>
      <c r="R19" s="6"/>
      <c r="S19" s="8"/>
      <c r="T19" s="470">
        <f t="shared" si="0"/>
        <v>0</v>
      </c>
      <c r="U19" s="522">
        <f t="shared" si="1"/>
        <v>1</v>
      </c>
    </row>
    <row r="20" spans="1:21" ht="18" hidden="1" customHeight="1">
      <c r="A20" s="1082"/>
      <c r="B20" s="1084"/>
      <c r="C20" s="1091"/>
      <c r="D20" s="1092"/>
      <c r="E20" s="35">
        <v>12</v>
      </c>
      <c r="F20" s="36"/>
      <c r="G20" s="36"/>
      <c r="H20" s="37"/>
      <c r="I20" s="38"/>
      <c r="J20" s="2"/>
      <c r="K20" s="38"/>
      <c r="L20" s="2"/>
      <c r="M20" s="3"/>
      <c r="N20" s="4"/>
      <c r="O20" s="5"/>
      <c r="P20" s="3"/>
      <c r="Q20" s="4"/>
      <c r="R20" s="6"/>
      <c r="S20" s="8"/>
      <c r="T20" s="470">
        <f t="shared" si="0"/>
        <v>0</v>
      </c>
      <c r="U20" s="522">
        <f t="shared" si="1"/>
        <v>1</v>
      </c>
    </row>
    <row r="21" spans="1:21" ht="18" hidden="1" customHeight="1">
      <c r="A21" s="1082"/>
      <c r="B21" s="1084"/>
      <c r="C21" s="1091"/>
      <c r="D21" s="1092"/>
      <c r="E21" s="35">
        <v>13</v>
      </c>
      <c r="F21" s="36"/>
      <c r="G21" s="36"/>
      <c r="H21" s="37"/>
      <c r="I21" s="38"/>
      <c r="J21" s="2"/>
      <c r="K21" s="38"/>
      <c r="L21" s="2"/>
      <c r="M21" s="3"/>
      <c r="N21" s="4"/>
      <c r="O21" s="5"/>
      <c r="P21" s="3"/>
      <c r="Q21" s="4"/>
      <c r="R21" s="6"/>
      <c r="S21" s="8"/>
      <c r="T21" s="470">
        <f t="shared" si="0"/>
        <v>0</v>
      </c>
      <c r="U21" s="522">
        <f t="shared" si="1"/>
        <v>1</v>
      </c>
    </row>
    <row r="22" spans="1:21" ht="18" hidden="1" customHeight="1">
      <c r="A22" s="1082"/>
      <c r="B22" s="1084"/>
      <c r="C22" s="1091"/>
      <c r="D22" s="1092"/>
      <c r="E22" s="35">
        <v>14</v>
      </c>
      <c r="F22" s="36"/>
      <c r="G22" s="36"/>
      <c r="H22" s="37"/>
      <c r="I22" s="38"/>
      <c r="J22" s="2"/>
      <c r="K22" s="38"/>
      <c r="L22" s="2"/>
      <c r="M22" s="3"/>
      <c r="N22" s="4"/>
      <c r="O22" s="5"/>
      <c r="P22" s="3"/>
      <c r="Q22" s="4"/>
      <c r="R22" s="6"/>
      <c r="S22" s="8"/>
      <c r="T22" s="470">
        <f t="shared" si="0"/>
        <v>0</v>
      </c>
      <c r="U22" s="522">
        <f t="shared" si="1"/>
        <v>1</v>
      </c>
    </row>
    <row r="23" spans="1:21" ht="18" hidden="1" customHeight="1">
      <c r="A23" s="1082"/>
      <c r="B23" s="1084"/>
      <c r="C23" s="1091"/>
      <c r="D23" s="1092"/>
      <c r="E23" s="35">
        <v>15</v>
      </c>
      <c r="F23" s="36"/>
      <c r="G23" s="36"/>
      <c r="H23" s="37"/>
      <c r="I23" s="38"/>
      <c r="J23" s="2"/>
      <c r="K23" s="38"/>
      <c r="L23" s="2"/>
      <c r="M23" s="3"/>
      <c r="N23" s="4"/>
      <c r="O23" s="5"/>
      <c r="P23" s="3"/>
      <c r="Q23" s="4"/>
      <c r="R23" s="6"/>
      <c r="S23" s="8"/>
      <c r="T23" s="470">
        <f t="shared" si="0"/>
        <v>0</v>
      </c>
      <c r="U23" s="522">
        <f t="shared" si="1"/>
        <v>1</v>
      </c>
    </row>
    <row r="24" spans="1:21" ht="18" hidden="1" customHeight="1">
      <c r="A24" s="1082"/>
      <c r="B24" s="1084"/>
      <c r="C24" s="1091"/>
      <c r="D24" s="1092"/>
      <c r="E24" s="35">
        <v>16</v>
      </c>
      <c r="F24" s="36"/>
      <c r="G24" s="36"/>
      <c r="H24" s="37"/>
      <c r="I24" s="38"/>
      <c r="J24" s="2"/>
      <c r="K24" s="38"/>
      <c r="L24" s="2"/>
      <c r="M24" s="3"/>
      <c r="N24" s="4"/>
      <c r="O24" s="5"/>
      <c r="P24" s="3"/>
      <c r="Q24" s="4"/>
      <c r="R24" s="6"/>
      <c r="S24" s="8"/>
      <c r="T24" s="470">
        <f t="shared" si="0"/>
        <v>0</v>
      </c>
      <c r="U24" s="522">
        <f t="shared" si="1"/>
        <v>1</v>
      </c>
    </row>
    <row r="25" spans="1:21" ht="18" hidden="1" customHeight="1">
      <c r="A25" s="1082"/>
      <c r="B25" s="1084"/>
      <c r="C25" s="1091"/>
      <c r="D25" s="1092"/>
      <c r="E25" s="35">
        <v>17</v>
      </c>
      <c r="F25" s="36"/>
      <c r="G25" s="36"/>
      <c r="H25" s="37"/>
      <c r="I25" s="38"/>
      <c r="J25" s="2"/>
      <c r="K25" s="38"/>
      <c r="L25" s="2"/>
      <c r="M25" s="3"/>
      <c r="N25" s="4"/>
      <c r="O25" s="5"/>
      <c r="P25" s="3"/>
      <c r="Q25" s="4"/>
      <c r="R25" s="6"/>
      <c r="S25" s="8"/>
      <c r="T25" s="470">
        <f t="shared" si="0"/>
        <v>0</v>
      </c>
      <c r="U25" s="522">
        <f t="shared" si="1"/>
        <v>1</v>
      </c>
    </row>
    <row r="26" spans="1:21" ht="18" hidden="1" customHeight="1">
      <c r="A26" s="1082"/>
      <c r="B26" s="1084"/>
      <c r="C26" s="1091"/>
      <c r="D26" s="1092"/>
      <c r="E26" s="35">
        <v>18</v>
      </c>
      <c r="F26" s="36"/>
      <c r="G26" s="36"/>
      <c r="H26" s="37"/>
      <c r="I26" s="38"/>
      <c r="J26" s="2"/>
      <c r="K26" s="38"/>
      <c r="L26" s="2"/>
      <c r="M26" s="3"/>
      <c r="N26" s="4"/>
      <c r="O26" s="5"/>
      <c r="P26" s="3"/>
      <c r="Q26" s="4"/>
      <c r="R26" s="6"/>
      <c r="S26" s="8"/>
      <c r="T26" s="470">
        <f t="shared" si="0"/>
        <v>0</v>
      </c>
      <c r="U26" s="522">
        <f t="shared" si="1"/>
        <v>1</v>
      </c>
    </row>
    <row r="27" spans="1:21" ht="18" hidden="1" customHeight="1">
      <c r="A27" s="1082"/>
      <c r="B27" s="1084"/>
      <c r="C27" s="1091"/>
      <c r="D27" s="1092"/>
      <c r="E27" s="35">
        <v>19</v>
      </c>
      <c r="F27" s="36"/>
      <c r="G27" s="36"/>
      <c r="H27" s="37"/>
      <c r="I27" s="38"/>
      <c r="J27" s="2"/>
      <c r="K27" s="38"/>
      <c r="L27" s="2"/>
      <c r="M27" s="3"/>
      <c r="N27" s="4"/>
      <c r="O27" s="5"/>
      <c r="P27" s="3"/>
      <c r="Q27" s="4"/>
      <c r="R27" s="6"/>
      <c r="S27" s="8"/>
      <c r="T27" s="470">
        <f t="shared" si="0"/>
        <v>0</v>
      </c>
      <c r="U27" s="522">
        <f t="shared" si="1"/>
        <v>1</v>
      </c>
    </row>
    <row r="28" spans="1:21" ht="18" hidden="1" customHeight="1">
      <c r="A28" s="1082"/>
      <c r="B28" s="1084"/>
      <c r="C28" s="1091"/>
      <c r="D28" s="1092"/>
      <c r="E28" s="35">
        <v>20</v>
      </c>
      <c r="F28" s="36"/>
      <c r="G28" s="36"/>
      <c r="H28" s="37"/>
      <c r="I28" s="38"/>
      <c r="J28" s="2"/>
      <c r="K28" s="38"/>
      <c r="L28" s="2"/>
      <c r="M28" s="3"/>
      <c r="N28" s="4"/>
      <c r="O28" s="5"/>
      <c r="P28" s="3"/>
      <c r="Q28" s="4"/>
      <c r="R28" s="6"/>
      <c r="S28" s="8"/>
      <c r="T28" s="470">
        <f t="shared" si="0"/>
        <v>0</v>
      </c>
      <c r="U28" s="522">
        <f t="shared" si="1"/>
        <v>1</v>
      </c>
    </row>
    <row r="29" spans="1:21" ht="18" hidden="1" customHeight="1" outlineLevel="1">
      <c r="A29" s="1082"/>
      <c r="B29" s="1084"/>
      <c r="C29" s="1091"/>
      <c r="D29" s="1092"/>
      <c r="E29" s="35">
        <v>21</v>
      </c>
      <c r="F29" s="36"/>
      <c r="G29" s="36"/>
      <c r="H29" s="37"/>
      <c r="I29" s="38"/>
      <c r="J29" s="2"/>
      <c r="K29" s="38"/>
      <c r="L29" s="2"/>
      <c r="M29" s="3"/>
      <c r="N29" s="4"/>
      <c r="O29" s="5"/>
      <c r="P29" s="3"/>
      <c r="Q29" s="4"/>
      <c r="R29" s="6"/>
      <c r="S29" s="8"/>
      <c r="T29" s="470">
        <f t="shared" si="0"/>
        <v>0</v>
      </c>
      <c r="U29" s="522">
        <f t="shared" si="1"/>
        <v>1</v>
      </c>
    </row>
    <row r="30" spans="1:21" ht="18" hidden="1" customHeight="1" outlineLevel="1">
      <c r="A30" s="1082"/>
      <c r="B30" s="1084"/>
      <c r="C30" s="1091"/>
      <c r="D30" s="1092"/>
      <c r="E30" s="35">
        <v>22</v>
      </c>
      <c r="F30" s="36"/>
      <c r="G30" s="36"/>
      <c r="H30" s="37"/>
      <c r="I30" s="38"/>
      <c r="J30" s="2"/>
      <c r="K30" s="38"/>
      <c r="L30" s="2"/>
      <c r="M30" s="3"/>
      <c r="N30" s="4"/>
      <c r="O30" s="5"/>
      <c r="P30" s="3"/>
      <c r="Q30" s="4"/>
      <c r="R30" s="6"/>
      <c r="S30" s="8"/>
      <c r="T30" s="470">
        <f t="shared" si="0"/>
        <v>0</v>
      </c>
      <c r="U30" s="522">
        <f t="shared" si="1"/>
        <v>1</v>
      </c>
    </row>
    <row r="31" spans="1:21" ht="18" hidden="1" customHeight="1" outlineLevel="1">
      <c r="A31" s="1082"/>
      <c r="B31" s="1084"/>
      <c r="C31" s="1091"/>
      <c r="D31" s="1092"/>
      <c r="E31" s="35">
        <v>23</v>
      </c>
      <c r="F31" s="36"/>
      <c r="G31" s="36"/>
      <c r="H31" s="37"/>
      <c r="I31" s="38"/>
      <c r="J31" s="2"/>
      <c r="K31" s="38"/>
      <c r="L31" s="2"/>
      <c r="M31" s="3"/>
      <c r="N31" s="4"/>
      <c r="O31" s="5"/>
      <c r="P31" s="3"/>
      <c r="Q31" s="4"/>
      <c r="R31" s="6"/>
      <c r="S31" s="8"/>
      <c r="T31" s="470">
        <f t="shared" si="0"/>
        <v>0</v>
      </c>
      <c r="U31" s="522">
        <f t="shared" si="1"/>
        <v>1</v>
      </c>
    </row>
    <row r="32" spans="1:21" ht="18" hidden="1" customHeight="1" outlineLevel="1">
      <c r="A32" s="1082"/>
      <c r="B32" s="1084"/>
      <c r="C32" s="1091"/>
      <c r="D32" s="1092"/>
      <c r="E32" s="35">
        <v>24</v>
      </c>
      <c r="F32" s="36"/>
      <c r="G32" s="36"/>
      <c r="H32" s="37"/>
      <c r="I32" s="38"/>
      <c r="J32" s="2"/>
      <c r="K32" s="38"/>
      <c r="L32" s="2"/>
      <c r="M32" s="3"/>
      <c r="N32" s="4"/>
      <c r="O32" s="5"/>
      <c r="P32" s="3"/>
      <c r="Q32" s="4"/>
      <c r="R32" s="6"/>
      <c r="S32" s="8"/>
      <c r="T32" s="470">
        <f t="shared" si="0"/>
        <v>0</v>
      </c>
      <c r="U32" s="522">
        <f t="shared" si="1"/>
        <v>1</v>
      </c>
    </row>
    <row r="33" spans="1:21" ht="18" hidden="1" customHeight="1" outlineLevel="1">
      <c r="A33" s="1082"/>
      <c r="B33" s="1084"/>
      <c r="C33" s="1091"/>
      <c r="D33" s="1092"/>
      <c r="E33" s="35">
        <v>25</v>
      </c>
      <c r="F33" s="36"/>
      <c r="G33" s="36"/>
      <c r="H33" s="37"/>
      <c r="I33" s="38"/>
      <c r="J33" s="2"/>
      <c r="K33" s="38"/>
      <c r="L33" s="2"/>
      <c r="M33" s="3"/>
      <c r="N33" s="4"/>
      <c r="O33" s="5"/>
      <c r="P33" s="3"/>
      <c r="Q33" s="4"/>
      <c r="R33" s="6"/>
      <c r="S33" s="8"/>
      <c r="T33" s="470">
        <f t="shared" si="0"/>
        <v>0</v>
      </c>
      <c r="U33" s="522">
        <f t="shared" si="1"/>
        <v>1</v>
      </c>
    </row>
    <row r="34" spans="1:21" ht="18" hidden="1" customHeight="1" outlineLevel="1">
      <c r="A34" s="1082"/>
      <c r="B34" s="1084"/>
      <c r="C34" s="1091"/>
      <c r="D34" s="1092"/>
      <c r="E34" s="35">
        <v>26</v>
      </c>
      <c r="F34" s="36"/>
      <c r="G34" s="36"/>
      <c r="H34" s="37"/>
      <c r="I34" s="38"/>
      <c r="J34" s="2"/>
      <c r="K34" s="38"/>
      <c r="L34" s="2"/>
      <c r="M34" s="3"/>
      <c r="N34" s="4"/>
      <c r="O34" s="5"/>
      <c r="P34" s="3"/>
      <c r="Q34" s="4"/>
      <c r="R34" s="6"/>
      <c r="S34" s="8"/>
      <c r="T34" s="470">
        <f t="shared" si="0"/>
        <v>0</v>
      </c>
      <c r="U34" s="522">
        <f t="shared" si="1"/>
        <v>1</v>
      </c>
    </row>
    <row r="35" spans="1:21" ht="18" hidden="1" customHeight="1" outlineLevel="1">
      <c r="A35" s="1082"/>
      <c r="B35" s="1084"/>
      <c r="C35" s="1091"/>
      <c r="D35" s="1092"/>
      <c r="E35" s="35">
        <v>27</v>
      </c>
      <c r="F35" s="36"/>
      <c r="G35" s="36"/>
      <c r="H35" s="37"/>
      <c r="I35" s="38"/>
      <c r="J35" s="2"/>
      <c r="K35" s="38"/>
      <c r="L35" s="2"/>
      <c r="M35" s="3"/>
      <c r="N35" s="4"/>
      <c r="O35" s="5"/>
      <c r="P35" s="3"/>
      <c r="Q35" s="4"/>
      <c r="R35" s="6"/>
      <c r="S35" s="8"/>
      <c r="T35" s="470">
        <f t="shared" si="0"/>
        <v>0</v>
      </c>
      <c r="U35" s="522">
        <f t="shared" si="1"/>
        <v>1</v>
      </c>
    </row>
    <row r="36" spans="1:21" ht="18" hidden="1" customHeight="1" outlineLevel="1">
      <c r="A36" s="1082"/>
      <c r="B36" s="1084"/>
      <c r="C36" s="1091"/>
      <c r="D36" s="1092"/>
      <c r="E36" s="35">
        <v>28</v>
      </c>
      <c r="F36" s="36"/>
      <c r="G36" s="36"/>
      <c r="H36" s="37"/>
      <c r="I36" s="38"/>
      <c r="J36" s="2"/>
      <c r="K36" s="38"/>
      <c r="L36" s="2"/>
      <c r="M36" s="3"/>
      <c r="N36" s="4"/>
      <c r="O36" s="5"/>
      <c r="P36" s="3"/>
      <c r="Q36" s="4"/>
      <c r="R36" s="6"/>
      <c r="S36" s="8"/>
      <c r="T36" s="470">
        <f t="shared" si="0"/>
        <v>0</v>
      </c>
      <c r="U36" s="522">
        <f t="shared" si="1"/>
        <v>1</v>
      </c>
    </row>
    <row r="37" spans="1:21" ht="18" hidden="1" customHeight="1" outlineLevel="1">
      <c r="A37" s="1082"/>
      <c r="B37" s="1084"/>
      <c r="C37" s="1091"/>
      <c r="D37" s="1092"/>
      <c r="E37" s="35">
        <v>29</v>
      </c>
      <c r="F37" s="36"/>
      <c r="G37" s="36"/>
      <c r="H37" s="37"/>
      <c r="I37" s="38"/>
      <c r="J37" s="2"/>
      <c r="K37" s="38"/>
      <c r="L37" s="2"/>
      <c r="M37" s="3"/>
      <c r="N37" s="4"/>
      <c r="O37" s="5"/>
      <c r="P37" s="3"/>
      <c r="Q37" s="4"/>
      <c r="R37" s="6"/>
      <c r="S37" s="8"/>
      <c r="T37" s="470">
        <f t="shared" si="0"/>
        <v>0</v>
      </c>
      <c r="U37" s="522">
        <f t="shared" si="1"/>
        <v>1</v>
      </c>
    </row>
    <row r="38" spans="1:21" ht="18" hidden="1" customHeight="1" outlineLevel="1">
      <c r="A38" s="1082"/>
      <c r="B38" s="1084"/>
      <c r="C38" s="1091"/>
      <c r="D38" s="1092"/>
      <c r="E38" s="35">
        <v>30</v>
      </c>
      <c r="F38" s="36"/>
      <c r="G38" s="36"/>
      <c r="H38" s="37"/>
      <c r="I38" s="38"/>
      <c r="J38" s="2"/>
      <c r="K38" s="38"/>
      <c r="L38" s="2"/>
      <c r="M38" s="3"/>
      <c r="N38" s="4"/>
      <c r="O38" s="5"/>
      <c r="P38" s="3"/>
      <c r="Q38" s="4"/>
      <c r="R38" s="6"/>
      <c r="S38" s="8"/>
      <c r="T38" s="470">
        <f t="shared" si="0"/>
        <v>0</v>
      </c>
      <c r="U38" s="522">
        <f t="shared" si="1"/>
        <v>1</v>
      </c>
    </row>
    <row r="39" spans="1:21" ht="18" hidden="1" customHeight="1" outlineLevel="1">
      <c r="A39" s="1082"/>
      <c r="B39" s="1084"/>
      <c r="C39" s="1091"/>
      <c r="D39" s="1092"/>
      <c r="E39" s="35">
        <v>31</v>
      </c>
      <c r="F39" s="36"/>
      <c r="G39" s="36"/>
      <c r="H39" s="37"/>
      <c r="I39" s="38"/>
      <c r="J39" s="2"/>
      <c r="K39" s="38"/>
      <c r="L39" s="2"/>
      <c r="M39" s="3"/>
      <c r="N39" s="4"/>
      <c r="O39" s="5"/>
      <c r="P39" s="3"/>
      <c r="Q39" s="4"/>
      <c r="R39" s="6"/>
      <c r="S39" s="8"/>
      <c r="T39" s="470">
        <f t="shared" si="0"/>
        <v>0</v>
      </c>
      <c r="U39" s="522">
        <f t="shared" si="1"/>
        <v>1</v>
      </c>
    </row>
    <row r="40" spans="1:21" ht="18" hidden="1" customHeight="1" outlineLevel="1">
      <c r="A40" s="1082"/>
      <c r="B40" s="1084"/>
      <c r="C40" s="1091"/>
      <c r="D40" s="1092"/>
      <c r="E40" s="35">
        <v>32</v>
      </c>
      <c r="F40" s="36"/>
      <c r="G40" s="36"/>
      <c r="H40" s="37"/>
      <c r="I40" s="38"/>
      <c r="J40" s="2"/>
      <c r="K40" s="38"/>
      <c r="L40" s="2"/>
      <c r="M40" s="3"/>
      <c r="N40" s="4"/>
      <c r="O40" s="5"/>
      <c r="P40" s="3"/>
      <c r="Q40" s="4"/>
      <c r="R40" s="6"/>
      <c r="S40" s="8"/>
      <c r="T40" s="470">
        <f t="shared" si="0"/>
        <v>0</v>
      </c>
      <c r="U40" s="522">
        <f>$A$9</f>
        <v>1</v>
      </c>
    </row>
    <row r="41" spans="1:21" ht="18" hidden="1" customHeight="1" outlineLevel="1">
      <c r="A41" s="1082"/>
      <c r="B41" s="1084"/>
      <c r="C41" s="1091"/>
      <c r="D41" s="1092"/>
      <c r="E41" s="35">
        <v>33</v>
      </c>
      <c r="F41" s="36"/>
      <c r="G41" s="36"/>
      <c r="H41" s="37"/>
      <c r="I41" s="38"/>
      <c r="J41" s="2"/>
      <c r="K41" s="38"/>
      <c r="L41" s="2"/>
      <c r="M41" s="3"/>
      <c r="N41" s="4"/>
      <c r="O41" s="5"/>
      <c r="P41" s="3"/>
      <c r="Q41" s="4"/>
      <c r="R41" s="6"/>
      <c r="S41" s="8"/>
      <c r="T41" s="470">
        <f t="shared" si="0"/>
        <v>0</v>
      </c>
      <c r="U41" s="522">
        <f>$A$9</f>
        <v>1</v>
      </c>
    </row>
    <row r="42" spans="1:21" ht="18" hidden="1" customHeight="1" outlineLevel="1">
      <c r="A42" s="1082"/>
      <c r="B42" s="1084"/>
      <c r="C42" s="1091"/>
      <c r="D42" s="1092"/>
      <c r="E42" s="35">
        <v>34</v>
      </c>
      <c r="F42" s="36"/>
      <c r="G42" s="36"/>
      <c r="H42" s="37"/>
      <c r="I42" s="38"/>
      <c r="J42" s="2"/>
      <c r="K42" s="38"/>
      <c r="L42" s="2"/>
      <c r="M42" s="3"/>
      <c r="N42" s="4"/>
      <c r="O42" s="5"/>
      <c r="P42" s="3"/>
      <c r="Q42" s="4"/>
      <c r="R42" s="6"/>
      <c r="S42" s="8"/>
      <c r="T42" s="470">
        <f t="shared" si="0"/>
        <v>0</v>
      </c>
      <c r="U42" s="522">
        <f>$A$9</f>
        <v>1</v>
      </c>
    </row>
    <row r="43" spans="1:21" ht="18" hidden="1" customHeight="1" outlineLevel="1">
      <c r="A43" s="1082"/>
      <c r="B43" s="1084"/>
      <c r="C43" s="1091"/>
      <c r="D43" s="1092"/>
      <c r="E43" s="35">
        <v>35</v>
      </c>
      <c r="F43" s="36"/>
      <c r="G43" s="36"/>
      <c r="H43" s="37"/>
      <c r="I43" s="38"/>
      <c r="J43" s="2"/>
      <c r="K43" s="38"/>
      <c r="L43" s="2"/>
      <c r="M43" s="3"/>
      <c r="N43" s="4"/>
      <c r="O43" s="5"/>
      <c r="P43" s="3"/>
      <c r="Q43" s="4"/>
      <c r="R43" s="6"/>
      <c r="S43" s="8"/>
      <c r="T43" s="470">
        <f t="shared" si="0"/>
        <v>0</v>
      </c>
      <c r="U43" s="522">
        <f t="shared" ref="U43:U58" si="2">$A$9</f>
        <v>1</v>
      </c>
    </row>
    <row r="44" spans="1:21" ht="18" hidden="1" customHeight="1" outlineLevel="1">
      <c r="A44" s="1082"/>
      <c r="B44" s="1084"/>
      <c r="C44" s="1091"/>
      <c r="D44" s="1092"/>
      <c r="E44" s="35">
        <v>36</v>
      </c>
      <c r="F44" s="36"/>
      <c r="G44" s="36"/>
      <c r="H44" s="37"/>
      <c r="I44" s="38"/>
      <c r="J44" s="2"/>
      <c r="K44" s="38"/>
      <c r="L44" s="2"/>
      <c r="M44" s="3"/>
      <c r="N44" s="4"/>
      <c r="O44" s="5"/>
      <c r="P44" s="3"/>
      <c r="Q44" s="4"/>
      <c r="R44" s="6"/>
      <c r="S44" s="8"/>
      <c r="T44" s="470">
        <f t="shared" si="0"/>
        <v>0</v>
      </c>
      <c r="U44" s="522">
        <f t="shared" si="2"/>
        <v>1</v>
      </c>
    </row>
    <row r="45" spans="1:21" ht="18" hidden="1" customHeight="1" outlineLevel="1">
      <c r="A45" s="1082"/>
      <c r="B45" s="1084"/>
      <c r="C45" s="1091"/>
      <c r="D45" s="1092"/>
      <c r="E45" s="35">
        <v>37</v>
      </c>
      <c r="F45" s="36"/>
      <c r="G45" s="36"/>
      <c r="H45" s="37"/>
      <c r="I45" s="38"/>
      <c r="J45" s="2"/>
      <c r="K45" s="38"/>
      <c r="L45" s="2"/>
      <c r="M45" s="3"/>
      <c r="N45" s="4"/>
      <c r="O45" s="5"/>
      <c r="P45" s="3"/>
      <c r="Q45" s="4"/>
      <c r="R45" s="6"/>
      <c r="S45" s="8"/>
      <c r="T45" s="470">
        <f t="shared" si="0"/>
        <v>0</v>
      </c>
      <c r="U45" s="522">
        <f t="shared" si="2"/>
        <v>1</v>
      </c>
    </row>
    <row r="46" spans="1:21" ht="18" hidden="1" customHeight="1" outlineLevel="1">
      <c r="A46" s="1082"/>
      <c r="B46" s="1084"/>
      <c r="C46" s="1091"/>
      <c r="D46" s="1092"/>
      <c r="E46" s="35">
        <v>38</v>
      </c>
      <c r="F46" s="36"/>
      <c r="G46" s="36"/>
      <c r="H46" s="37"/>
      <c r="I46" s="38"/>
      <c r="J46" s="2"/>
      <c r="K46" s="38"/>
      <c r="L46" s="2"/>
      <c r="M46" s="3"/>
      <c r="N46" s="4"/>
      <c r="O46" s="5"/>
      <c r="P46" s="3"/>
      <c r="Q46" s="4"/>
      <c r="R46" s="6"/>
      <c r="S46" s="8"/>
      <c r="T46" s="470">
        <f t="shared" si="0"/>
        <v>0</v>
      </c>
      <c r="U46" s="522">
        <f t="shared" si="2"/>
        <v>1</v>
      </c>
    </row>
    <row r="47" spans="1:21" ht="18" hidden="1" customHeight="1" outlineLevel="1">
      <c r="A47" s="1082"/>
      <c r="B47" s="1084"/>
      <c r="C47" s="1091"/>
      <c r="D47" s="1092"/>
      <c r="E47" s="35">
        <v>39</v>
      </c>
      <c r="F47" s="36"/>
      <c r="G47" s="36"/>
      <c r="H47" s="37"/>
      <c r="I47" s="38"/>
      <c r="J47" s="2"/>
      <c r="K47" s="38"/>
      <c r="L47" s="2"/>
      <c r="M47" s="3"/>
      <c r="N47" s="4"/>
      <c r="O47" s="5"/>
      <c r="P47" s="3"/>
      <c r="Q47" s="4"/>
      <c r="R47" s="6"/>
      <c r="S47" s="8"/>
      <c r="T47" s="470">
        <f t="shared" si="0"/>
        <v>0</v>
      </c>
      <c r="U47" s="522">
        <f t="shared" si="2"/>
        <v>1</v>
      </c>
    </row>
    <row r="48" spans="1:21" ht="18" hidden="1" customHeight="1" outlineLevel="1">
      <c r="A48" s="1082"/>
      <c r="B48" s="1084"/>
      <c r="C48" s="1091"/>
      <c r="D48" s="1092"/>
      <c r="E48" s="35">
        <v>40</v>
      </c>
      <c r="F48" s="36"/>
      <c r="G48" s="36"/>
      <c r="H48" s="37"/>
      <c r="I48" s="38"/>
      <c r="J48" s="2"/>
      <c r="K48" s="38"/>
      <c r="L48" s="2"/>
      <c r="M48" s="3"/>
      <c r="N48" s="4"/>
      <c r="O48" s="5"/>
      <c r="P48" s="3"/>
      <c r="Q48" s="4"/>
      <c r="R48" s="6"/>
      <c r="S48" s="8"/>
      <c r="T48" s="470">
        <f t="shared" si="0"/>
        <v>0</v>
      </c>
      <c r="U48" s="522">
        <f t="shared" si="2"/>
        <v>1</v>
      </c>
    </row>
    <row r="49" spans="1:21" ht="18" hidden="1" customHeight="1" outlineLevel="1">
      <c r="A49" s="1082"/>
      <c r="B49" s="1084"/>
      <c r="C49" s="1091"/>
      <c r="D49" s="1092"/>
      <c r="E49" s="35">
        <v>41</v>
      </c>
      <c r="F49" s="36"/>
      <c r="G49" s="36"/>
      <c r="H49" s="37"/>
      <c r="I49" s="38"/>
      <c r="J49" s="2"/>
      <c r="K49" s="38"/>
      <c r="L49" s="2"/>
      <c r="M49" s="3"/>
      <c r="N49" s="4"/>
      <c r="O49" s="5"/>
      <c r="P49" s="3"/>
      <c r="Q49" s="4"/>
      <c r="R49" s="6"/>
      <c r="S49" s="8"/>
      <c r="T49" s="470">
        <f t="shared" si="0"/>
        <v>0</v>
      </c>
      <c r="U49" s="522">
        <f t="shared" si="2"/>
        <v>1</v>
      </c>
    </row>
    <row r="50" spans="1:21" ht="18" hidden="1" customHeight="1" outlineLevel="1">
      <c r="A50" s="1082"/>
      <c r="B50" s="1084"/>
      <c r="C50" s="1091"/>
      <c r="D50" s="1092"/>
      <c r="E50" s="35">
        <v>42</v>
      </c>
      <c r="F50" s="36"/>
      <c r="G50" s="36"/>
      <c r="H50" s="37"/>
      <c r="I50" s="38"/>
      <c r="J50" s="2"/>
      <c r="K50" s="38"/>
      <c r="L50" s="2"/>
      <c r="M50" s="3"/>
      <c r="N50" s="4"/>
      <c r="O50" s="5"/>
      <c r="P50" s="3"/>
      <c r="Q50" s="4"/>
      <c r="R50" s="6"/>
      <c r="S50" s="8"/>
      <c r="T50" s="470">
        <f t="shared" si="0"/>
        <v>0</v>
      </c>
      <c r="U50" s="522">
        <f t="shared" si="2"/>
        <v>1</v>
      </c>
    </row>
    <row r="51" spans="1:21" ht="18" hidden="1" customHeight="1" outlineLevel="1">
      <c r="A51" s="1082"/>
      <c r="B51" s="1084"/>
      <c r="C51" s="1091"/>
      <c r="D51" s="1092"/>
      <c r="E51" s="35">
        <v>43</v>
      </c>
      <c r="F51" s="36"/>
      <c r="G51" s="36"/>
      <c r="H51" s="37"/>
      <c r="I51" s="38"/>
      <c r="J51" s="2"/>
      <c r="K51" s="38"/>
      <c r="L51" s="2"/>
      <c r="M51" s="3"/>
      <c r="N51" s="4"/>
      <c r="O51" s="5"/>
      <c r="P51" s="3"/>
      <c r="Q51" s="4"/>
      <c r="R51" s="6"/>
      <c r="S51" s="8"/>
      <c r="T51" s="470">
        <f t="shared" si="0"/>
        <v>0</v>
      </c>
      <c r="U51" s="522">
        <f t="shared" si="2"/>
        <v>1</v>
      </c>
    </row>
    <row r="52" spans="1:21" ht="18" hidden="1" customHeight="1" outlineLevel="1">
      <c r="A52" s="1082"/>
      <c r="B52" s="1084"/>
      <c r="C52" s="1091"/>
      <c r="D52" s="1092"/>
      <c r="E52" s="35">
        <v>44</v>
      </c>
      <c r="F52" s="36"/>
      <c r="G52" s="36"/>
      <c r="H52" s="37"/>
      <c r="I52" s="38"/>
      <c r="J52" s="2"/>
      <c r="K52" s="38"/>
      <c r="L52" s="2"/>
      <c r="M52" s="3"/>
      <c r="N52" s="4"/>
      <c r="O52" s="5"/>
      <c r="P52" s="3"/>
      <c r="Q52" s="4"/>
      <c r="R52" s="6"/>
      <c r="S52" s="8"/>
      <c r="T52" s="470">
        <f t="shared" si="0"/>
        <v>0</v>
      </c>
      <c r="U52" s="522">
        <f t="shared" si="2"/>
        <v>1</v>
      </c>
    </row>
    <row r="53" spans="1:21" ht="18" hidden="1" customHeight="1" outlineLevel="1">
      <c r="A53" s="1082"/>
      <c r="B53" s="1084"/>
      <c r="C53" s="1091"/>
      <c r="D53" s="1092"/>
      <c r="E53" s="35">
        <v>45</v>
      </c>
      <c r="F53" s="36"/>
      <c r="G53" s="36"/>
      <c r="H53" s="37"/>
      <c r="I53" s="38"/>
      <c r="J53" s="2"/>
      <c r="K53" s="38"/>
      <c r="L53" s="2"/>
      <c r="M53" s="3"/>
      <c r="N53" s="4"/>
      <c r="O53" s="5"/>
      <c r="P53" s="3"/>
      <c r="Q53" s="4"/>
      <c r="R53" s="6"/>
      <c r="S53" s="8"/>
      <c r="T53" s="470">
        <f t="shared" si="0"/>
        <v>0</v>
      </c>
      <c r="U53" s="522">
        <f t="shared" si="2"/>
        <v>1</v>
      </c>
    </row>
    <row r="54" spans="1:21" ht="18" hidden="1" customHeight="1" outlineLevel="1">
      <c r="A54" s="1082"/>
      <c r="B54" s="1084"/>
      <c r="C54" s="1091"/>
      <c r="D54" s="1092"/>
      <c r="E54" s="35">
        <v>46</v>
      </c>
      <c r="F54" s="36"/>
      <c r="G54" s="36"/>
      <c r="H54" s="37"/>
      <c r="I54" s="38"/>
      <c r="J54" s="2"/>
      <c r="K54" s="38"/>
      <c r="L54" s="2"/>
      <c r="M54" s="3"/>
      <c r="N54" s="4"/>
      <c r="O54" s="5"/>
      <c r="P54" s="3"/>
      <c r="Q54" s="4"/>
      <c r="R54" s="6"/>
      <c r="S54" s="8"/>
      <c r="T54" s="470">
        <f t="shared" si="0"/>
        <v>0</v>
      </c>
      <c r="U54" s="522">
        <f t="shared" si="2"/>
        <v>1</v>
      </c>
    </row>
    <row r="55" spans="1:21" ht="18" hidden="1" customHeight="1" outlineLevel="1">
      <c r="A55" s="1082"/>
      <c r="B55" s="1084"/>
      <c r="C55" s="1091"/>
      <c r="D55" s="1092"/>
      <c r="E55" s="35">
        <v>47</v>
      </c>
      <c r="F55" s="36"/>
      <c r="G55" s="36"/>
      <c r="H55" s="37"/>
      <c r="I55" s="38"/>
      <c r="J55" s="2"/>
      <c r="K55" s="38"/>
      <c r="L55" s="2"/>
      <c r="M55" s="3"/>
      <c r="N55" s="4"/>
      <c r="O55" s="5"/>
      <c r="P55" s="3"/>
      <c r="Q55" s="4"/>
      <c r="R55" s="6"/>
      <c r="S55" s="8"/>
      <c r="T55" s="470">
        <f t="shared" si="0"/>
        <v>0</v>
      </c>
      <c r="U55" s="522">
        <f t="shared" si="2"/>
        <v>1</v>
      </c>
    </row>
    <row r="56" spans="1:21" ht="18" hidden="1" customHeight="1" outlineLevel="1">
      <c r="A56" s="1082"/>
      <c r="B56" s="1084"/>
      <c r="C56" s="1091"/>
      <c r="D56" s="1092"/>
      <c r="E56" s="35">
        <v>48</v>
      </c>
      <c r="F56" s="36"/>
      <c r="G56" s="36"/>
      <c r="H56" s="37"/>
      <c r="I56" s="38"/>
      <c r="J56" s="2"/>
      <c r="K56" s="38"/>
      <c r="L56" s="2"/>
      <c r="M56" s="3"/>
      <c r="N56" s="4"/>
      <c r="O56" s="5"/>
      <c r="P56" s="3"/>
      <c r="Q56" s="4"/>
      <c r="R56" s="6"/>
      <c r="S56" s="8"/>
      <c r="T56" s="470">
        <f t="shared" si="0"/>
        <v>0</v>
      </c>
      <c r="U56" s="522">
        <f t="shared" si="2"/>
        <v>1</v>
      </c>
    </row>
    <row r="57" spans="1:21" ht="18" hidden="1" customHeight="1" outlineLevel="1">
      <c r="A57" s="1082"/>
      <c r="B57" s="1084"/>
      <c r="C57" s="1091"/>
      <c r="D57" s="1092"/>
      <c r="E57" s="35">
        <v>49</v>
      </c>
      <c r="F57" s="36"/>
      <c r="G57" s="36"/>
      <c r="H57" s="37"/>
      <c r="I57" s="38"/>
      <c r="J57" s="2"/>
      <c r="K57" s="38"/>
      <c r="L57" s="2"/>
      <c r="M57" s="3"/>
      <c r="N57" s="4"/>
      <c r="O57" s="5"/>
      <c r="P57" s="3"/>
      <c r="Q57" s="4"/>
      <c r="R57" s="6"/>
      <c r="S57" s="8"/>
      <c r="T57" s="470">
        <f t="shared" si="0"/>
        <v>0</v>
      </c>
      <c r="U57" s="522">
        <f t="shared" si="2"/>
        <v>1</v>
      </c>
    </row>
    <row r="58" spans="1:21" ht="18" hidden="1" customHeight="1" outlineLevel="1">
      <c r="A58" s="1082"/>
      <c r="B58" s="1084"/>
      <c r="C58" s="1093"/>
      <c r="D58" s="1094"/>
      <c r="E58" s="35">
        <v>50</v>
      </c>
      <c r="F58" s="39"/>
      <c r="G58" s="39"/>
      <c r="H58" s="37"/>
      <c r="I58" s="38"/>
      <c r="J58" s="2"/>
      <c r="K58" s="38"/>
      <c r="L58" s="2"/>
      <c r="M58" s="3"/>
      <c r="N58" s="4"/>
      <c r="O58" s="5"/>
      <c r="P58" s="3"/>
      <c r="Q58" s="4"/>
      <c r="R58" s="6"/>
      <c r="S58" s="8"/>
      <c r="T58" s="470">
        <f t="shared" si="0"/>
        <v>0</v>
      </c>
      <c r="U58" s="522">
        <f t="shared" si="2"/>
        <v>1</v>
      </c>
    </row>
    <row r="59" spans="1:21" ht="18" customHeight="1" collapsed="1">
      <c r="A59" s="1079">
        <v>2</v>
      </c>
      <c r="B59" s="1081"/>
      <c r="C59" s="1089" t="str">
        <f>'B-１地域番号②'!C2</f>
        <v>選択してください</v>
      </c>
      <c r="D59" s="1090"/>
      <c r="E59" s="130">
        <v>1</v>
      </c>
      <c r="F59" s="68"/>
      <c r="G59" s="68"/>
      <c r="H59" s="41"/>
      <c r="I59" s="42"/>
      <c r="J59" s="43"/>
      <c r="K59" s="42"/>
      <c r="L59" s="43"/>
      <c r="M59" s="44"/>
      <c r="N59" s="45"/>
      <c r="O59" s="46"/>
      <c r="P59" s="44"/>
      <c r="Q59" s="45"/>
      <c r="R59" s="47"/>
      <c r="S59" s="131"/>
      <c r="T59" s="471">
        <f t="shared" si="0"/>
        <v>0</v>
      </c>
      <c r="U59" s="522">
        <f t="shared" ref="U59:U90" si="3">$A$59</f>
        <v>2</v>
      </c>
    </row>
    <row r="60" spans="1:21" ht="18" customHeight="1">
      <c r="A60" s="1082"/>
      <c r="B60" s="1084"/>
      <c r="C60" s="1091"/>
      <c r="D60" s="1092"/>
      <c r="E60" s="50">
        <v>2</v>
      </c>
      <c r="F60" s="100"/>
      <c r="G60" s="100"/>
      <c r="H60" s="51"/>
      <c r="I60" s="52"/>
      <c r="J60" s="53"/>
      <c r="K60" s="52"/>
      <c r="L60" s="53"/>
      <c r="M60" s="54"/>
      <c r="N60" s="55"/>
      <c r="O60" s="56"/>
      <c r="P60" s="54"/>
      <c r="Q60" s="55"/>
      <c r="R60" s="57"/>
      <c r="S60" s="133"/>
      <c r="T60" s="473">
        <f t="shared" si="0"/>
        <v>0</v>
      </c>
      <c r="U60" s="522">
        <f t="shared" si="3"/>
        <v>2</v>
      </c>
    </row>
    <row r="61" spans="1:21" ht="18" customHeight="1">
      <c r="A61" s="1082"/>
      <c r="B61" s="1084"/>
      <c r="C61" s="1091"/>
      <c r="D61" s="1092"/>
      <c r="E61" s="50">
        <v>3</v>
      </c>
      <c r="F61" s="100"/>
      <c r="G61" s="100"/>
      <c r="H61" s="51"/>
      <c r="I61" s="52"/>
      <c r="J61" s="53"/>
      <c r="K61" s="52"/>
      <c r="L61" s="53"/>
      <c r="M61" s="54"/>
      <c r="N61" s="55"/>
      <c r="O61" s="56"/>
      <c r="P61" s="54"/>
      <c r="Q61" s="55"/>
      <c r="R61" s="57"/>
      <c r="S61" s="133"/>
      <c r="T61" s="473">
        <f t="shared" si="0"/>
        <v>0</v>
      </c>
      <c r="U61" s="522">
        <f t="shared" si="3"/>
        <v>2</v>
      </c>
    </row>
    <row r="62" spans="1:21" ht="18" customHeight="1">
      <c r="A62" s="1082"/>
      <c r="B62" s="1084"/>
      <c r="C62" s="1091"/>
      <c r="D62" s="1092"/>
      <c r="E62" s="50">
        <v>4</v>
      </c>
      <c r="F62" s="100"/>
      <c r="G62" s="100"/>
      <c r="H62" s="51"/>
      <c r="I62" s="52"/>
      <c r="J62" s="53"/>
      <c r="K62" s="52"/>
      <c r="L62" s="53"/>
      <c r="M62" s="54"/>
      <c r="N62" s="55"/>
      <c r="O62" s="56"/>
      <c r="P62" s="54"/>
      <c r="Q62" s="55"/>
      <c r="R62" s="57"/>
      <c r="S62" s="133"/>
      <c r="T62" s="473">
        <f t="shared" si="0"/>
        <v>0</v>
      </c>
      <c r="U62" s="522">
        <f t="shared" si="3"/>
        <v>2</v>
      </c>
    </row>
    <row r="63" spans="1:21" ht="18" customHeight="1">
      <c r="A63" s="1082"/>
      <c r="B63" s="1084"/>
      <c r="C63" s="1091"/>
      <c r="D63" s="1092"/>
      <c r="E63" s="50">
        <v>5</v>
      </c>
      <c r="F63" s="100"/>
      <c r="G63" s="100"/>
      <c r="H63" s="51"/>
      <c r="I63" s="52"/>
      <c r="J63" s="53"/>
      <c r="K63" s="52"/>
      <c r="L63" s="53"/>
      <c r="M63" s="54"/>
      <c r="N63" s="55"/>
      <c r="O63" s="56"/>
      <c r="P63" s="54"/>
      <c r="Q63" s="55"/>
      <c r="R63" s="57"/>
      <c r="S63" s="133"/>
      <c r="T63" s="473">
        <f t="shared" si="0"/>
        <v>0</v>
      </c>
      <c r="U63" s="522">
        <f t="shared" si="3"/>
        <v>2</v>
      </c>
    </row>
    <row r="64" spans="1:21" ht="18" customHeight="1">
      <c r="A64" s="1082"/>
      <c r="B64" s="1084"/>
      <c r="C64" s="1091"/>
      <c r="D64" s="1092"/>
      <c r="E64" s="50">
        <v>6</v>
      </c>
      <c r="F64" s="100"/>
      <c r="G64" s="100"/>
      <c r="H64" s="51"/>
      <c r="I64" s="52"/>
      <c r="J64" s="53"/>
      <c r="K64" s="52"/>
      <c r="L64" s="53"/>
      <c r="M64" s="54"/>
      <c r="N64" s="55"/>
      <c r="O64" s="56"/>
      <c r="P64" s="54"/>
      <c r="Q64" s="55"/>
      <c r="R64" s="57"/>
      <c r="S64" s="133"/>
      <c r="T64" s="473">
        <f t="shared" si="0"/>
        <v>0</v>
      </c>
      <c r="U64" s="522">
        <f t="shared" si="3"/>
        <v>2</v>
      </c>
    </row>
    <row r="65" spans="1:29" ht="18" customHeight="1">
      <c r="A65" s="1082"/>
      <c r="B65" s="1084"/>
      <c r="C65" s="1091"/>
      <c r="D65" s="1092"/>
      <c r="E65" s="50">
        <v>7</v>
      </c>
      <c r="F65" s="100"/>
      <c r="G65" s="100"/>
      <c r="H65" s="51"/>
      <c r="I65" s="52"/>
      <c r="J65" s="53"/>
      <c r="K65" s="52"/>
      <c r="L65" s="53"/>
      <c r="M65" s="54"/>
      <c r="N65" s="55"/>
      <c r="O65" s="56"/>
      <c r="P65" s="54"/>
      <c r="Q65" s="55"/>
      <c r="R65" s="57"/>
      <c r="S65" s="133"/>
      <c r="T65" s="473">
        <f t="shared" si="0"/>
        <v>0</v>
      </c>
      <c r="U65" s="522">
        <f t="shared" si="3"/>
        <v>2</v>
      </c>
    </row>
    <row r="66" spans="1:29" ht="18" customHeight="1">
      <c r="A66" s="1082"/>
      <c r="B66" s="1084"/>
      <c r="C66" s="1091"/>
      <c r="D66" s="1092"/>
      <c r="E66" s="50">
        <v>8</v>
      </c>
      <c r="F66" s="100"/>
      <c r="G66" s="100"/>
      <c r="H66" s="51"/>
      <c r="I66" s="52"/>
      <c r="J66" s="53"/>
      <c r="K66" s="52"/>
      <c r="L66" s="53"/>
      <c r="M66" s="54"/>
      <c r="N66" s="55"/>
      <c r="O66" s="56"/>
      <c r="P66" s="54"/>
      <c r="Q66" s="55"/>
      <c r="R66" s="57"/>
      <c r="S66" s="133"/>
      <c r="T66" s="473">
        <f t="shared" si="0"/>
        <v>0</v>
      </c>
      <c r="U66" s="522">
        <f t="shared" si="3"/>
        <v>2</v>
      </c>
    </row>
    <row r="67" spans="1:29" ht="18" customHeight="1">
      <c r="A67" s="1082"/>
      <c r="B67" s="1084"/>
      <c r="C67" s="1091"/>
      <c r="D67" s="1092"/>
      <c r="E67" s="50">
        <v>9</v>
      </c>
      <c r="F67" s="100"/>
      <c r="G67" s="100"/>
      <c r="H67" s="51"/>
      <c r="I67" s="52"/>
      <c r="J67" s="53"/>
      <c r="K67" s="52"/>
      <c r="L67" s="53"/>
      <c r="M67" s="54"/>
      <c r="N67" s="55"/>
      <c r="O67" s="56"/>
      <c r="P67" s="54"/>
      <c r="Q67" s="55"/>
      <c r="R67" s="57"/>
      <c r="S67" s="133"/>
      <c r="T67" s="473">
        <f t="shared" si="0"/>
        <v>0</v>
      </c>
      <c r="U67" s="522">
        <f t="shared" si="3"/>
        <v>2</v>
      </c>
    </row>
    <row r="68" spans="1:29" ht="18" customHeight="1">
      <c r="A68" s="1082"/>
      <c r="B68" s="1084"/>
      <c r="C68" s="1091"/>
      <c r="D68" s="1092"/>
      <c r="E68" s="50">
        <v>10</v>
      </c>
      <c r="F68" s="100"/>
      <c r="G68" s="100"/>
      <c r="H68" s="51"/>
      <c r="I68" s="52"/>
      <c r="J68" s="53"/>
      <c r="K68" s="52"/>
      <c r="L68" s="53"/>
      <c r="M68" s="54"/>
      <c r="N68" s="55"/>
      <c r="O68" s="56"/>
      <c r="P68" s="54"/>
      <c r="Q68" s="55"/>
      <c r="R68" s="57"/>
      <c r="S68" s="133"/>
      <c r="T68" s="473">
        <f t="shared" si="0"/>
        <v>0</v>
      </c>
      <c r="U68" s="522">
        <f t="shared" si="3"/>
        <v>2</v>
      </c>
    </row>
    <row r="69" spans="1:29" ht="18" hidden="1" customHeight="1">
      <c r="A69" s="1082"/>
      <c r="B69" s="1084"/>
      <c r="C69" s="1091"/>
      <c r="D69" s="1092"/>
      <c r="E69" s="50">
        <v>11</v>
      </c>
      <c r="F69" s="100"/>
      <c r="G69" s="100"/>
      <c r="H69" s="51"/>
      <c r="I69" s="52"/>
      <c r="J69" s="53"/>
      <c r="K69" s="52"/>
      <c r="L69" s="53"/>
      <c r="M69" s="54"/>
      <c r="N69" s="55"/>
      <c r="O69" s="56"/>
      <c r="P69" s="54"/>
      <c r="Q69" s="55"/>
      <c r="R69" s="57"/>
      <c r="S69" s="133"/>
      <c r="T69" s="473">
        <f t="shared" si="0"/>
        <v>0</v>
      </c>
      <c r="U69" s="522">
        <f t="shared" si="3"/>
        <v>2</v>
      </c>
      <c r="AC69" s="49"/>
    </row>
    <row r="70" spans="1:29" ht="18" hidden="1" customHeight="1">
      <c r="A70" s="1082"/>
      <c r="B70" s="1084"/>
      <c r="C70" s="1091"/>
      <c r="D70" s="1092"/>
      <c r="E70" s="50">
        <v>12</v>
      </c>
      <c r="F70" s="100"/>
      <c r="G70" s="100"/>
      <c r="H70" s="51"/>
      <c r="I70" s="52"/>
      <c r="J70" s="53"/>
      <c r="K70" s="52"/>
      <c r="L70" s="53"/>
      <c r="M70" s="54"/>
      <c r="N70" s="55"/>
      <c r="O70" s="56"/>
      <c r="P70" s="54"/>
      <c r="Q70" s="55"/>
      <c r="R70" s="57"/>
      <c r="S70" s="133"/>
      <c r="T70" s="473">
        <f t="shared" si="0"/>
        <v>0</v>
      </c>
      <c r="U70" s="522">
        <f t="shared" si="3"/>
        <v>2</v>
      </c>
    </row>
    <row r="71" spans="1:29" ht="18" hidden="1" customHeight="1">
      <c r="A71" s="1082"/>
      <c r="B71" s="1084"/>
      <c r="C71" s="1091"/>
      <c r="D71" s="1092"/>
      <c r="E71" s="50">
        <v>13</v>
      </c>
      <c r="F71" s="100"/>
      <c r="G71" s="100"/>
      <c r="H71" s="51"/>
      <c r="I71" s="52"/>
      <c r="J71" s="53"/>
      <c r="K71" s="52"/>
      <c r="L71" s="53"/>
      <c r="M71" s="54"/>
      <c r="N71" s="55"/>
      <c r="O71" s="56"/>
      <c r="P71" s="54"/>
      <c r="Q71" s="55"/>
      <c r="R71" s="57"/>
      <c r="S71" s="133"/>
      <c r="T71" s="473">
        <f t="shared" si="0"/>
        <v>0</v>
      </c>
      <c r="U71" s="522">
        <f t="shared" si="3"/>
        <v>2</v>
      </c>
    </row>
    <row r="72" spans="1:29" ht="18" hidden="1" customHeight="1">
      <c r="A72" s="1082"/>
      <c r="B72" s="1084"/>
      <c r="C72" s="1091"/>
      <c r="D72" s="1092"/>
      <c r="E72" s="50">
        <v>14</v>
      </c>
      <c r="F72" s="100"/>
      <c r="G72" s="100"/>
      <c r="H72" s="51"/>
      <c r="I72" s="52"/>
      <c r="J72" s="53"/>
      <c r="K72" s="52"/>
      <c r="L72" s="53"/>
      <c r="M72" s="54"/>
      <c r="N72" s="55"/>
      <c r="O72" s="56"/>
      <c r="P72" s="54"/>
      <c r="Q72" s="55"/>
      <c r="R72" s="57"/>
      <c r="S72" s="133"/>
      <c r="T72" s="473">
        <f t="shared" si="0"/>
        <v>0</v>
      </c>
      <c r="U72" s="522">
        <f t="shared" si="3"/>
        <v>2</v>
      </c>
    </row>
    <row r="73" spans="1:29" ht="18" hidden="1" customHeight="1">
      <c r="A73" s="1082"/>
      <c r="B73" s="1084"/>
      <c r="C73" s="1091"/>
      <c r="D73" s="1092"/>
      <c r="E73" s="50">
        <v>15</v>
      </c>
      <c r="F73" s="100"/>
      <c r="G73" s="100"/>
      <c r="H73" s="51"/>
      <c r="I73" s="52"/>
      <c r="J73" s="53"/>
      <c r="K73" s="52"/>
      <c r="L73" s="53"/>
      <c r="M73" s="54"/>
      <c r="N73" s="55"/>
      <c r="O73" s="56"/>
      <c r="P73" s="54"/>
      <c r="Q73" s="55"/>
      <c r="R73" s="57"/>
      <c r="S73" s="133"/>
      <c r="T73" s="473">
        <f t="shared" ref="T73:T136" si="4">IF(J73="",0,INT(SUM(PRODUCT(J73,L73,O73),R73)))</f>
        <v>0</v>
      </c>
      <c r="U73" s="522">
        <f t="shared" si="3"/>
        <v>2</v>
      </c>
    </row>
    <row r="74" spans="1:29" ht="18" hidden="1" customHeight="1">
      <c r="A74" s="1082"/>
      <c r="B74" s="1084"/>
      <c r="C74" s="1091"/>
      <c r="D74" s="1092"/>
      <c r="E74" s="50">
        <v>16</v>
      </c>
      <c r="F74" s="100"/>
      <c r="G74" s="100"/>
      <c r="H74" s="51"/>
      <c r="I74" s="52"/>
      <c r="J74" s="53"/>
      <c r="K74" s="52"/>
      <c r="L74" s="53"/>
      <c r="M74" s="54"/>
      <c r="N74" s="55"/>
      <c r="O74" s="56"/>
      <c r="P74" s="54"/>
      <c r="Q74" s="55"/>
      <c r="R74" s="57"/>
      <c r="S74" s="133"/>
      <c r="T74" s="473">
        <f t="shared" si="4"/>
        <v>0</v>
      </c>
      <c r="U74" s="522">
        <f t="shared" si="3"/>
        <v>2</v>
      </c>
    </row>
    <row r="75" spans="1:29" ht="18" hidden="1" customHeight="1">
      <c r="A75" s="1082"/>
      <c r="B75" s="1084"/>
      <c r="C75" s="1091"/>
      <c r="D75" s="1092"/>
      <c r="E75" s="50">
        <v>17</v>
      </c>
      <c r="F75" s="100"/>
      <c r="G75" s="100"/>
      <c r="H75" s="51"/>
      <c r="I75" s="52"/>
      <c r="J75" s="53"/>
      <c r="K75" s="52"/>
      <c r="L75" s="53"/>
      <c r="M75" s="54"/>
      <c r="N75" s="55"/>
      <c r="O75" s="56"/>
      <c r="P75" s="54"/>
      <c r="Q75" s="55"/>
      <c r="R75" s="57"/>
      <c r="S75" s="133"/>
      <c r="T75" s="473">
        <f t="shared" si="4"/>
        <v>0</v>
      </c>
      <c r="U75" s="522">
        <f t="shared" si="3"/>
        <v>2</v>
      </c>
    </row>
    <row r="76" spans="1:29" ht="18" hidden="1" customHeight="1">
      <c r="A76" s="1082"/>
      <c r="B76" s="1084"/>
      <c r="C76" s="1091"/>
      <c r="D76" s="1092"/>
      <c r="E76" s="50">
        <v>18</v>
      </c>
      <c r="F76" s="100"/>
      <c r="G76" s="100"/>
      <c r="H76" s="51"/>
      <c r="I76" s="52"/>
      <c r="J76" s="53"/>
      <c r="K76" s="52"/>
      <c r="L76" s="53"/>
      <c r="M76" s="54"/>
      <c r="N76" s="55"/>
      <c r="O76" s="56"/>
      <c r="P76" s="54"/>
      <c r="Q76" s="55"/>
      <c r="R76" s="57"/>
      <c r="S76" s="133"/>
      <c r="T76" s="473">
        <f t="shared" si="4"/>
        <v>0</v>
      </c>
      <c r="U76" s="522">
        <f t="shared" si="3"/>
        <v>2</v>
      </c>
    </row>
    <row r="77" spans="1:29" ht="18" hidden="1" customHeight="1">
      <c r="A77" s="1082"/>
      <c r="B77" s="1084"/>
      <c r="C77" s="1091"/>
      <c r="D77" s="1092"/>
      <c r="E77" s="50">
        <v>19</v>
      </c>
      <c r="F77" s="100"/>
      <c r="G77" s="100"/>
      <c r="H77" s="51"/>
      <c r="I77" s="52"/>
      <c r="J77" s="53"/>
      <c r="K77" s="52"/>
      <c r="L77" s="53"/>
      <c r="M77" s="54"/>
      <c r="N77" s="55"/>
      <c r="O77" s="56"/>
      <c r="P77" s="54"/>
      <c r="Q77" s="55"/>
      <c r="R77" s="57"/>
      <c r="S77" s="133"/>
      <c r="T77" s="473">
        <f t="shared" si="4"/>
        <v>0</v>
      </c>
      <c r="U77" s="522">
        <f t="shared" si="3"/>
        <v>2</v>
      </c>
    </row>
    <row r="78" spans="1:29" ht="18" hidden="1" customHeight="1">
      <c r="A78" s="1082"/>
      <c r="B78" s="1084"/>
      <c r="C78" s="1091"/>
      <c r="D78" s="1092"/>
      <c r="E78" s="50">
        <v>20</v>
      </c>
      <c r="F78" s="100"/>
      <c r="G78" s="100"/>
      <c r="H78" s="51"/>
      <c r="I78" s="52"/>
      <c r="J78" s="53"/>
      <c r="K78" s="52"/>
      <c r="L78" s="53"/>
      <c r="M78" s="54"/>
      <c r="N78" s="55"/>
      <c r="O78" s="56"/>
      <c r="P78" s="54"/>
      <c r="Q78" s="55"/>
      <c r="R78" s="57"/>
      <c r="S78" s="133"/>
      <c r="T78" s="473">
        <f t="shared" si="4"/>
        <v>0</v>
      </c>
      <c r="U78" s="522">
        <f t="shared" si="3"/>
        <v>2</v>
      </c>
    </row>
    <row r="79" spans="1:29" ht="18" hidden="1" customHeight="1" outlineLevel="1">
      <c r="A79" s="1082"/>
      <c r="B79" s="1084"/>
      <c r="C79" s="1091"/>
      <c r="D79" s="1092"/>
      <c r="E79" s="50">
        <v>21</v>
      </c>
      <c r="F79" s="100"/>
      <c r="G79" s="100"/>
      <c r="H79" s="51"/>
      <c r="I79" s="52"/>
      <c r="J79" s="53"/>
      <c r="K79" s="52"/>
      <c r="L79" s="53"/>
      <c r="M79" s="54"/>
      <c r="N79" s="55"/>
      <c r="O79" s="56"/>
      <c r="P79" s="54"/>
      <c r="Q79" s="55"/>
      <c r="R79" s="57"/>
      <c r="S79" s="133"/>
      <c r="T79" s="473">
        <f t="shared" si="4"/>
        <v>0</v>
      </c>
      <c r="U79" s="522">
        <f t="shared" si="3"/>
        <v>2</v>
      </c>
    </row>
    <row r="80" spans="1:29" ht="18" hidden="1" customHeight="1" outlineLevel="1">
      <c r="A80" s="1082"/>
      <c r="B80" s="1084"/>
      <c r="C80" s="1091"/>
      <c r="D80" s="1092"/>
      <c r="E80" s="50">
        <v>22</v>
      </c>
      <c r="F80" s="100"/>
      <c r="G80" s="100"/>
      <c r="H80" s="51"/>
      <c r="I80" s="52"/>
      <c r="J80" s="53"/>
      <c r="K80" s="52"/>
      <c r="L80" s="53"/>
      <c r="M80" s="54"/>
      <c r="N80" s="55"/>
      <c r="O80" s="56"/>
      <c r="P80" s="54"/>
      <c r="Q80" s="55"/>
      <c r="R80" s="57"/>
      <c r="S80" s="133"/>
      <c r="T80" s="473">
        <f t="shared" si="4"/>
        <v>0</v>
      </c>
      <c r="U80" s="522">
        <f t="shared" si="3"/>
        <v>2</v>
      </c>
    </row>
    <row r="81" spans="1:21" ht="18" hidden="1" customHeight="1" outlineLevel="1">
      <c r="A81" s="1082"/>
      <c r="B81" s="1084"/>
      <c r="C81" s="1091"/>
      <c r="D81" s="1092"/>
      <c r="E81" s="50">
        <v>23</v>
      </c>
      <c r="F81" s="100"/>
      <c r="G81" s="100"/>
      <c r="H81" s="51"/>
      <c r="I81" s="52"/>
      <c r="J81" s="53"/>
      <c r="K81" s="52"/>
      <c r="L81" s="53"/>
      <c r="M81" s="54"/>
      <c r="N81" s="55"/>
      <c r="O81" s="56"/>
      <c r="P81" s="54"/>
      <c r="Q81" s="55"/>
      <c r="R81" s="57"/>
      <c r="S81" s="133"/>
      <c r="T81" s="473">
        <f t="shared" si="4"/>
        <v>0</v>
      </c>
      <c r="U81" s="522">
        <f t="shared" si="3"/>
        <v>2</v>
      </c>
    </row>
    <row r="82" spans="1:21" ht="18" hidden="1" customHeight="1" outlineLevel="1">
      <c r="A82" s="1082"/>
      <c r="B82" s="1084"/>
      <c r="C82" s="1091"/>
      <c r="D82" s="1092"/>
      <c r="E82" s="50">
        <v>24</v>
      </c>
      <c r="F82" s="100"/>
      <c r="G82" s="100"/>
      <c r="H82" s="51"/>
      <c r="I82" s="52"/>
      <c r="J82" s="53"/>
      <c r="K82" s="52"/>
      <c r="L82" s="53"/>
      <c r="M82" s="54"/>
      <c r="N82" s="55"/>
      <c r="O82" s="56"/>
      <c r="P82" s="54"/>
      <c r="Q82" s="55"/>
      <c r="R82" s="57"/>
      <c r="S82" s="133"/>
      <c r="T82" s="473">
        <f t="shared" si="4"/>
        <v>0</v>
      </c>
      <c r="U82" s="522">
        <f t="shared" si="3"/>
        <v>2</v>
      </c>
    </row>
    <row r="83" spans="1:21" ht="18" hidden="1" customHeight="1" outlineLevel="1">
      <c r="A83" s="1082"/>
      <c r="B83" s="1084"/>
      <c r="C83" s="1091"/>
      <c r="D83" s="1092"/>
      <c r="E83" s="50">
        <v>25</v>
      </c>
      <c r="F83" s="100"/>
      <c r="G83" s="100"/>
      <c r="H83" s="51"/>
      <c r="I83" s="52"/>
      <c r="J83" s="53"/>
      <c r="K83" s="52"/>
      <c r="L83" s="53"/>
      <c r="M83" s="54"/>
      <c r="N83" s="55"/>
      <c r="O83" s="56"/>
      <c r="P83" s="54"/>
      <c r="Q83" s="55"/>
      <c r="R83" s="57"/>
      <c r="S83" s="133"/>
      <c r="T83" s="473">
        <f t="shared" si="4"/>
        <v>0</v>
      </c>
      <c r="U83" s="522">
        <f t="shared" si="3"/>
        <v>2</v>
      </c>
    </row>
    <row r="84" spans="1:21" ht="18" hidden="1" customHeight="1" outlineLevel="1">
      <c r="A84" s="1082"/>
      <c r="B84" s="1084"/>
      <c r="C84" s="1091"/>
      <c r="D84" s="1092"/>
      <c r="E84" s="50">
        <v>26</v>
      </c>
      <c r="F84" s="100"/>
      <c r="G84" s="100"/>
      <c r="H84" s="51"/>
      <c r="I84" s="52"/>
      <c r="J84" s="53"/>
      <c r="K84" s="52"/>
      <c r="L84" s="53"/>
      <c r="M84" s="54"/>
      <c r="N84" s="55"/>
      <c r="O84" s="56"/>
      <c r="P84" s="54"/>
      <c r="Q84" s="55"/>
      <c r="R84" s="57"/>
      <c r="S84" s="133"/>
      <c r="T84" s="473">
        <f t="shared" si="4"/>
        <v>0</v>
      </c>
      <c r="U84" s="522">
        <f t="shared" si="3"/>
        <v>2</v>
      </c>
    </row>
    <row r="85" spans="1:21" ht="18" hidden="1" customHeight="1" outlineLevel="1">
      <c r="A85" s="1082"/>
      <c r="B85" s="1084"/>
      <c r="C85" s="1091"/>
      <c r="D85" s="1092"/>
      <c r="E85" s="50">
        <v>27</v>
      </c>
      <c r="F85" s="100"/>
      <c r="G85" s="100"/>
      <c r="H85" s="51"/>
      <c r="I85" s="52"/>
      <c r="J85" s="53"/>
      <c r="K85" s="52"/>
      <c r="L85" s="53"/>
      <c r="M85" s="54"/>
      <c r="N85" s="55"/>
      <c r="O85" s="56"/>
      <c r="P85" s="54"/>
      <c r="Q85" s="55"/>
      <c r="R85" s="57"/>
      <c r="S85" s="133"/>
      <c r="T85" s="473">
        <f t="shared" si="4"/>
        <v>0</v>
      </c>
      <c r="U85" s="522">
        <f t="shared" si="3"/>
        <v>2</v>
      </c>
    </row>
    <row r="86" spans="1:21" ht="18" hidden="1" customHeight="1" outlineLevel="1">
      <c r="A86" s="1082"/>
      <c r="B86" s="1084"/>
      <c r="C86" s="1091"/>
      <c r="D86" s="1092"/>
      <c r="E86" s="50">
        <v>28</v>
      </c>
      <c r="F86" s="100"/>
      <c r="G86" s="100"/>
      <c r="H86" s="51"/>
      <c r="I86" s="52"/>
      <c r="J86" s="53"/>
      <c r="K86" s="52"/>
      <c r="L86" s="53"/>
      <c r="M86" s="54"/>
      <c r="N86" s="55"/>
      <c r="O86" s="56"/>
      <c r="P86" s="54"/>
      <c r="Q86" s="55"/>
      <c r="R86" s="57"/>
      <c r="S86" s="133"/>
      <c r="T86" s="473">
        <f t="shared" si="4"/>
        <v>0</v>
      </c>
      <c r="U86" s="522">
        <f t="shared" si="3"/>
        <v>2</v>
      </c>
    </row>
    <row r="87" spans="1:21" ht="18" hidden="1" customHeight="1" outlineLevel="1">
      <c r="A87" s="1082"/>
      <c r="B87" s="1084"/>
      <c r="C87" s="1091"/>
      <c r="D87" s="1092"/>
      <c r="E87" s="50">
        <v>29</v>
      </c>
      <c r="F87" s="100"/>
      <c r="G87" s="100"/>
      <c r="H87" s="51"/>
      <c r="I87" s="52"/>
      <c r="J87" s="53"/>
      <c r="K87" s="52"/>
      <c r="L87" s="53"/>
      <c r="M87" s="54"/>
      <c r="N87" s="55"/>
      <c r="O87" s="56"/>
      <c r="P87" s="54"/>
      <c r="Q87" s="55"/>
      <c r="R87" s="57"/>
      <c r="S87" s="133"/>
      <c r="T87" s="473">
        <f t="shared" si="4"/>
        <v>0</v>
      </c>
      <c r="U87" s="522">
        <f t="shared" si="3"/>
        <v>2</v>
      </c>
    </row>
    <row r="88" spans="1:21" ht="18" hidden="1" customHeight="1" outlineLevel="1">
      <c r="A88" s="1082"/>
      <c r="B88" s="1084"/>
      <c r="C88" s="1091"/>
      <c r="D88" s="1092"/>
      <c r="E88" s="50">
        <v>30</v>
      </c>
      <c r="F88" s="100"/>
      <c r="G88" s="100"/>
      <c r="H88" s="51"/>
      <c r="I88" s="52"/>
      <c r="J88" s="53"/>
      <c r="K88" s="52"/>
      <c r="L88" s="53"/>
      <c r="M88" s="54"/>
      <c r="N88" s="55"/>
      <c r="O88" s="56"/>
      <c r="P88" s="54"/>
      <c r="Q88" s="55"/>
      <c r="R88" s="57"/>
      <c r="S88" s="133"/>
      <c r="T88" s="473">
        <f t="shared" si="4"/>
        <v>0</v>
      </c>
      <c r="U88" s="522">
        <f t="shared" si="3"/>
        <v>2</v>
      </c>
    </row>
    <row r="89" spans="1:21" ht="18" hidden="1" customHeight="1" outlineLevel="1">
      <c r="A89" s="1082"/>
      <c r="B89" s="1084"/>
      <c r="C89" s="1091"/>
      <c r="D89" s="1092"/>
      <c r="E89" s="50">
        <v>31</v>
      </c>
      <c r="F89" s="100"/>
      <c r="G89" s="100"/>
      <c r="H89" s="51"/>
      <c r="I89" s="52"/>
      <c r="J89" s="53"/>
      <c r="K89" s="52"/>
      <c r="L89" s="53"/>
      <c r="M89" s="54"/>
      <c r="N89" s="55"/>
      <c r="O89" s="56"/>
      <c r="P89" s="54"/>
      <c r="Q89" s="55"/>
      <c r="R89" s="57"/>
      <c r="S89" s="133"/>
      <c r="T89" s="473">
        <f t="shared" si="4"/>
        <v>0</v>
      </c>
      <c r="U89" s="522">
        <f t="shared" si="3"/>
        <v>2</v>
      </c>
    </row>
    <row r="90" spans="1:21" ht="18" hidden="1" customHeight="1" outlineLevel="1">
      <c r="A90" s="1082"/>
      <c r="B90" s="1084"/>
      <c r="C90" s="1091"/>
      <c r="D90" s="1092"/>
      <c r="E90" s="50">
        <v>32</v>
      </c>
      <c r="F90" s="100"/>
      <c r="G90" s="100"/>
      <c r="H90" s="51"/>
      <c r="I90" s="52"/>
      <c r="J90" s="53"/>
      <c r="K90" s="52"/>
      <c r="L90" s="53"/>
      <c r="M90" s="54"/>
      <c r="N90" s="55"/>
      <c r="O90" s="56"/>
      <c r="P90" s="54"/>
      <c r="Q90" s="55"/>
      <c r="R90" s="57"/>
      <c r="S90" s="133"/>
      <c r="T90" s="473">
        <f t="shared" si="4"/>
        <v>0</v>
      </c>
      <c r="U90" s="522">
        <f t="shared" si="3"/>
        <v>2</v>
      </c>
    </row>
    <row r="91" spans="1:21" ht="18" hidden="1" customHeight="1" outlineLevel="1">
      <c r="A91" s="1082"/>
      <c r="B91" s="1084"/>
      <c r="C91" s="1091"/>
      <c r="D91" s="1092"/>
      <c r="E91" s="50">
        <v>33</v>
      </c>
      <c r="F91" s="100"/>
      <c r="G91" s="100"/>
      <c r="H91" s="51"/>
      <c r="I91" s="52"/>
      <c r="J91" s="53"/>
      <c r="K91" s="52"/>
      <c r="L91" s="53"/>
      <c r="M91" s="54"/>
      <c r="N91" s="55"/>
      <c r="O91" s="56"/>
      <c r="P91" s="54"/>
      <c r="Q91" s="55"/>
      <c r="R91" s="57"/>
      <c r="S91" s="133"/>
      <c r="T91" s="473">
        <f t="shared" si="4"/>
        <v>0</v>
      </c>
      <c r="U91" s="522">
        <f>$A$59</f>
        <v>2</v>
      </c>
    </row>
    <row r="92" spans="1:21" ht="18" hidden="1" customHeight="1" outlineLevel="1">
      <c r="A92" s="1082"/>
      <c r="B92" s="1084"/>
      <c r="C92" s="1091"/>
      <c r="D92" s="1092"/>
      <c r="E92" s="50">
        <v>34</v>
      </c>
      <c r="F92" s="100"/>
      <c r="G92" s="100"/>
      <c r="H92" s="51"/>
      <c r="I92" s="52"/>
      <c r="J92" s="53"/>
      <c r="K92" s="52"/>
      <c r="L92" s="53"/>
      <c r="M92" s="54"/>
      <c r="N92" s="55"/>
      <c r="O92" s="56"/>
      <c r="P92" s="54"/>
      <c r="Q92" s="55"/>
      <c r="R92" s="57"/>
      <c r="S92" s="133"/>
      <c r="T92" s="473">
        <f t="shared" si="4"/>
        <v>0</v>
      </c>
      <c r="U92" s="522">
        <f>$A$59</f>
        <v>2</v>
      </c>
    </row>
    <row r="93" spans="1:21" ht="18" hidden="1" customHeight="1" outlineLevel="1">
      <c r="A93" s="1082"/>
      <c r="B93" s="1084"/>
      <c r="C93" s="1091"/>
      <c r="D93" s="1092"/>
      <c r="E93" s="50">
        <v>35</v>
      </c>
      <c r="F93" s="100"/>
      <c r="G93" s="100"/>
      <c r="H93" s="51"/>
      <c r="I93" s="52"/>
      <c r="J93" s="53"/>
      <c r="K93" s="52"/>
      <c r="L93" s="53"/>
      <c r="M93" s="54"/>
      <c r="N93" s="55"/>
      <c r="O93" s="56"/>
      <c r="P93" s="54"/>
      <c r="Q93" s="55"/>
      <c r="R93" s="57"/>
      <c r="S93" s="133"/>
      <c r="T93" s="473">
        <f t="shared" si="4"/>
        <v>0</v>
      </c>
      <c r="U93" s="522">
        <f>$A$59</f>
        <v>2</v>
      </c>
    </row>
    <row r="94" spans="1:21" ht="18" hidden="1" customHeight="1" outlineLevel="1">
      <c r="A94" s="1082"/>
      <c r="B94" s="1084"/>
      <c r="C94" s="1091"/>
      <c r="D94" s="1092"/>
      <c r="E94" s="50">
        <v>36</v>
      </c>
      <c r="F94" s="100"/>
      <c r="G94" s="100"/>
      <c r="H94" s="51"/>
      <c r="I94" s="52"/>
      <c r="J94" s="53"/>
      <c r="K94" s="52"/>
      <c r="L94" s="53"/>
      <c r="M94" s="54"/>
      <c r="N94" s="55"/>
      <c r="O94" s="56"/>
      <c r="P94" s="54"/>
      <c r="Q94" s="55"/>
      <c r="R94" s="57"/>
      <c r="S94" s="133"/>
      <c r="T94" s="473">
        <f t="shared" si="4"/>
        <v>0</v>
      </c>
      <c r="U94" s="522">
        <f t="shared" ref="U94:U108" si="5">$A$59</f>
        <v>2</v>
      </c>
    </row>
    <row r="95" spans="1:21" ht="18" hidden="1" customHeight="1" outlineLevel="1">
      <c r="A95" s="1082"/>
      <c r="B95" s="1084"/>
      <c r="C95" s="1091"/>
      <c r="D95" s="1092"/>
      <c r="E95" s="50">
        <v>37</v>
      </c>
      <c r="F95" s="100"/>
      <c r="G95" s="100"/>
      <c r="H95" s="51"/>
      <c r="I95" s="52"/>
      <c r="J95" s="53"/>
      <c r="K95" s="52"/>
      <c r="L95" s="53"/>
      <c r="M95" s="54"/>
      <c r="N95" s="55"/>
      <c r="O95" s="56"/>
      <c r="P95" s="54"/>
      <c r="Q95" s="55"/>
      <c r="R95" s="57"/>
      <c r="S95" s="133"/>
      <c r="T95" s="473">
        <f t="shared" si="4"/>
        <v>0</v>
      </c>
      <c r="U95" s="522">
        <f t="shared" si="5"/>
        <v>2</v>
      </c>
    </row>
    <row r="96" spans="1:21" ht="18" hidden="1" customHeight="1" outlineLevel="1">
      <c r="A96" s="1082"/>
      <c r="B96" s="1084"/>
      <c r="C96" s="1091"/>
      <c r="D96" s="1092"/>
      <c r="E96" s="50">
        <v>38</v>
      </c>
      <c r="F96" s="100"/>
      <c r="G96" s="100"/>
      <c r="H96" s="51"/>
      <c r="I96" s="52"/>
      <c r="J96" s="53"/>
      <c r="K96" s="52"/>
      <c r="L96" s="53"/>
      <c r="M96" s="54"/>
      <c r="N96" s="55"/>
      <c r="O96" s="56"/>
      <c r="P96" s="54"/>
      <c r="Q96" s="55"/>
      <c r="R96" s="57"/>
      <c r="S96" s="133"/>
      <c r="T96" s="473">
        <f t="shared" si="4"/>
        <v>0</v>
      </c>
      <c r="U96" s="522">
        <f t="shared" si="5"/>
        <v>2</v>
      </c>
    </row>
    <row r="97" spans="1:21" ht="18" hidden="1" customHeight="1" outlineLevel="1">
      <c r="A97" s="1082"/>
      <c r="B97" s="1084"/>
      <c r="C97" s="1091"/>
      <c r="D97" s="1092"/>
      <c r="E97" s="50">
        <v>39</v>
      </c>
      <c r="F97" s="100"/>
      <c r="G97" s="100"/>
      <c r="H97" s="51"/>
      <c r="I97" s="52"/>
      <c r="J97" s="53"/>
      <c r="K97" s="52"/>
      <c r="L97" s="53"/>
      <c r="M97" s="54"/>
      <c r="N97" s="55"/>
      <c r="O97" s="56"/>
      <c r="P97" s="54"/>
      <c r="Q97" s="55"/>
      <c r="R97" s="57"/>
      <c r="S97" s="133"/>
      <c r="T97" s="473">
        <f t="shared" si="4"/>
        <v>0</v>
      </c>
      <c r="U97" s="522">
        <f t="shared" si="5"/>
        <v>2</v>
      </c>
    </row>
    <row r="98" spans="1:21" ht="18" hidden="1" customHeight="1" outlineLevel="1">
      <c r="A98" s="1082"/>
      <c r="B98" s="1084"/>
      <c r="C98" s="1091"/>
      <c r="D98" s="1092"/>
      <c r="E98" s="50">
        <v>40</v>
      </c>
      <c r="F98" s="100"/>
      <c r="G98" s="100"/>
      <c r="H98" s="51"/>
      <c r="I98" s="52"/>
      <c r="J98" s="53"/>
      <c r="K98" s="52"/>
      <c r="L98" s="53"/>
      <c r="M98" s="54"/>
      <c r="N98" s="55"/>
      <c r="O98" s="56"/>
      <c r="P98" s="54"/>
      <c r="Q98" s="55"/>
      <c r="R98" s="57"/>
      <c r="S98" s="133"/>
      <c r="T98" s="473">
        <f t="shared" si="4"/>
        <v>0</v>
      </c>
      <c r="U98" s="522">
        <f t="shared" si="5"/>
        <v>2</v>
      </c>
    </row>
    <row r="99" spans="1:21" ht="18" hidden="1" customHeight="1" outlineLevel="1">
      <c r="A99" s="1082"/>
      <c r="B99" s="1084"/>
      <c r="C99" s="1091"/>
      <c r="D99" s="1092"/>
      <c r="E99" s="50">
        <v>41</v>
      </c>
      <c r="F99" s="100"/>
      <c r="G99" s="100"/>
      <c r="H99" s="51"/>
      <c r="I99" s="52"/>
      <c r="J99" s="53"/>
      <c r="K99" s="52"/>
      <c r="L99" s="53"/>
      <c r="M99" s="54"/>
      <c r="N99" s="55"/>
      <c r="O99" s="56"/>
      <c r="P99" s="54"/>
      <c r="Q99" s="55"/>
      <c r="R99" s="57"/>
      <c r="S99" s="133"/>
      <c r="T99" s="473">
        <f t="shared" si="4"/>
        <v>0</v>
      </c>
      <c r="U99" s="522">
        <f t="shared" si="5"/>
        <v>2</v>
      </c>
    </row>
    <row r="100" spans="1:21" ht="18" hidden="1" customHeight="1" outlineLevel="1">
      <c r="A100" s="1082"/>
      <c r="B100" s="1084"/>
      <c r="C100" s="1091"/>
      <c r="D100" s="1092"/>
      <c r="E100" s="50">
        <v>42</v>
      </c>
      <c r="F100" s="100"/>
      <c r="G100" s="100"/>
      <c r="H100" s="51"/>
      <c r="I100" s="52"/>
      <c r="J100" s="53"/>
      <c r="K100" s="52"/>
      <c r="L100" s="53"/>
      <c r="M100" s="54"/>
      <c r="N100" s="55"/>
      <c r="O100" s="56"/>
      <c r="P100" s="54"/>
      <c r="Q100" s="55"/>
      <c r="R100" s="57"/>
      <c r="S100" s="133"/>
      <c r="T100" s="473">
        <f t="shared" si="4"/>
        <v>0</v>
      </c>
      <c r="U100" s="522">
        <f t="shared" si="5"/>
        <v>2</v>
      </c>
    </row>
    <row r="101" spans="1:21" ht="18" hidden="1" customHeight="1" outlineLevel="1">
      <c r="A101" s="1082"/>
      <c r="B101" s="1084"/>
      <c r="C101" s="1091"/>
      <c r="D101" s="1092"/>
      <c r="E101" s="50">
        <v>43</v>
      </c>
      <c r="F101" s="100"/>
      <c r="G101" s="100"/>
      <c r="H101" s="51"/>
      <c r="I101" s="52"/>
      <c r="J101" s="53"/>
      <c r="K101" s="52"/>
      <c r="L101" s="53"/>
      <c r="M101" s="54"/>
      <c r="N101" s="55"/>
      <c r="O101" s="56"/>
      <c r="P101" s="54"/>
      <c r="Q101" s="55"/>
      <c r="R101" s="57"/>
      <c r="S101" s="133"/>
      <c r="T101" s="473">
        <f t="shared" si="4"/>
        <v>0</v>
      </c>
      <c r="U101" s="522">
        <f t="shared" si="5"/>
        <v>2</v>
      </c>
    </row>
    <row r="102" spans="1:21" ht="18" hidden="1" customHeight="1" outlineLevel="1">
      <c r="A102" s="1082"/>
      <c r="B102" s="1084"/>
      <c r="C102" s="1091"/>
      <c r="D102" s="1092"/>
      <c r="E102" s="50">
        <v>44</v>
      </c>
      <c r="F102" s="100"/>
      <c r="G102" s="100"/>
      <c r="H102" s="51"/>
      <c r="I102" s="52"/>
      <c r="J102" s="53"/>
      <c r="K102" s="52"/>
      <c r="L102" s="53"/>
      <c r="M102" s="54"/>
      <c r="N102" s="55"/>
      <c r="O102" s="56"/>
      <c r="P102" s="54"/>
      <c r="Q102" s="55"/>
      <c r="R102" s="57"/>
      <c r="S102" s="133"/>
      <c r="T102" s="473">
        <f t="shared" si="4"/>
        <v>0</v>
      </c>
      <c r="U102" s="522">
        <f t="shared" si="5"/>
        <v>2</v>
      </c>
    </row>
    <row r="103" spans="1:21" ht="18" hidden="1" customHeight="1" outlineLevel="1">
      <c r="A103" s="1082"/>
      <c r="B103" s="1084"/>
      <c r="C103" s="1091"/>
      <c r="D103" s="1092"/>
      <c r="E103" s="50">
        <v>45</v>
      </c>
      <c r="F103" s="100"/>
      <c r="G103" s="100"/>
      <c r="H103" s="51"/>
      <c r="I103" s="52"/>
      <c r="J103" s="53"/>
      <c r="K103" s="52"/>
      <c r="L103" s="53"/>
      <c r="M103" s="54"/>
      <c r="N103" s="55"/>
      <c r="O103" s="56"/>
      <c r="P103" s="54"/>
      <c r="Q103" s="55"/>
      <c r="R103" s="57"/>
      <c r="S103" s="133"/>
      <c r="T103" s="473">
        <f t="shared" si="4"/>
        <v>0</v>
      </c>
      <c r="U103" s="522">
        <f t="shared" si="5"/>
        <v>2</v>
      </c>
    </row>
    <row r="104" spans="1:21" ht="18" hidden="1" customHeight="1" outlineLevel="1">
      <c r="A104" s="1082"/>
      <c r="B104" s="1084"/>
      <c r="C104" s="1091"/>
      <c r="D104" s="1092"/>
      <c r="E104" s="50">
        <v>46</v>
      </c>
      <c r="F104" s="100"/>
      <c r="G104" s="100"/>
      <c r="H104" s="51"/>
      <c r="I104" s="52"/>
      <c r="J104" s="53"/>
      <c r="K104" s="52"/>
      <c r="L104" s="53"/>
      <c r="M104" s="54"/>
      <c r="N104" s="55"/>
      <c r="O104" s="56"/>
      <c r="P104" s="54"/>
      <c r="Q104" s="55"/>
      <c r="R104" s="57"/>
      <c r="S104" s="133"/>
      <c r="T104" s="473">
        <f t="shared" si="4"/>
        <v>0</v>
      </c>
      <c r="U104" s="522">
        <f t="shared" si="5"/>
        <v>2</v>
      </c>
    </row>
    <row r="105" spans="1:21" ht="18" hidden="1" customHeight="1" outlineLevel="1">
      <c r="A105" s="1082"/>
      <c r="B105" s="1084"/>
      <c r="C105" s="1091"/>
      <c r="D105" s="1092"/>
      <c r="E105" s="50">
        <v>47</v>
      </c>
      <c r="F105" s="100"/>
      <c r="G105" s="100"/>
      <c r="H105" s="51"/>
      <c r="I105" s="52"/>
      <c r="J105" s="53"/>
      <c r="K105" s="52"/>
      <c r="L105" s="53"/>
      <c r="M105" s="54"/>
      <c r="N105" s="55"/>
      <c r="O105" s="56"/>
      <c r="P105" s="54"/>
      <c r="Q105" s="55"/>
      <c r="R105" s="57"/>
      <c r="S105" s="133"/>
      <c r="T105" s="473">
        <f t="shared" si="4"/>
        <v>0</v>
      </c>
      <c r="U105" s="522">
        <f t="shared" si="5"/>
        <v>2</v>
      </c>
    </row>
    <row r="106" spans="1:21" ht="18" hidden="1" customHeight="1" outlineLevel="1">
      <c r="A106" s="1082"/>
      <c r="B106" s="1084"/>
      <c r="C106" s="1091"/>
      <c r="D106" s="1092"/>
      <c r="E106" s="50">
        <v>48</v>
      </c>
      <c r="F106" s="100"/>
      <c r="G106" s="100"/>
      <c r="H106" s="51"/>
      <c r="I106" s="52"/>
      <c r="J106" s="53"/>
      <c r="K106" s="52"/>
      <c r="L106" s="53"/>
      <c r="M106" s="54"/>
      <c r="N106" s="55"/>
      <c r="O106" s="56"/>
      <c r="P106" s="54"/>
      <c r="Q106" s="55"/>
      <c r="R106" s="57"/>
      <c r="S106" s="133"/>
      <c r="T106" s="473">
        <f t="shared" si="4"/>
        <v>0</v>
      </c>
      <c r="U106" s="522">
        <f t="shared" si="5"/>
        <v>2</v>
      </c>
    </row>
    <row r="107" spans="1:21" ht="18" hidden="1" customHeight="1" outlineLevel="1">
      <c r="A107" s="1082"/>
      <c r="B107" s="1084"/>
      <c r="C107" s="1091"/>
      <c r="D107" s="1092"/>
      <c r="E107" s="50">
        <v>49</v>
      </c>
      <c r="F107" s="100"/>
      <c r="G107" s="100"/>
      <c r="H107" s="51"/>
      <c r="I107" s="52"/>
      <c r="J107" s="53"/>
      <c r="K107" s="52"/>
      <c r="L107" s="53"/>
      <c r="M107" s="54"/>
      <c r="N107" s="55"/>
      <c r="O107" s="56"/>
      <c r="P107" s="54"/>
      <c r="Q107" s="55"/>
      <c r="R107" s="57"/>
      <c r="S107" s="133"/>
      <c r="T107" s="473">
        <f t="shared" si="4"/>
        <v>0</v>
      </c>
      <c r="U107" s="522">
        <f t="shared" si="5"/>
        <v>2</v>
      </c>
    </row>
    <row r="108" spans="1:21" ht="18" hidden="1" customHeight="1" outlineLevel="1">
      <c r="A108" s="1082"/>
      <c r="B108" s="1084"/>
      <c r="C108" s="1093"/>
      <c r="D108" s="1094"/>
      <c r="E108" s="59">
        <v>50</v>
      </c>
      <c r="F108" s="39"/>
      <c r="G108" s="39"/>
      <c r="H108" s="60"/>
      <c r="I108" s="61"/>
      <c r="J108" s="62"/>
      <c r="K108" s="61"/>
      <c r="L108" s="62"/>
      <c r="M108" s="63"/>
      <c r="N108" s="64"/>
      <c r="O108" s="65"/>
      <c r="P108" s="63"/>
      <c r="Q108" s="64"/>
      <c r="R108" s="66"/>
      <c r="S108" s="128"/>
      <c r="T108" s="474">
        <f t="shared" si="4"/>
        <v>0</v>
      </c>
      <c r="U108" s="522">
        <f t="shared" si="5"/>
        <v>2</v>
      </c>
    </row>
    <row r="109" spans="1:21" ht="18" customHeight="1" collapsed="1">
      <c r="A109" s="1079">
        <v>3</v>
      </c>
      <c r="B109" s="1081"/>
      <c r="C109" s="1089" t="str">
        <f>'B-１地域番号③'!C2</f>
        <v>選択してください</v>
      </c>
      <c r="D109" s="1090"/>
      <c r="E109" s="472">
        <v>1</v>
      </c>
      <c r="F109" s="36"/>
      <c r="G109" s="36"/>
      <c r="H109" s="41"/>
      <c r="I109" s="42"/>
      <c r="J109" s="43"/>
      <c r="K109" s="42"/>
      <c r="L109" s="43"/>
      <c r="M109" s="44"/>
      <c r="N109" s="45"/>
      <c r="O109" s="46"/>
      <c r="P109" s="44"/>
      <c r="Q109" s="45"/>
      <c r="R109" s="47"/>
      <c r="S109" s="131"/>
      <c r="T109" s="471">
        <f t="shared" si="4"/>
        <v>0</v>
      </c>
      <c r="U109" s="522">
        <f t="shared" ref="U109:U138" si="6">$A$109</f>
        <v>3</v>
      </c>
    </row>
    <row r="110" spans="1:21" ht="18" customHeight="1">
      <c r="A110" s="1082"/>
      <c r="B110" s="1084"/>
      <c r="C110" s="1091"/>
      <c r="D110" s="1092"/>
      <c r="E110" s="50">
        <v>2</v>
      </c>
      <c r="F110" s="36"/>
      <c r="G110" s="36"/>
      <c r="H110" s="51"/>
      <c r="I110" s="52"/>
      <c r="J110" s="53"/>
      <c r="K110" s="52"/>
      <c r="L110" s="53"/>
      <c r="M110" s="54"/>
      <c r="N110" s="55"/>
      <c r="O110" s="56"/>
      <c r="P110" s="54"/>
      <c r="Q110" s="55"/>
      <c r="R110" s="57"/>
      <c r="S110" s="133"/>
      <c r="T110" s="473">
        <f t="shared" si="4"/>
        <v>0</v>
      </c>
      <c r="U110" s="522">
        <f t="shared" si="6"/>
        <v>3</v>
      </c>
    </row>
    <row r="111" spans="1:21" ht="18" customHeight="1">
      <c r="A111" s="1082"/>
      <c r="B111" s="1084"/>
      <c r="C111" s="1091"/>
      <c r="D111" s="1092"/>
      <c r="E111" s="50">
        <v>3</v>
      </c>
      <c r="F111" s="36"/>
      <c r="G111" s="36"/>
      <c r="H111" s="51"/>
      <c r="I111" s="52"/>
      <c r="J111" s="53"/>
      <c r="K111" s="52"/>
      <c r="L111" s="53"/>
      <c r="M111" s="54"/>
      <c r="N111" s="55"/>
      <c r="O111" s="56"/>
      <c r="P111" s="54"/>
      <c r="Q111" s="55"/>
      <c r="R111" s="57"/>
      <c r="S111" s="133"/>
      <c r="T111" s="473">
        <f t="shared" si="4"/>
        <v>0</v>
      </c>
      <c r="U111" s="522">
        <f t="shared" si="6"/>
        <v>3</v>
      </c>
    </row>
    <row r="112" spans="1:21" ht="18" customHeight="1">
      <c r="A112" s="1082"/>
      <c r="B112" s="1084"/>
      <c r="C112" s="1091"/>
      <c r="D112" s="1092"/>
      <c r="E112" s="50">
        <v>4</v>
      </c>
      <c r="F112" s="36"/>
      <c r="G112" s="36"/>
      <c r="H112" s="51"/>
      <c r="I112" s="52"/>
      <c r="J112" s="53"/>
      <c r="K112" s="52"/>
      <c r="L112" s="53"/>
      <c r="M112" s="54"/>
      <c r="N112" s="55"/>
      <c r="O112" s="56"/>
      <c r="P112" s="54"/>
      <c r="Q112" s="55"/>
      <c r="R112" s="57"/>
      <c r="S112" s="133"/>
      <c r="T112" s="473">
        <f t="shared" si="4"/>
        <v>0</v>
      </c>
      <c r="U112" s="522">
        <f t="shared" si="6"/>
        <v>3</v>
      </c>
    </row>
    <row r="113" spans="1:21" ht="18" customHeight="1">
      <c r="A113" s="1082"/>
      <c r="B113" s="1084"/>
      <c r="C113" s="1091"/>
      <c r="D113" s="1092"/>
      <c r="E113" s="50">
        <v>5</v>
      </c>
      <c r="F113" s="36"/>
      <c r="G113" s="36"/>
      <c r="H113" s="51"/>
      <c r="I113" s="52"/>
      <c r="J113" s="53"/>
      <c r="K113" s="52"/>
      <c r="L113" s="53"/>
      <c r="M113" s="54"/>
      <c r="N113" s="55"/>
      <c r="O113" s="56"/>
      <c r="P113" s="54"/>
      <c r="Q113" s="55"/>
      <c r="R113" s="57"/>
      <c r="S113" s="133"/>
      <c r="T113" s="473">
        <f t="shared" si="4"/>
        <v>0</v>
      </c>
      <c r="U113" s="522">
        <f t="shared" si="6"/>
        <v>3</v>
      </c>
    </row>
    <row r="114" spans="1:21" ht="18" customHeight="1">
      <c r="A114" s="1082"/>
      <c r="B114" s="1084"/>
      <c r="C114" s="1091"/>
      <c r="D114" s="1092"/>
      <c r="E114" s="50">
        <v>6</v>
      </c>
      <c r="F114" s="36"/>
      <c r="G114" s="36"/>
      <c r="H114" s="51"/>
      <c r="I114" s="52"/>
      <c r="J114" s="53"/>
      <c r="K114" s="52"/>
      <c r="L114" s="53"/>
      <c r="M114" s="54"/>
      <c r="N114" s="55"/>
      <c r="O114" s="56"/>
      <c r="P114" s="54"/>
      <c r="Q114" s="55"/>
      <c r="R114" s="57"/>
      <c r="S114" s="133"/>
      <c r="T114" s="473">
        <f t="shared" si="4"/>
        <v>0</v>
      </c>
      <c r="U114" s="522">
        <f t="shared" si="6"/>
        <v>3</v>
      </c>
    </row>
    <row r="115" spans="1:21" ht="18" customHeight="1">
      <c r="A115" s="1082"/>
      <c r="B115" s="1084"/>
      <c r="C115" s="1091"/>
      <c r="D115" s="1092"/>
      <c r="E115" s="50">
        <v>7</v>
      </c>
      <c r="F115" s="36"/>
      <c r="G115" s="36"/>
      <c r="H115" s="51"/>
      <c r="I115" s="52"/>
      <c r="J115" s="53"/>
      <c r="K115" s="52"/>
      <c r="L115" s="53"/>
      <c r="M115" s="54"/>
      <c r="N115" s="55"/>
      <c r="O115" s="56"/>
      <c r="P115" s="54"/>
      <c r="Q115" s="55"/>
      <c r="R115" s="57"/>
      <c r="S115" s="133"/>
      <c r="T115" s="473">
        <f t="shared" si="4"/>
        <v>0</v>
      </c>
      <c r="U115" s="522">
        <f t="shared" si="6"/>
        <v>3</v>
      </c>
    </row>
    <row r="116" spans="1:21" ht="18" customHeight="1">
      <c r="A116" s="1082"/>
      <c r="B116" s="1084"/>
      <c r="C116" s="1091"/>
      <c r="D116" s="1092"/>
      <c r="E116" s="50">
        <v>8</v>
      </c>
      <c r="F116" s="36"/>
      <c r="G116" s="36"/>
      <c r="H116" s="51"/>
      <c r="I116" s="52"/>
      <c r="J116" s="53"/>
      <c r="K116" s="52"/>
      <c r="L116" s="53"/>
      <c r="M116" s="54"/>
      <c r="N116" s="55"/>
      <c r="O116" s="56"/>
      <c r="P116" s="54"/>
      <c r="Q116" s="55"/>
      <c r="R116" s="57"/>
      <c r="S116" s="133"/>
      <c r="T116" s="473">
        <f t="shared" si="4"/>
        <v>0</v>
      </c>
      <c r="U116" s="522">
        <f t="shared" si="6"/>
        <v>3</v>
      </c>
    </row>
    <row r="117" spans="1:21" ht="18" customHeight="1">
      <c r="A117" s="1082"/>
      <c r="B117" s="1084"/>
      <c r="C117" s="1091"/>
      <c r="D117" s="1092"/>
      <c r="E117" s="50">
        <v>9</v>
      </c>
      <c r="F117" s="36"/>
      <c r="G117" s="36"/>
      <c r="H117" s="51"/>
      <c r="I117" s="52"/>
      <c r="J117" s="53"/>
      <c r="K117" s="52"/>
      <c r="L117" s="53"/>
      <c r="M117" s="54"/>
      <c r="N117" s="55"/>
      <c r="O117" s="56"/>
      <c r="P117" s="54"/>
      <c r="Q117" s="55"/>
      <c r="R117" s="57"/>
      <c r="S117" s="133"/>
      <c r="T117" s="473">
        <f t="shared" si="4"/>
        <v>0</v>
      </c>
      <c r="U117" s="522">
        <f t="shared" si="6"/>
        <v>3</v>
      </c>
    </row>
    <row r="118" spans="1:21" ht="18" customHeight="1">
      <c r="A118" s="1082"/>
      <c r="B118" s="1084"/>
      <c r="C118" s="1091"/>
      <c r="D118" s="1092"/>
      <c r="E118" s="50">
        <v>10</v>
      </c>
      <c r="F118" s="36"/>
      <c r="G118" s="36"/>
      <c r="H118" s="51"/>
      <c r="I118" s="52"/>
      <c r="J118" s="53"/>
      <c r="K118" s="52"/>
      <c r="L118" s="53"/>
      <c r="M118" s="54"/>
      <c r="N118" s="55"/>
      <c r="O118" s="56"/>
      <c r="P118" s="54"/>
      <c r="Q118" s="55"/>
      <c r="R118" s="57"/>
      <c r="S118" s="133"/>
      <c r="T118" s="473">
        <f t="shared" si="4"/>
        <v>0</v>
      </c>
      <c r="U118" s="522">
        <f t="shared" si="6"/>
        <v>3</v>
      </c>
    </row>
    <row r="119" spans="1:21" ht="18" hidden="1" customHeight="1">
      <c r="A119" s="1082"/>
      <c r="B119" s="1084"/>
      <c r="C119" s="1091"/>
      <c r="D119" s="1092"/>
      <c r="E119" s="50">
        <v>11</v>
      </c>
      <c r="F119" s="36"/>
      <c r="G119" s="36"/>
      <c r="H119" s="51"/>
      <c r="I119" s="52"/>
      <c r="J119" s="53"/>
      <c r="K119" s="52"/>
      <c r="L119" s="53"/>
      <c r="M119" s="54"/>
      <c r="N119" s="55"/>
      <c r="O119" s="56"/>
      <c r="P119" s="54"/>
      <c r="Q119" s="55"/>
      <c r="R119" s="57"/>
      <c r="S119" s="133"/>
      <c r="T119" s="473">
        <f t="shared" si="4"/>
        <v>0</v>
      </c>
      <c r="U119" s="522">
        <f t="shared" si="6"/>
        <v>3</v>
      </c>
    </row>
    <row r="120" spans="1:21" ht="18" hidden="1" customHeight="1">
      <c r="A120" s="1082"/>
      <c r="B120" s="1084"/>
      <c r="C120" s="1091"/>
      <c r="D120" s="1092"/>
      <c r="E120" s="50">
        <v>12</v>
      </c>
      <c r="F120" s="36"/>
      <c r="G120" s="36"/>
      <c r="H120" s="51"/>
      <c r="I120" s="52"/>
      <c r="J120" s="53"/>
      <c r="K120" s="52"/>
      <c r="L120" s="53"/>
      <c r="M120" s="54"/>
      <c r="N120" s="55"/>
      <c r="O120" s="56"/>
      <c r="P120" s="54"/>
      <c r="Q120" s="55"/>
      <c r="R120" s="57"/>
      <c r="S120" s="133"/>
      <c r="T120" s="473">
        <f t="shared" si="4"/>
        <v>0</v>
      </c>
      <c r="U120" s="522">
        <f t="shared" si="6"/>
        <v>3</v>
      </c>
    </row>
    <row r="121" spans="1:21" ht="18" hidden="1" customHeight="1">
      <c r="A121" s="1082"/>
      <c r="B121" s="1084"/>
      <c r="C121" s="1091"/>
      <c r="D121" s="1092"/>
      <c r="E121" s="50">
        <v>13</v>
      </c>
      <c r="F121" s="36"/>
      <c r="G121" s="36"/>
      <c r="H121" s="51"/>
      <c r="I121" s="52"/>
      <c r="J121" s="53"/>
      <c r="K121" s="52"/>
      <c r="L121" s="53"/>
      <c r="M121" s="54"/>
      <c r="N121" s="55"/>
      <c r="O121" s="56"/>
      <c r="P121" s="54"/>
      <c r="Q121" s="55"/>
      <c r="R121" s="57"/>
      <c r="S121" s="133"/>
      <c r="T121" s="473">
        <f t="shared" si="4"/>
        <v>0</v>
      </c>
      <c r="U121" s="522">
        <f t="shared" si="6"/>
        <v>3</v>
      </c>
    </row>
    <row r="122" spans="1:21" ht="18" hidden="1" customHeight="1">
      <c r="A122" s="1082"/>
      <c r="B122" s="1084"/>
      <c r="C122" s="1091"/>
      <c r="D122" s="1092"/>
      <c r="E122" s="50">
        <v>14</v>
      </c>
      <c r="F122" s="36"/>
      <c r="G122" s="36"/>
      <c r="H122" s="51"/>
      <c r="I122" s="52"/>
      <c r="J122" s="53"/>
      <c r="K122" s="52"/>
      <c r="L122" s="53"/>
      <c r="M122" s="54"/>
      <c r="N122" s="55"/>
      <c r="O122" s="56"/>
      <c r="P122" s="54"/>
      <c r="Q122" s="55"/>
      <c r="R122" s="57"/>
      <c r="S122" s="133"/>
      <c r="T122" s="473">
        <f t="shared" si="4"/>
        <v>0</v>
      </c>
      <c r="U122" s="522">
        <f t="shared" si="6"/>
        <v>3</v>
      </c>
    </row>
    <row r="123" spans="1:21" ht="18" hidden="1" customHeight="1">
      <c r="A123" s="1082"/>
      <c r="B123" s="1084"/>
      <c r="C123" s="1091"/>
      <c r="D123" s="1092"/>
      <c r="E123" s="50">
        <v>15</v>
      </c>
      <c r="F123" s="36"/>
      <c r="G123" s="36"/>
      <c r="H123" s="51"/>
      <c r="I123" s="52"/>
      <c r="J123" s="53"/>
      <c r="K123" s="52"/>
      <c r="L123" s="53"/>
      <c r="M123" s="54"/>
      <c r="N123" s="55"/>
      <c r="O123" s="56"/>
      <c r="P123" s="54"/>
      <c r="Q123" s="55"/>
      <c r="R123" s="57"/>
      <c r="S123" s="133"/>
      <c r="T123" s="473">
        <f t="shared" si="4"/>
        <v>0</v>
      </c>
      <c r="U123" s="522">
        <f t="shared" si="6"/>
        <v>3</v>
      </c>
    </row>
    <row r="124" spans="1:21" ht="18" hidden="1" customHeight="1">
      <c r="A124" s="1082"/>
      <c r="B124" s="1084"/>
      <c r="C124" s="1091"/>
      <c r="D124" s="1092"/>
      <c r="E124" s="50">
        <v>16</v>
      </c>
      <c r="F124" s="36"/>
      <c r="G124" s="36"/>
      <c r="H124" s="51"/>
      <c r="I124" s="52"/>
      <c r="J124" s="53"/>
      <c r="K124" s="52"/>
      <c r="L124" s="53"/>
      <c r="M124" s="54"/>
      <c r="N124" s="55"/>
      <c r="O124" s="56"/>
      <c r="P124" s="54"/>
      <c r="Q124" s="55"/>
      <c r="R124" s="57"/>
      <c r="S124" s="133"/>
      <c r="T124" s="473">
        <f t="shared" si="4"/>
        <v>0</v>
      </c>
      <c r="U124" s="522">
        <f t="shared" si="6"/>
        <v>3</v>
      </c>
    </row>
    <row r="125" spans="1:21" ht="18" hidden="1" customHeight="1">
      <c r="A125" s="1082"/>
      <c r="B125" s="1084"/>
      <c r="C125" s="1091"/>
      <c r="D125" s="1092"/>
      <c r="E125" s="50">
        <v>17</v>
      </c>
      <c r="F125" s="36"/>
      <c r="G125" s="36"/>
      <c r="H125" s="51"/>
      <c r="I125" s="52"/>
      <c r="J125" s="53"/>
      <c r="K125" s="52"/>
      <c r="L125" s="53"/>
      <c r="M125" s="54"/>
      <c r="N125" s="55"/>
      <c r="O125" s="56"/>
      <c r="P125" s="54"/>
      <c r="Q125" s="55"/>
      <c r="R125" s="57"/>
      <c r="S125" s="133"/>
      <c r="T125" s="473">
        <f t="shared" si="4"/>
        <v>0</v>
      </c>
      <c r="U125" s="522">
        <f t="shared" si="6"/>
        <v>3</v>
      </c>
    </row>
    <row r="126" spans="1:21" ht="18" hidden="1" customHeight="1">
      <c r="A126" s="1082"/>
      <c r="B126" s="1084"/>
      <c r="C126" s="1091"/>
      <c r="D126" s="1092"/>
      <c r="E126" s="50">
        <v>18</v>
      </c>
      <c r="F126" s="36"/>
      <c r="G126" s="36"/>
      <c r="H126" s="51"/>
      <c r="I126" s="52"/>
      <c r="J126" s="53"/>
      <c r="K126" s="52"/>
      <c r="L126" s="53"/>
      <c r="M126" s="54"/>
      <c r="N126" s="55"/>
      <c r="O126" s="56"/>
      <c r="P126" s="54"/>
      <c r="Q126" s="55"/>
      <c r="R126" s="57"/>
      <c r="S126" s="133"/>
      <c r="T126" s="473">
        <f t="shared" si="4"/>
        <v>0</v>
      </c>
      <c r="U126" s="522">
        <f t="shared" si="6"/>
        <v>3</v>
      </c>
    </row>
    <row r="127" spans="1:21" ht="18" hidden="1" customHeight="1">
      <c r="A127" s="1082"/>
      <c r="B127" s="1084"/>
      <c r="C127" s="1091"/>
      <c r="D127" s="1092"/>
      <c r="E127" s="50">
        <v>19</v>
      </c>
      <c r="F127" s="36"/>
      <c r="G127" s="36"/>
      <c r="H127" s="51"/>
      <c r="I127" s="52"/>
      <c r="J127" s="53"/>
      <c r="K127" s="52"/>
      <c r="L127" s="53"/>
      <c r="M127" s="54"/>
      <c r="N127" s="55"/>
      <c r="O127" s="56"/>
      <c r="P127" s="54"/>
      <c r="Q127" s="55"/>
      <c r="R127" s="57"/>
      <c r="S127" s="133"/>
      <c r="T127" s="473">
        <f t="shared" si="4"/>
        <v>0</v>
      </c>
      <c r="U127" s="522">
        <f t="shared" si="6"/>
        <v>3</v>
      </c>
    </row>
    <row r="128" spans="1:21" ht="18" hidden="1" customHeight="1">
      <c r="A128" s="1082"/>
      <c r="B128" s="1084"/>
      <c r="C128" s="1091"/>
      <c r="D128" s="1092"/>
      <c r="E128" s="50">
        <v>20</v>
      </c>
      <c r="F128" s="36"/>
      <c r="G128" s="36"/>
      <c r="H128" s="51"/>
      <c r="I128" s="52"/>
      <c r="J128" s="53"/>
      <c r="K128" s="52"/>
      <c r="L128" s="53"/>
      <c r="M128" s="54"/>
      <c r="N128" s="55"/>
      <c r="O128" s="56"/>
      <c r="P128" s="54"/>
      <c r="Q128" s="55"/>
      <c r="R128" s="57"/>
      <c r="S128" s="133"/>
      <c r="T128" s="473">
        <f t="shared" si="4"/>
        <v>0</v>
      </c>
      <c r="U128" s="522">
        <f t="shared" si="6"/>
        <v>3</v>
      </c>
    </row>
    <row r="129" spans="1:21" ht="18" hidden="1" customHeight="1" outlineLevel="1">
      <c r="A129" s="1082"/>
      <c r="B129" s="1084"/>
      <c r="C129" s="1091"/>
      <c r="D129" s="1092"/>
      <c r="E129" s="50">
        <v>21</v>
      </c>
      <c r="F129" s="36"/>
      <c r="G129" s="36"/>
      <c r="H129" s="51"/>
      <c r="I129" s="52"/>
      <c r="J129" s="53"/>
      <c r="K129" s="52"/>
      <c r="L129" s="53"/>
      <c r="M129" s="54"/>
      <c r="N129" s="55"/>
      <c r="O129" s="56"/>
      <c r="P129" s="54"/>
      <c r="Q129" s="55"/>
      <c r="R129" s="57"/>
      <c r="S129" s="133"/>
      <c r="T129" s="473">
        <f t="shared" si="4"/>
        <v>0</v>
      </c>
      <c r="U129" s="522">
        <f t="shared" si="6"/>
        <v>3</v>
      </c>
    </row>
    <row r="130" spans="1:21" ht="18" hidden="1" customHeight="1" outlineLevel="1">
      <c r="A130" s="1082"/>
      <c r="B130" s="1084"/>
      <c r="C130" s="1091"/>
      <c r="D130" s="1092"/>
      <c r="E130" s="50">
        <v>22</v>
      </c>
      <c r="F130" s="36"/>
      <c r="G130" s="36"/>
      <c r="H130" s="51"/>
      <c r="I130" s="52"/>
      <c r="J130" s="53"/>
      <c r="K130" s="52"/>
      <c r="L130" s="53"/>
      <c r="M130" s="54"/>
      <c r="N130" s="55"/>
      <c r="O130" s="56"/>
      <c r="P130" s="54"/>
      <c r="Q130" s="55"/>
      <c r="R130" s="57"/>
      <c r="S130" s="133"/>
      <c r="T130" s="473">
        <f t="shared" si="4"/>
        <v>0</v>
      </c>
      <c r="U130" s="522">
        <f t="shared" si="6"/>
        <v>3</v>
      </c>
    </row>
    <row r="131" spans="1:21" ht="18" hidden="1" customHeight="1" outlineLevel="1">
      <c r="A131" s="1082"/>
      <c r="B131" s="1084"/>
      <c r="C131" s="1091"/>
      <c r="D131" s="1092"/>
      <c r="E131" s="50">
        <v>23</v>
      </c>
      <c r="F131" s="36"/>
      <c r="G131" s="36"/>
      <c r="H131" s="51"/>
      <c r="I131" s="52"/>
      <c r="J131" s="53"/>
      <c r="K131" s="52"/>
      <c r="L131" s="53"/>
      <c r="M131" s="54"/>
      <c r="N131" s="55"/>
      <c r="O131" s="56"/>
      <c r="P131" s="54"/>
      <c r="Q131" s="55"/>
      <c r="R131" s="57"/>
      <c r="S131" s="133"/>
      <c r="T131" s="473">
        <f t="shared" si="4"/>
        <v>0</v>
      </c>
      <c r="U131" s="522">
        <f t="shared" si="6"/>
        <v>3</v>
      </c>
    </row>
    <row r="132" spans="1:21" ht="18" hidden="1" customHeight="1" outlineLevel="1">
      <c r="A132" s="1082"/>
      <c r="B132" s="1084"/>
      <c r="C132" s="1091"/>
      <c r="D132" s="1092"/>
      <c r="E132" s="50">
        <v>24</v>
      </c>
      <c r="F132" s="36"/>
      <c r="G132" s="36"/>
      <c r="H132" s="51"/>
      <c r="I132" s="52"/>
      <c r="J132" s="53"/>
      <c r="K132" s="52"/>
      <c r="L132" s="53"/>
      <c r="M132" s="54"/>
      <c r="N132" s="55"/>
      <c r="O132" s="56"/>
      <c r="P132" s="54"/>
      <c r="Q132" s="55"/>
      <c r="R132" s="57"/>
      <c r="S132" s="133"/>
      <c r="T132" s="473">
        <f t="shared" si="4"/>
        <v>0</v>
      </c>
      <c r="U132" s="522">
        <f t="shared" si="6"/>
        <v>3</v>
      </c>
    </row>
    <row r="133" spans="1:21" ht="18" hidden="1" customHeight="1" outlineLevel="1">
      <c r="A133" s="1082"/>
      <c r="B133" s="1084"/>
      <c r="C133" s="1091"/>
      <c r="D133" s="1092"/>
      <c r="E133" s="50">
        <v>25</v>
      </c>
      <c r="F133" s="36"/>
      <c r="G133" s="36"/>
      <c r="H133" s="51"/>
      <c r="I133" s="52"/>
      <c r="J133" s="53"/>
      <c r="K133" s="52"/>
      <c r="L133" s="53"/>
      <c r="M133" s="54"/>
      <c r="N133" s="55"/>
      <c r="O133" s="56"/>
      <c r="P133" s="54"/>
      <c r="Q133" s="55"/>
      <c r="R133" s="57"/>
      <c r="S133" s="133"/>
      <c r="T133" s="473">
        <f t="shared" si="4"/>
        <v>0</v>
      </c>
      <c r="U133" s="522">
        <f t="shared" si="6"/>
        <v>3</v>
      </c>
    </row>
    <row r="134" spans="1:21" ht="18" hidden="1" customHeight="1" outlineLevel="1">
      <c r="A134" s="1082"/>
      <c r="B134" s="1084"/>
      <c r="C134" s="1091"/>
      <c r="D134" s="1092"/>
      <c r="E134" s="50">
        <v>26</v>
      </c>
      <c r="F134" s="36"/>
      <c r="G134" s="36"/>
      <c r="H134" s="51"/>
      <c r="I134" s="52"/>
      <c r="J134" s="53"/>
      <c r="K134" s="52"/>
      <c r="L134" s="53"/>
      <c r="M134" s="54"/>
      <c r="N134" s="55"/>
      <c r="O134" s="56"/>
      <c r="P134" s="54"/>
      <c r="Q134" s="55"/>
      <c r="R134" s="57"/>
      <c r="S134" s="133"/>
      <c r="T134" s="473">
        <f t="shared" si="4"/>
        <v>0</v>
      </c>
      <c r="U134" s="522">
        <f t="shared" si="6"/>
        <v>3</v>
      </c>
    </row>
    <row r="135" spans="1:21" ht="18" hidden="1" customHeight="1" outlineLevel="1">
      <c r="A135" s="1082"/>
      <c r="B135" s="1084"/>
      <c r="C135" s="1091"/>
      <c r="D135" s="1092"/>
      <c r="E135" s="50">
        <v>27</v>
      </c>
      <c r="F135" s="36"/>
      <c r="G135" s="36"/>
      <c r="H135" s="51"/>
      <c r="I135" s="52"/>
      <c r="J135" s="53"/>
      <c r="K135" s="52"/>
      <c r="L135" s="53"/>
      <c r="M135" s="54"/>
      <c r="N135" s="55"/>
      <c r="O135" s="56"/>
      <c r="P135" s="54"/>
      <c r="Q135" s="55"/>
      <c r="R135" s="57"/>
      <c r="S135" s="133"/>
      <c r="T135" s="473">
        <f t="shared" si="4"/>
        <v>0</v>
      </c>
      <c r="U135" s="522">
        <f t="shared" si="6"/>
        <v>3</v>
      </c>
    </row>
    <row r="136" spans="1:21" ht="18" hidden="1" customHeight="1" outlineLevel="1">
      <c r="A136" s="1082"/>
      <c r="B136" s="1084"/>
      <c r="C136" s="1091"/>
      <c r="D136" s="1092"/>
      <c r="E136" s="50">
        <v>28</v>
      </c>
      <c r="F136" s="36"/>
      <c r="G136" s="36"/>
      <c r="H136" s="51"/>
      <c r="I136" s="52"/>
      <c r="J136" s="53"/>
      <c r="K136" s="52"/>
      <c r="L136" s="53"/>
      <c r="M136" s="54"/>
      <c r="N136" s="55"/>
      <c r="O136" s="56"/>
      <c r="P136" s="54"/>
      <c r="Q136" s="55"/>
      <c r="R136" s="57"/>
      <c r="S136" s="133"/>
      <c r="T136" s="473">
        <f t="shared" si="4"/>
        <v>0</v>
      </c>
      <c r="U136" s="522">
        <f t="shared" si="6"/>
        <v>3</v>
      </c>
    </row>
    <row r="137" spans="1:21" ht="18" hidden="1" customHeight="1" outlineLevel="1">
      <c r="A137" s="1082"/>
      <c r="B137" s="1084"/>
      <c r="C137" s="1091"/>
      <c r="D137" s="1092"/>
      <c r="E137" s="50">
        <v>29</v>
      </c>
      <c r="F137" s="36"/>
      <c r="G137" s="36"/>
      <c r="H137" s="51"/>
      <c r="I137" s="52"/>
      <c r="J137" s="53"/>
      <c r="K137" s="52"/>
      <c r="L137" s="53"/>
      <c r="M137" s="54"/>
      <c r="N137" s="55"/>
      <c r="O137" s="56"/>
      <c r="P137" s="54"/>
      <c r="Q137" s="55"/>
      <c r="R137" s="57"/>
      <c r="S137" s="133"/>
      <c r="T137" s="473">
        <f t="shared" ref="T137:T179" si="7">IF(J137="",0,INT(SUM(PRODUCT(J137,L137,O137),R137)))</f>
        <v>0</v>
      </c>
      <c r="U137" s="522">
        <f t="shared" si="6"/>
        <v>3</v>
      </c>
    </row>
    <row r="138" spans="1:21" ht="18" hidden="1" customHeight="1" outlineLevel="1">
      <c r="A138" s="1082"/>
      <c r="B138" s="1084"/>
      <c r="C138" s="1091"/>
      <c r="D138" s="1092"/>
      <c r="E138" s="50">
        <v>30</v>
      </c>
      <c r="F138" s="36"/>
      <c r="G138" s="36"/>
      <c r="H138" s="51"/>
      <c r="I138" s="52"/>
      <c r="J138" s="53"/>
      <c r="K138" s="52"/>
      <c r="L138" s="53"/>
      <c r="M138" s="54"/>
      <c r="N138" s="55"/>
      <c r="O138" s="56"/>
      <c r="P138" s="54"/>
      <c r="Q138" s="55"/>
      <c r="R138" s="57"/>
      <c r="S138" s="133"/>
      <c r="T138" s="473">
        <f t="shared" si="7"/>
        <v>0</v>
      </c>
      <c r="U138" s="522">
        <f t="shared" si="6"/>
        <v>3</v>
      </c>
    </row>
    <row r="139" spans="1:21" ht="18" hidden="1" customHeight="1" outlineLevel="1">
      <c r="A139" s="1082"/>
      <c r="B139" s="1084"/>
      <c r="C139" s="1091"/>
      <c r="D139" s="1092"/>
      <c r="E139" s="50">
        <v>31</v>
      </c>
      <c r="F139" s="36"/>
      <c r="G139" s="36"/>
      <c r="H139" s="51"/>
      <c r="I139" s="52"/>
      <c r="J139" s="53"/>
      <c r="K139" s="52"/>
      <c r="L139" s="53"/>
      <c r="M139" s="54"/>
      <c r="N139" s="55"/>
      <c r="O139" s="56"/>
      <c r="P139" s="54"/>
      <c r="Q139" s="55"/>
      <c r="R139" s="57"/>
      <c r="S139" s="133"/>
      <c r="T139" s="473">
        <f t="shared" si="7"/>
        <v>0</v>
      </c>
      <c r="U139" s="522">
        <f>$A$109</f>
        <v>3</v>
      </c>
    </row>
    <row r="140" spans="1:21" ht="18" hidden="1" customHeight="1" outlineLevel="1">
      <c r="A140" s="1082"/>
      <c r="B140" s="1084"/>
      <c r="C140" s="1091"/>
      <c r="D140" s="1092"/>
      <c r="E140" s="50">
        <v>32</v>
      </c>
      <c r="F140" s="36"/>
      <c r="G140" s="36"/>
      <c r="H140" s="51"/>
      <c r="I140" s="52"/>
      <c r="J140" s="53"/>
      <c r="K140" s="52"/>
      <c r="L140" s="53"/>
      <c r="M140" s="54"/>
      <c r="N140" s="55"/>
      <c r="O140" s="56"/>
      <c r="P140" s="54"/>
      <c r="Q140" s="55"/>
      <c r="R140" s="57"/>
      <c r="S140" s="133"/>
      <c r="T140" s="473">
        <f t="shared" si="7"/>
        <v>0</v>
      </c>
      <c r="U140" s="522">
        <f>$A$109</f>
        <v>3</v>
      </c>
    </row>
    <row r="141" spans="1:21" ht="18" hidden="1" customHeight="1" outlineLevel="1">
      <c r="A141" s="1082"/>
      <c r="B141" s="1084"/>
      <c r="C141" s="1091"/>
      <c r="D141" s="1092"/>
      <c r="E141" s="50">
        <v>33</v>
      </c>
      <c r="F141" s="36"/>
      <c r="G141" s="36"/>
      <c r="H141" s="51"/>
      <c r="I141" s="52"/>
      <c r="J141" s="53"/>
      <c r="K141" s="52"/>
      <c r="L141" s="53"/>
      <c r="M141" s="54"/>
      <c r="N141" s="55"/>
      <c r="O141" s="56"/>
      <c r="P141" s="54"/>
      <c r="Q141" s="55"/>
      <c r="R141" s="57"/>
      <c r="S141" s="133"/>
      <c r="T141" s="473">
        <f t="shared" si="7"/>
        <v>0</v>
      </c>
      <c r="U141" s="522">
        <f>$A$109</f>
        <v>3</v>
      </c>
    </row>
    <row r="142" spans="1:21" ht="18" hidden="1" customHeight="1" outlineLevel="1">
      <c r="A142" s="1082"/>
      <c r="B142" s="1084"/>
      <c r="C142" s="1091"/>
      <c r="D142" s="1092"/>
      <c r="E142" s="50">
        <v>34</v>
      </c>
      <c r="F142" s="36"/>
      <c r="G142" s="36"/>
      <c r="H142" s="51"/>
      <c r="I142" s="52"/>
      <c r="J142" s="53"/>
      <c r="K142" s="52"/>
      <c r="L142" s="53"/>
      <c r="M142" s="54"/>
      <c r="N142" s="55"/>
      <c r="O142" s="56"/>
      <c r="P142" s="54"/>
      <c r="Q142" s="55"/>
      <c r="R142" s="57"/>
      <c r="S142" s="133"/>
      <c r="T142" s="473">
        <f t="shared" si="7"/>
        <v>0</v>
      </c>
      <c r="U142" s="522">
        <f>$A$109</f>
        <v>3</v>
      </c>
    </row>
    <row r="143" spans="1:21" ht="18" hidden="1" customHeight="1" outlineLevel="1">
      <c r="A143" s="1082"/>
      <c r="B143" s="1084"/>
      <c r="C143" s="1091"/>
      <c r="D143" s="1092"/>
      <c r="E143" s="50">
        <v>35</v>
      </c>
      <c r="F143" s="36"/>
      <c r="G143" s="36"/>
      <c r="H143" s="51"/>
      <c r="I143" s="52"/>
      <c r="J143" s="53"/>
      <c r="K143" s="52"/>
      <c r="L143" s="53"/>
      <c r="M143" s="54"/>
      <c r="N143" s="55"/>
      <c r="O143" s="56"/>
      <c r="P143" s="54"/>
      <c r="Q143" s="55"/>
      <c r="R143" s="57"/>
      <c r="S143" s="133"/>
      <c r="T143" s="473">
        <f t="shared" si="7"/>
        <v>0</v>
      </c>
      <c r="U143" s="522">
        <f>$A$109</f>
        <v>3</v>
      </c>
    </row>
    <row r="144" spans="1:21" ht="18" hidden="1" customHeight="1" outlineLevel="1">
      <c r="A144" s="1082"/>
      <c r="B144" s="1084"/>
      <c r="C144" s="1091"/>
      <c r="D144" s="1092"/>
      <c r="E144" s="50">
        <v>36</v>
      </c>
      <c r="F144" s="36"/>
      <c r="G144" s="36"/>
      <c r="H144" s="51"/>
      <c r="I144" s="52"/>
      <c r="J144" s="53"/>
      <c r="K144" s="52"/>
      <c r="L144" s="53"/>
      <c r="M144" s="54"/>
      <c r="N144" s="55"/>
      <c r="O144" s="56"/>
      <c r="P144" s="54"/>
      <c r="Q144" s="55"/>
      <c r="R144" s="57"/>
      <c r="S144" s="133"/>
      <c r="T144" s="473">
        <f t="shared" si="7"/>
        <v>0</v>
      </c>
      <c r="U144" s="522">
        <f t="shared" ref="U144:U158" si="8">$A$109</f>
        <v>3</v>
      </c>
    </row>
    <row r="145" spans="1:21" ht="18" hidden="1" customHeight="1" outlineLevel="1">
      <c r="A145" s="1082"/>
      <c r="B145" s="1084"/>
      <c r="C145" s="1091"/>
      <c r="D145" s="1092"/>
      <c r="E145" s="50">
        <v>37</v>
      </c>
      <c r="F145" s="36"/>
      <c r="G145" s="36"/>
      <c r="H145" s="51"/>
      <c r="I145" s="52"/>
      <c r="J145" s="53"/>
      <c r="K145" s="52"/>
      <c r="L145" s="53"/>
      <c r="M145" s="54"/>
      <c r="N145" s="55"/>
      <c r="O145" s="56"/>
      <c r="P145" s="54"/>
      <c r="Q145" s="55"/>
      <c r="R145" s="57"/>
      <c r="S145" s="133"/>
      <c r="T145" s="473">
        <f t="shared" si="7"/>
        <v>0</v>
      </c>
      <c r="U145" s="522">
        <f t="shared" si="8"/>
        <v>3</v>
      </c>
    </row>
    <row r="146" spans="1:21" ht="18" hidden="1" customHeight="1" outlineLevel="1">
      <c r="A146" s="1082"/>
      <c r="B146" s="1084"/>
      <c r="C146" s="1091"/>
      <c r="D146" s="1092"/>
      <c r="E146" s="50">
        <v>38</v>
      </c>
      <c r="F146" s="36"/>
      <c r="G146" s="36"/>
      <c r="H146" s="51"/>
      <c r="I146" s="52"/>
      <c r="J146" s="53"/>
      <c r="K146" s="52"/>
      <c r="L146" s="53"/>
      <c r="M146" s="54"/>
      <c r="N146" s="55"/>
      <c r="O146" s="56"/>
      <c r="P146" s="54"/>
      <c r="Q146" s="55"/>
      <c r="R146" s="57"/>
      <c r="S146" s="133"/>
      <c r="T146" s="473">
        <f t="shared" si="7"/>
        <v>0</v>
      </c>
      <c r="U146" s="522">
        <f t="shared" si="8"/>
        <v>3</v>
      </c>
    </row>
    <row r="147" spans="1:21" ht="18" hidden="1" customHeight="1" outlineLevel="1">
      <c r="A147" s="1082"/>
      <c r="B147" s="1084"/>
      <c r="C147" s="1091"/>
      <c r="D147" s="1092"/>
      <c r="E147" s="50">
        <v>39</v>
      </c>
      <c r="F147" s="36"/>
      <c r="G147" s="36"/>
      <c r="H147" s="51"/>
      <c r="I147" s="52"/>
      <c r="J147" s="53"/>
      <c r="K147" s="52"/>
      <c r="L147" s="53"/>
      <c r="M147" s="54"/>
      <c r="N147" s="55"/>
      <c r="O147" s="56"/>
      <c r="P147" s="54"/>
      <c r="Q147" s="55"/>
      <c r="R147" s="57"/>
      <c r="S147" s="133"/>
      <c r="T147" s="473">
        <f t="shared" si="7"/>
        <v>0</v>
      </c>
      <c r="U147" s="522">
        <f t="shared" si="8"/>
        <v>3</v>
      </c>
    </row>
    <row r="148" spans="1:21" ht="18" hidden="1" customHeight="1" outlineLevel="1">
      <c r="A148" s="1082"/>
      <c r="B148" s="1084"/>
      <c r="C148" s="1091"/>
      <c r="D148" s="1092"/>
      <c r="E148" s="50">
        <v>40</v>
      </c>
      <c r="F148" s="36"/>
      <c r="G148" s="36"/>
      <c r="H148" s="51"/>
      <c r="I148" s="52"/>
      <c r="J148" s="53"/>
      <c r="K148" s="52"/>
      <c r="L148" s="53"/>
      <c r="M148" s="54"/>
      <c r="N148" s="55"/>
      <c r="O148" s="56"/>
      <c r="P148" s="54"/>
      <c r="Q148" s="55"/>
      <c r="R148" s="57"/>
      <c r="S148" s="133"/>
      <c r="T148" s="473">
        <f t="shared" si="7"/>
        <v>0</v>
      </c>
      <c r="U148" s="522">
        <f t="shared" si="8"/>
        <v>3</v>
      </c>
    </row>
    <row r="149" spans="1:21" ht="18" hidden="1" customHeight="1" outlineLevel="1">
      <c r="A149" s="1082"/>
      <c r="B149" s="1084"/>
      <c r="C149" s="1091"/>
      <c r="D149" s="1092"/>
      <c r="E149" s="50">
        <v>41</v>
      </c>
      <c r="F149" s="36"/>
      <c r="G149" s="36"/>
      <c r="H149" s="51"/>
      <c r="I149" s="52"/>
      <c r="J149" s="53"/>
      <c r="K149" s="52"/>
      <c r="L149" s="53"/>
      <c r="M149" s="54"/>
      <c r="N149" s="55"/>
      <c r="O149" s="56"/>
      <c r="P149" s="54"/>
      <c r="Q149" s="55"/>
      <c r="R149" s="57"/>
      <c r="S149" s="133"/>
      <c r="T149" s="473">
        <f t="shared" si="7"/>
        <v>0</v>
      </c>
      <c r="U149" s="522">
        <f t="shared" si="8"/>
        <v>3</v>
      </c>
    </row>
    <row r="150" spans="1:21" ht="18" hidden="1" customHeight="1" outlineLevel="1">
      <c r="A150" s="1082"/>
      <c r="B150" s="1084"/>
      <c r="C150" s="1091"/>
      <c r="D150" s="1092"/>
      <c r="E150" s="50">
        <v>42</v>
      </c>
      <c r="F150" s="36"/>
      <c r="G150" s="36"/>
      <c r="H150" s="51"/>
      <c r="I150" s="52"/>
      <c r="J150" s="53"/>
      <c r="K150" s="52"/>
      <c r="L150" s="53"/>
      <c r="M150" s="54"/>
      <c r="N150" s="55"/>
      <c r="O150" s="56"/>
      <c r="P150" s="54"/>
      <c r="Q150" s="55"/>
      <c r="R150" s="57"/>
      <c r="S150" s="133"/>
      <c r="T150" s="473">
        <f t="shared" si="7"/>
        <v>0</v>
      </c>
      <c r="U150" s="522">
        <f t="shared" si="8"/>
        <v>3</v>
      </c>
    </row>
    <row r="151" spans="1:21" ht="18" hidden="1" customHeight="1" outlineLevel="1">
      <c r="A151" s="1082"/>
      <c r="B151" s="1084"/>
      <c r="C151" s="1091"/>
      <c r="D151" s="1092"/>
      <c r="E151" s="50">
        <v>43</v>
      </c>
      <c r="F151" s="36"/>
      <c r="G151" s="36"/>
      <c r="H151" s="51"/>
      <c r="I151" s="52"/>
      <c r="J151" s="53"/>
      <c r="K151" s="52"/>
      <c r="L151" s="53"/>
      <c r="M151" s="54"/>
      <c r="N151" s="55"/>
      <c r="O151" s="56"/>
      <c r="P151" s="54"/>
      <c r="Q151" s="55"/>
      <c r="R151" s="57"/>
      <c r="S151" s="133"/>
      <c r="T151" s="473">
        <f t="shared" si="7"/>
        <v>0</v>
      </c>
      <c r="U151" s="522">
        <f t="shared" si="8"/>
        <v>3</v>
      </c>
    </row>
    <row r="152" spans="1:21" ht="18" hidden="1" customHeight="1" outlineLevel="1">
      <c r="A152" s="1082"/>
      <c r="B152" s="1084"/>
      <c r="C152" s="1091"/>
      <c r="D152" s="1092"/>
      <c r="E152" s="50">
        <v>44</v>
      </c>
      <c r="F152" s="36"/>
      <c r="G152" s="36"/>
      <c r="H152" s="51"/>
      <c r="I152" s="52"/>
      <c r="J152" s="53"/>
      <c r="K152" s="52"/>
      <c r="L152" s="53"/>
      <c r="M152" s="54"/>
      <c r="N152" s="55"/>
      <c r="O152" s="56"/>
      <c r="P152" s="54"/>
      <c r="Q152" s="55"/>
      <c r="R152" s="57"/>
      <c r="S152" s="133"/>
      <c r="T152" s="473">
        <f t="shared" si="7"/>
        <v>0</v>
      </c>
      <c r="U152" s="522">
        <f t="shared" si="8"/>
        <v>3</v>
      </c>
    </row>
    <row r="153" spans="1:21" ht="18" hidden="1" customHeight="1" outlineLevel="1">
      <c r="A153" s="1082"/>
      <c r="B153" s="1084"/>
      <c r="C153" s="1091"/>
      <c r="D153" s="1092"/>
      <c r="E153" s="50">
        <v>45</v>
      </c>
      <c r="F153" s="36"/>
      <c r="G153" s="36"/>
      <c r="H153" s="51"/>
      <c r="I153" s="52"/>
      <c r="J153" s="53"/>
      <c r="K153" s="52"/>
      <c r="L153" s="53"/>
      <c r="M153" s="54"/>
      <c r="N153" s="55"/>
      <c r="O153" s="56"/>
      <c r="P153" s="54"/>
      <c r="Q153" s="55"/>
      <c r="R153" s="57"/>
      <c r="S153" s="133"/>
      <c r="T153" s="473">
        <f t="shared" si="7"/>
        <v>0</v>
      </c>
      <c r="U153" s="522">
        <f t="shared" si="8"/>
        <v>3</v>
      </c>
    </row>
    <row r="154" spans="1:21" ht="18" hidden="1" customHeight="1" outlineLevel="1">
      <c r="A154" s="1082"/>
      <c r="B154" s="1084"/>
      <c r="C154" s="1091"/>
      <c r="D154" s="1092"/>
      <c r="E154" s="50">
        <v>46</v>
      </c>
      <c r="F154" s="36"/>
      <c r="G154" s="36"/>
      <c r="H154" s="51"/>
      <c r="I154" s="52"/>
      <c r="J154" s="53"/>
      <c r="K154" s="52"/>
      <c r="L154" s="53"/>
      <c r="M154" s="54"/>
      <c r="N154" s="55"/>
      <c r="O154" s="56"/>
      <c r="P154" s="54"/>
      <c r="Q154" s="55"/>
      <c r="R154" s="57"/>
      <c r="S154" s="133"/>
      <c r="T154" s="473">
        <f t="shared" si="7"/>
        <v>0</v>
      </c>
      <c r="U154" s="522">
        <f t="shared" si="8"/>
        <v>3</v>
      </c>
    </row>
    <row r="155" spans="1:21" ht="18" hidden="1" customHeight="1" outlineLevel="1">
      <c r="A155" s="1082"/>
      <c r="B155" s="1084"/>
      <c r="C155" s="1091"/>
      <c r="D155" s="1092"/>
      <c r="E155" s="50">
        <v>47</v>
      </c>
      <c r="F155" s="36"/>
      <c r="G155" s="36"/>
      <c r="H155" s="51"/>
      <c r="I155" s="52"/>
      <c r="J155" s="53"/>
      <c r="K155" s="52"/>
      <c r="L155" s="53"/>
      <c r="M155" s="54"/>
      <c r="N155" s="55"/>
      <c r="O155" s="56"/>
      <c r="P155" s="54"/>
      <c r="Q155" s="55"/>
      <c r="R155" s="57"/>
      <c r="S155" s="133"/>
      <c r="T155" s="473">
        <f t="shared" si="7"/>
        <v>0</v>
      </c>
      <c r="U155" s="522">
        <f t="shared" si="8"/>
        <v>3</v>
      </c>
    </row>
    <row r="156" spans="1:21" ht="18" hidden="1" customHeight="1" outlineLevel="1">
      <c r="A156" s="1082"/>
      <c r="B156" s="1084"/>
      <c r="C156" s="1091"/>
      <c r="D156" s="1092"/>
      <c r="E156" s="50">
        <v>48</v>
      </c>
      <c r="F156" s="36"/>
      <c r="G156" s="36"/>
      <c r="H156" s="51"/>
      <c r="I156" s="52"/>
      <c r="J156" s="53"/>
      <c r="K156" s="52"/>
      <c r="L156" s="53"/>
      <c r="M156" s="54"/>
      <c r="N156" s="55"/>
      <c r="O156" s="56"/>
      <c r="P156" s="54"/>
      <c r="Q156" s="55"/>
      <c r="R156" s="57"/>
      <c r="S156" s="133"/>
      <c r="T156" s="473">
        <f t="shared" si="7"/>
        <v>0</v>
      </c>
      <c r="U156" s="522">
        <f t="shared" si="8"/>
        <v>3</v>
      </c>
    </row>
    <row r="157" spans="1:21" ht="18" hidden="1" customHeight="1" outlineLevel="1">
      <c r="A157" s="1082"/>
      <c r="B157" s="1084"/>
      <c r="C157" s="1091"/>
      <c r="D157" s="1092"/>
      <c r="E157" s="50">
        <v>49</v>
      </c>
      <c r="F157" s="36"/>
      <c r="G157" s="36"/>
      <c r="H157" s="51"/>
      <c r="I157" s="52"/>
      <c r="J157" s="53"/>
      <c r="K157" s="52"/>
      <c r="L157" s="53"/>
      <c r="M157" s="54"/>
      <c r="N157" s="55"/>
      <c r="O157" s="56"/>
      <c r="P157" s="54"/>
      <c r="Q157" s="55"/>
      <c r="R157" s="57"/>
      <c r="S157" s="133"/>
      <c r="T157" s="473">
        <f t="shared" si="7"/>
        <v>0</v>
      </c>
      <c r="U157" s="522">
        <f t="shared" si="8"/>
        <v>3</v>
      </c>
    </row>
    <row r="158" spans="1:21" hidden="1" outlineLevel="1">
      <c r="A158" s="1085"/>
      <c r="B158" s="1087"/>
      <c r="C158" s="1093"/>
      <c r="D158" s="1094"/>
      <c r="E158" s="59">
        <v>50</v>
      </c>
      <c r="F158" s="39"/>
      <c r="G158" s="39"/>
      <c r="H158" s="60"/>
      <c r="I158" s="61"/>
      <c r="J158" s="62"/>
      <c r="K158" s="61"/>
      <c r="L158" s="62"/>
      <c r="M158" s="63"/>
      <c r="N158" s="64"/>
      <c r="O158" s="65"/>
      <c r="P158" s="63"/>
      <c r="Q158" s="64"/>
      <c r="R158" s="66"/>
      <c r="S158" s="128"/>
      <c r="T158" s="474">
        <f t="shared" si="7"/>
        <v>0</v>
      </c>
      <c r="U158" s="522">
        <f t="shared" si="8"/>
        <v>3</v>
      </c>
    </row>
    <row r="159" spans="1:21" collapsed="1">
      <c r="A159" s="1079" t="s">
        <v>292</v>
      </c>
      <c r="B159" s="1080"/>
      <c r="C159" s="1080"/>
      <c r="D159" s="1081"/>
      <c r="E159" s="40">
        <v>1</v>
      </c>
      <c r="F159" s="68"/>
      <c r="G159" s="68"/>
      <c r="H159" s="41"/>
      <c r="I159" s="42"/>
      <c r="J159" s="43"/>
      <c r="K159" s="45"/>
      <c r="L159" s="46"/>
      <c r="M159" s="44"/>
      <c r="N159" s="45"/>
      <c r="O159" s="46"/>
      <c r="P159" s="44"/>
      <c r="Q159" s="45"/>
      <c r="R159" s="47"/>
      <c r="S159" s="131"/>
      <c r="T159" s="471">
        <f t="shared" si="7"/>
        <v>0</v>
      </c>
      <c r="U159" s="522" t="str">
        <f>$A$159</f>
        <v>共通経費</v>
      </c>
    </row>
    <row r="160" spans="1:21">
      <c r="A160" s="1082"/>
      <c r="B160" s="1083"/>
      <c r="C160" s="1083"/>
      <c r="D160" s="1084"/>
      <c r="E160" s="35">
        <v>2</v>
      </c>
      <c r="F160" s="36"/>
      <c r="G160" s="36"/>
      <c r="H160" s="51"/>
      <c r="I160" s="52"/>
      <c r="J160" s="53"/>
      <c r="K160" s="52"/>
      <c r="L160" s="53"/>
      <c r="M160" s="54"/>
      <c r="N160" s="55"/>
      <c r="O160" s="56"/>
      <c r="P160" s="54"/>
      <c r="Q160" s="55"/>
      <c r="R160" s="57"/>
      <c r="S160" s="133"/>
      <c r="T160" s="473">
        <f t="shared" si="7"/>
        <v>0</v>
      </c>
      <c r="U160" s="522" t="str">
        <f t="shared" ref="U160:U208" si="9">$A$159</f>
        <v>共通経費</v>
      </c>
    </row>
    <row r="161" spans="1:21">
      <c r="A161" s="1082"/>
      <c r="B161" s="1083"/>
      <c r="C161" s="1083"/>
      <c r="D161" s="1084"/>
      <c r="E161" s="35">
        <v>3</v>
      </c>
      <c r="F161" s="36"/>
      <c r="G161" s="36"/>
      <c r="H161" s="69"/>
      <c r="I161" s="70"/>
      <c r="J161" s="71"/>
      <c r="K161" s="70"/>
      <c r="L161" s="71"/>
      <c r="M161" s="72"/>
      <c r="N161" s="73"/>
      <c r="O161" s="74"/>
      <c r="P161" s="72"/>
      <c r="Q161" s="73"/>
      <c r="R161" s="75"/>
      <c r="S161" s="135"/>
      <c r="T161" s="475">
        <f t="shared" si="7"/>
        <v>0</v>
      </c>
      <c r="U161" s="522" t="str">
        <f t="shared" si="9"/>
        <v>共通経費</v>
      </c>
    </row>
    <row r="162" spans="1:21">
      <c r="A162" s="1082"/>
      <c r="B162" s="1083"/>
      <c r="C162" s="1083"/>
      <c r="D162" s="1084"/>
      <c r="E162" s="35">
        <v>4</v>
      </c>
      <c r="F162" s="36"/>
      <c r="G162" s="36"/>
      <c r="H162" s="69"/>
      <c r="I162" s="70"/>
      <c r="J162" s="71"/>
      <c r="K162" s="70"/>
      <c r="L162" s="71"/>
      <c r="M162" s="72"/>
      <c r="N162" s="73"/>
      <c r="O162" s="74"/>
      <c r="P162" s="72"/>
      <c r="Q162" s="73"/>
      <c r="R162" s="75"/>
      <c r="S162" s="135"/>
      <c r="T162" s="475">
        <f t="shared" si="7"/>
        <v>0</v>
      </c>
      <c r="U162" s="522" t="str">
        <f t="shared" si="9"/>
        <v>共通経費</v>
      </c>
    </row>
    <row r="163" spans="1:21">
      <c r="A163" s="1082"/>
      <c r="B163" s="1083"/>
      <c r="C163" s="1083"/>
      <c r="D163" s="1084"/>
      <c r="E163" s="35">
        <v>5</v>
      </c>
      <c r="F163" s="36"/>
      <c r="G163" s="36"/>
      <c r="H163" s="69"/>
      <c r="I163" s="70"/>
      <c r="J163" s="71"/>
      <c r="K163" s="70"/>
      <c r="L163" s="71"/>
      <c r="M163" s="72"/>
      <c r="N163" s="73"/>
      <c r="O163" s="74"/>
      <c r="P163" s="72"/>
      <c r="Q163" s="73"/>
      <c r="R163" s="75"/>
      <c r="S163" s="135"/>
      <c r="T163" s="475">
        <f t="shared" si="7"/>
        <v>0</v>
      </c>
      <c r="U163" s="522" t="str">
        <f t="shared" si="9"/>
        <v>共通経費</v>
      </c>
    </row>
    <row r="164" spans="1:21">
      <c r="A164" s="1082"/>
      <c r="B164" s="1083"/>
      <c r="C164" s="1083"/>
      <c r="D164" s="1084"/>
      <c r="E164" s="35">
        <v>6</v>
      </c>
      <c r="F164" s="36"/>
      <c r="G164" s="36"/>
      <c r="H164" s="69"/>
      <c r="I164" s="70"/>
      <c r="J164" s="71"/>
      <c r="K164" s="70"/>
      <c r="L164" s="71"/>
      <c r="M164" s="72"/>
      <c r="N164" s="73"/>
      <c r="O164" s="74"/>
      <c r="P164" s="72"/>
      <c r="Q164" s="73"/>
      <c r="R164" s="75"/>
      <c r="S164" s="135"/>
      <c r="T164" s="475">
        <f t="shared" si="7"/>
        <v>0</v>
      </c>
      <c r="U164" s="522" t="str">
        <f t="shared" si="9"/>
        <v>共通経費</v>
      </c>
    </row>
    <row r="165" spans="1:21">
      <c r="A165" s="1082"/>
      <c r="B165" s="1083"/>
      <c r="C165" s="1083"/>
      <c r="D165" s="1084"/>
      <c r="E165" s="35">
        <v>7</v>
      </c>
      <c r="F165" s="36"/>
      <c r="G165" s="36"/>
      <c r="H165" s="69"/>
      <c r="I165" s="70"/>
      <c r="J165" s="71"/>
      <c r="K165" s="70"/>
      <c r="L165" s="71"/>
      <c r="M165" s="72"/>
      <c r="N165" s="73"/>
      <c r="O165" s="74"/>
      <c r="P165" s="72"/>
      <c r="Q165" s="73"/>
      <c r="R165" s="75"/>
      <c r="S165" s="135"/>
      <c r="T165" s="475">
        <f t="shared" si="7"/>
        <v>0</v>
      </c>
      <c r="U165" s="522" t="str">
        <f t="shared" si="9"/>
        <v>共通経費</v>
      </c>
    </row>
    <row r="166" spans="1:21">
      <c r="A166" s="1082"/>
      <c r="B166" s="1083"/>
      <c r="C166" s="1083"/>
      <c r="D166" s="1084"/>
      <c r="E166" s="35">
        <v>8</v>
      </c>
      <c r="F166" s="36"/>
      <c r="G166" s="36"/>
      <c r="H166" s="69"/>
      <c r="I166" s="70"/>
      <c r="J166" s="71"/>
      <c r="K166" s="70"/>
      <c r="L166" s="71"/>
      <c r="M166" s="72"/>
      <c r="N166" s="73"/>
      <c r="O166" s="74"/>
      <c r="P166" s="72"/>
      <c r="Q166" s="73"/>
      <c r="R166" s="75"/>
      <c r="S166" s="135"/>
      <c r="T166" s="475">
        <f t="shared" si="7"/>
        <v>0</v>
      </c>
      <c r="U166" s="522" t="str">
        <f t="shared" si="9"/>
        <v>共通経費</v>
      </c>
    </row>
    <row r="167" spans="1:21">
      <c r="A167" s="1082"/>
      <c r="B167" s="1083"/>
      <c r="C167" s="1083"/>
      <c r="D167" s="1084"/>
      <c r="E167" s="35">
        <v>9</v>
      </c>
      <c r="F167" s="36"/>
      <c r="G167" s="36"/>
      <c r="H167" s="69"/>
      <c r="I167" s="70"/>
      <c r="J167" s="71"/>
      <c r="K167" s="70"/>
      <c r="L167" s="71"/>
      <c r="M167" s="72"/>
      <c r="N167" s="73"/>
      <c r="O167" s="74"/>
      <c r="P167" s="72"/>
      <c r="Q167" s="73"/>
      <c r="R167" s="75"/>
      <c r="S167" s="135"/>
      <c r="T167" s="475">
        <f t="shared" si="7"/>
        <v>0</v>
      </c>
      <c r="U167" s="522" t="str">
        <f t="shared" si="9"/>
        <v>共通経費</v>
      </c>
    </row>
    <row r="168" spans="1:21">
      <c r="A168" s="1082"/>
      <c r="B168" s="1083"/>
      <c r="C168" s="1083"/>
      <c r="D168" s="1084"/>
      <c r="E168" s="35">
        <v>10</v>
      </c>
      <c r="F168" s="36"/>
      <c r="G168" s="36"/>
      <c r="H168" s="69"/>
      <c r="I168" s="70"/>
      <c r="J168" s="71"/>
      <c r="K168" s="70"/>
      <c r="L168" s="71"/>
      <c r="M168" s="72"/>
      <c r="N168" s="73"/>
      <c r="O168" s="74"/>
      <c r="P168" s="72"/>
      <c r="Q168" s="73"/>
      <c r="R168" s="75"/>
      <c r="S168" s="135"/>
      <c r="T168" s="475">
        <f t="shared" si="7"/>
        <v>0</v>
      </c>
      <c r="U168" s="522" t="str">
        <f t="shared" si="9"/>
        <v>共通経費</v>
      </c>
    </row>
    <row r="169" spans="1:21" hidden="1">
      <c r="A169" s="1082"/>
      <c r="B169" s="1083"/>
      <c r="C169" s="1083"/>
      <c r="D169" s="1084"/>
      <c r="E169" s="35">
        <v>11</v>
      </c>
      <c r="F169" s="36"/>
      <c r="G169" s="36"/>
      <c r="H169" s="69"/>
      <c r="I169" s="70"/>
      <c r="J169" s="71"/>
      <c r="K169" s="70"/>
      <c r="L169" s="71"/>
      <c r="M169" s="72"/>
      <c r="N169" s="73"/>
      <c r="O169" s="74"/>
      <c r="P169" s="72"/>
      <c r="Q169" s="73"/>
      <c r="R169" s="75"/>
      <c r="S169" s="135"/>
      <c r="T169" s="475">
        <f t="shared" si="7"/>
        <v>0</v>
      </c>
      <c r="U169" s="522" t="str">
        <f t="shared" si="9"/>
        <v>共通経費</v>
      </c>
    </row>
    <row r="170" spans="1:21" hidden="1">
      <c r="A170" s="1082"/>
      <c r="B170" s="1083"/>
      <c r="C170" s="1083"/>
      <c r="D170" s="1084"/>
      <c r="E170" s="35">
        <v>12</v>
      </c>
      <c r="F170" s="36"/>
      <c r="G170" s="36"/>
      <c r="H170" s="69"/>
      <c r="I170" s="70"/>
      <c r="J170" s="71"/>
      <c r="K170" s="70"/>
      <c r="L170" s="71"/>
      <c r="M170" s="72"/>
      <c r="N170" s="73"/>
      <c r="O170" s="74"/>
      <c r="P170" s="72"/>
      <c r="Q170" s="73"/>
      <c r="R170" s="75"/>
      <c r="S170" s="135"/>
      <c r="T170" s="475">
        <f t="shared" si="7"/>
        <v>0</v>
      </c>
      <c r="U170" s="522" t="str">
        <f t="shared" si="9"/>
        <v>共通経費</v>
      </c>
    </row>
    <row r="171" spans="1:21" hidden="1">
      <c r="A171" s="1082"/>
      <c r="B171" s="1083"/>
      <c r="C171" s="1083"/>
      <c r="D171" s="1084"/>
      <c r="E171" s="35">
        <v>13</v>
      </c>
      <c r="F171" s="36"/>
      <c r="G171" s="36"/>
      <c r="H171" s="69"/>
      <c r="I171" s="70"/>
      <c r="J171" s="71"/>
      <c r="K171" s="70"/>
      <c r="L171" s="71"/>
      <c r="M171" s="72"/>
      <c r="N171" s="73"/>
      <c r="O171" s="74"/>
      <c r="P171" s="72"/>
      <c r="Q171" s="73"/>
      <c r="R171" s="75"/>
      <c r="S171" s="135"/>
      <c r="T171" s="475">
        <f t="shared" si="7"/>
        <v>0</v>
      </c>
      <c r="U171" s="522" t="str">
        <f t="shared" si="9"/>
        <v>共通経費</v>
      </c>
    </row>
    <row r="172" spans="1:21" hidden="1">
      <c r="A172" s="1082"/>
      <c r="B172" s="1083"/>
      <c r="C172" s="1083"/>
      <c r="D172" s="1084"/>
      <c r="E172" s="35">
        <v>14</v>
      </c>
      <c r="F172" s="36"/>
      <c r="G172" s="36"/>
      <c r="H172" s="69"/>
      <c r="I172" s="70"/>
      <c r="J172" s="71"/>
      <c r="K172" s="70"/>
      <c r="L172" s="71"/>
      <c r="M172" s="72"/>
      <c r="N172" s="73"/>
      <c r="O172" s="74"/>
      <c r="P172" s="72"/>
      <c r="Q172" s="73"/>
      <c r="R172" s="75"/>
      <c r="S172" s="135"/>
      <c r="T172" s="475">
        <f t="shared" si="7"/>
        <v>0</v>
      </c>
      <c r="U172" s="522" t="str">
        <f t="shared" si="9"/>
        <v>共通経費</v>
      </c>
    </row>
    <row r="173" spans="1:21" hidden="1">
      <c r="A173" s="1082"/>
      <c r="B173" s="1083"/>
      <c r="C173" s="1083"/>
      <c r="D173" s="1084"/>
      <c r="E173" s="35">
        <v>15</v>
      </c>
      <c r="F173" s="36"/>
      <c r="G173" s="36"/>
      <c r="H173" s="69"/>
      <c r="I173" s="70"/>
      <c r="J173" s="71"/>
      <c r="K173" s="70"/>
      <c r="L173" s="71"/>
      <c r="M173" s="72"/>
      <c r="N173" s="73"/>
      <c r="O173" s="74"/>
      <c r="P173" s="72"/>
      <c r="Q173" s="73"/>
      <c r="R173" s="75"/>
      <c r="S173" s="135"/>
      <c r="T173" s="475">
        <f t="shared" si="7"/>
        <v>0</v>
      </c>
      <c r="U173" s="522" t="str">
        <f t="shared" si="9"/>
        <v>共通経費</v>
      </c>
    </row>
    <row r="174" spans="1:21" hidden="1">
      <c r="A174" s="1082"/>
      <c r="B174" s="1083"/>
      <c r="C174" s="1083"/>
      <c r="D174" s="1084"/>
      <c r="E174" s="35">
        <v>16</v>
      </c>
      <c r="F174" s="36"/>
      <c r="G174" s="36"/>
      <c r="H174" s="69"/>
      <c r="I174" s="70"/>
      <c r="J174" s="71"/>
      <c r="K174" s="70"/>
      <c r="L174" s="71"/>
      <c r="M174" s="72"/>
      <c r="N174" s="73"/>
      <c r="O174" s="74"/>
      <c r="P174" s="72"/>
      <c r="Q174" s="73"/>
      <c r="R174" s="75"/>
      <c r="S174" s="135"/>
      <c r="T174" s="475">
        <f t="shared" si="7"/>
        <v>0</v>
      </c>
      <c r="U174" s="522" t="str">
        <f t="shared" si="9"/>
        <v>共通経費</v>
      </c>
    </row>
    <row r="175" spans="1:21" hidden="1">
      <c r="A175" s="1082"/>
      <c r="B175" s="1083"/>
      <c r="C175" s="1083"/>
      <c r="D175" s="1084"/>
      <c r="E175" s="35">
        <v>17</v>
      </c>
      <c r="F175" s="36"/>
      <c r="G175" s="36"/>
      <c r="H175" s="69"/>
      <c r="I175" s="70"/>
      <c r="J175" s="71"/>
      <c r="K175" s="70"/>
      <c r="L175" s="71"/>
      <c r="M175" s="72"/>
      <c r="N175" s="73"/>
      <c r="O175" s="74"/>
      <c r="P175" s="72"/>
      <c r="Q175" s="73"/>
      <c r="R175" s="75"/>
      <c r="S175" s="135"/>
      <c r="T175" s="475">
        <f t="shared" si="7"/>
        <v>0</v>
      </c>
      <c r="U175" s="522" t="str">
        <f t="shared" si="9"/>
        <v>共通経費</v>
      </c>
    </row>
    <row r="176" spans="1:21" hidden="1">
      <c r="A176" s="1082"/>
      <c r="B176" s="1083"/>
      <c r="C176" s="1083"/>
      <c r="D176" s="1084"/>
      <c r="E176" s="35">
        <v>18</v>
      </c>
      <c r="F176" s="36"/>
      <c r="G176" s="36"/>
      <c r="H176" s="69"/>
      <c r="I176" s="70"/>
      <c r="J176" s="71"/>
      <c r="K176" s="70"/>
      <c r="L176" s="71"/>
      <c r="M176" s="72"/>
      <c r="N176" s="73"/>
      <c r="O176" s="74"/>
      <c r="P176" s="72"/>
      <c r="Q176" s="73"/>
      <c r="R176" s="75"/>
      <c r="S176" s="135"/>
      <c r="T176" s="475">
        <f t="shared" si="7"/>
        <v>0</v>
      </c>
      <c r="U176" s="522" t="str">
        <f t="shared" si="9"/>
        <v>共通経費</v>
      </c>
    </row>
    <row r="177" spans="1:21" hidden="1">
      <c r="A177" s="1082"/>
      <c r="B177" s="1083"/>
      <c r="C177" s="1083"/>
      <c r="D177" s="1084"/>
      <c r="E177" s="35">
        <v>19</v>
      </c>
      <c r="F177" s="36"/>
      <c r="G177" s="36"/>
      <c r="H177" s="69"/>
      <c r="I177" s="70"/>
      <c r="J177" s="71"/>
      <c r="K177" s="70"/>
      <c r="L177" s="71"/>
      <c r="M177" s="72"/>
      <c r="N177" s="73"/>
      <c r="O177" s="74"/>
      <c r="P177" s="72"/>
      <c r="Q177" s="73"/>
      <c r="R177" s="75"/>
      <c r="S177" s="135"/>
      <c r="T177" s="475">
        <f t="shared" si="7"/>
        <v>0</v>
      </c>
      <c r="U177" s="522" t="str">
        <f t="shared" si="9"/>
        <v>共通経費</v>
      </c>
    </row>
    <row r="178" spans="1:21" hidden="1">
      <c r="A178" s="1082"/>
      <c r="B178" s="1083"/>
      <c r="C178" s="1083"/>
      <c r="D178" s="1084"/>
      <c r="E178" s="35">
        <v>20</v>
      </c>
      <c r="F178" s="36"/>
      <c r="G178" s="36"/>
      <c r="H178" s="69"/>
      <c r="I178" s="70"/>
      <c r="J178" s="71"/>
      <c r="K178" s="70"/>
      <c r="L178" s="71"/>
      <c r="M178" s="72"/>
      <c r="N178" s="73"/>
      <c r="O178" s="74"/>
      <c r="P178" s="72"/>
      <c r="Q178" s="73"/>
      <c r="R178" s="75"/>
      <c r="S178" s="135"/>
      <c r="T178" s="475">
        <f t="shared" si="7"/>
        <v>0</v>
      </c>
      <c r="U178" s="522" t="str">
        <f t="shared" si="9"/>
        <v>共通経費</v>
      </c>
    </row>
    <row r="179" spans="1:21" hidden="1" outlineLevel="1">
      <c r="A179" s="1082"/>
      <c r="B179" s="1083"/>
      <c r="C179" s="1083"/>
      <c r="D179" s="1084"/>
      <c r="E179" s="35">
        <v>21</v>
      </c>
      <c r="F179" s="36"/>
      <c r="G179" s="36"/>
      <c r="H179" s="69"/>
      <c r="I179" s="70"/>
      <c r="J179" s="71"/>
      <c r="K179" s="70"/>
      <c r="L179" s="71"/>
      <c r="M179" s="72"/>
      <c r="N179" s="73"/>
      <c r="O179" s="74"/>
      <c r="P179" s="72"/>
      <c r="Q179" s="73"/>
      <c r="R179" s="75"/>
      <c r="S179" s="135"/>
      <c r="T179" s="475">
        <f t="shared" si="7"/>
        <v>0</v>
      </c>
      <c r="U179" s="522" t="str">
        <f t="shared" si="9"/>
        <v>共通経費</v>
      </c>
    </row>
    <row r="180" spans="1:21" hidden="1" outlineLevel="1">
      <c r="A180" s="1082"/>
      <c r="B180" s="1083"/>
      <c r="C180" s="1083"/>
      <c r="D180" s="1084"/>
      <c r="E180" s="35">
        <v>22</v>
      </c>
      <c r="F180" s="36"/>
      <c r="G180" s="36"/>
      <c r="H180" s="51"/>
      <c r="I180" s="52"/>
      <c r="J180" s="53"/>
      <c r="K180" s="55"/>
      <c r="L180" s="56"/>
      <c r="M180" s="54"/>
      <c r="N180" s="55"/>
      <c r="O180" s="56"/>
      <c r="P180" s="54"/>
      <c r="Q180" s="55"/>
      <c r="R180" s="57"/>
      <c r="S180" s="133"/>
      <c r="T180" s="473">
        <f>IF(J180="",0,INT(SUM(PRODUCT(J180,L180,O180),R180)))</f>
        <v>0</v>
      </c>
      <c r="U180" s="522" t="str">
        <f t="shared" si="9"/>
        <v>共通経費</v>
      </c>
    </row>
    <row r="181" spans="1:21" hidden="1" outlineLevel="1">
      <c r="A181" s="1082"/>
      <c r="B181" s="1083"/>
      <c r="C181" s="1083"/>
      <c r="D181" s="1084"/>
      <c r="E181" s="35">
        <v>23</v>
      </c>
      <c r="F181" s="36"/>
      <c r="G181" s="36"/>
      <c r="H181" s="51"/>
      <c r="I181" s="52"/>
      <c r="J181" s="53"/>
      <c r="K181" s="55"/>
      <c r="L181" s="56"/>
      <c r="M181" s="54"/>
      <c r="N181" s="55"/>
      <c r="O181" s="56"/>
      <c r="P181" s="54"/>
      <c r="Q181" s="55"/>
      <c r="R181" s="57"/>
      <c r="S181" s="133"/>
      <c r="T181" s="473">
        <f>IF(J181="",0,INT(SUM(PRODUCT(J181,L181,O181),R181)))</f>
        <v>0</v>
      </c>
      <c r="U181" s="522" t="str">
        <f t="shared" si="9"/>
        <v>共通経費</v>
      </c>
    </row>
    <row r="182" spans="1:21" hidden="1" outlineLevel="1">
      <c r="A182" s="1082"/>
      <c r="B182" s="1083"/>
      <c r="C182" s="1083"/>
      <c r="D182" s="1084"/>
      <c r="E182" s="35">
        <v>24</v>
      </c>
      <c r="F182" s="36"/>
      <c r="G182" s="36"/>
      <c r="H182" s="51"/>
      <c r="I182" s="52"/>
      <c r="J182" s="53"/>
      <c r="K182" s="55"/>
      <c r="L182" s="56"/>
      <c r="M182" s="54"/>
      <c r="N182" s="55"/>
      <c r="O182" s="56"/>
      <c r="P182" s="54"/>
      <c r="Q182" s="55"/>
      <c r="R182" s="57"/>
      <c r="S182" s="133"/>
      <c r="T182" s="473">
        <f>IF(J182="",0,INT(SUM(PRODUCT(J182,L182,O182),R182)))</f>
        <v>0</v>
      </c>
      <c r="U182" s="522" t="str">
        <f t="shared" si="9"/>
        <v>共通経費</v>
      </c>
    </row>
    <row r="183" spans="1:21" hidden="1" outlineLevel="1">
      <c r="A183" s="1082"/>
      <c r="B183" s="1083"/>
      <c r="C183" s="1083"/>
      <c r="D183" s="1084"/>
      <c r="E183" s="35">
        <v>25</v>
      </c>
      <c r="F183" s="36"/>
      <c r="G183" s="36"/>
      <c r="H183" s="51"/>
      <c r="I183" s="52"/>
      <c r="J183" s="53"/>
      <c r="K183" s="55"/>
      <c r="L183" s="56"/>
      <c r="M183" s="54"/>
      <c r="N183" s="55"/>
      <c r="O183" s="56"/>
      <c r="P183" s="54"/>
      <c r="Q183" s="55"/>
      <c r="R183" s="57"/>
      <c r="S183" s="133"/>
      <c r="T183" s="473">
        <f>IF(J183="",0,INT(SUM(PRODUCT(J183,L183,O183),R183)))</f>
        <v>0</v>
      </c>
      <c r="U183" s="522" t="str">
        <f t="shared" si="9"/>
        <v>共通経費</v>
      </c>
    </row>
    <row r="184" spans="1:21" hidden="1" outlineLevel="1">
      <c r="A184" s="1082"/>
      <c r="B184" s="1083"/>
      <c r="C184" s="1083"/>
      <c r="D184" s="1084"/>
      <c r="E184" s="35">
        <v>26</v>
      </c>
      <c r="F184" s="36"/>
      <c r="G184" s="36"/>
      <c r="H184" s="51"/>
      <c r="I184" s="52"/>
      <c r="J184" s="53"/>
      <c r="K184" s="55"/>
      <c r="L184" s="56"/>
      <c r="M184" s="54"/>
      <c r="N184" s="55"/>
      <c r="O184" s="56"/>
      <c r="P184" s="54"/>
      <c r="Q184" s="55"/>
      <c r="R184" s="57"/>
      <c r="S184" s="133"/>
      <c r="T184" s="473">
        <f t="shared" ref="T184:T207" si="10">IF(J184="",0,INT(SUM(PRODUCT(J184,L184,O184),R184)))</f>
        <v>0</v>
      </c>
      <c r="U184" s="522" t="str">
        <f t="shared" si="9"/>
        <v>共通経費</v>
      </c>
    </row>
    <row r="185" spans="1:21" hidden="1" outlineLevel="1">
      <c r="A185" s="1082"/>
      <c r="B185" s="1083"/>
      <c r="C185" s="1083"/>
      <c r="D185" s="1084"/>
      <c r="E185" s="35">
        <v>27</v>
      </c>
      <c r="F185" s="36"/>
      <c r="G185" s="36"/>
      <c r="H185" s="51"/>
      <c r="I185" s="52"/>
      <c r="J185" s="53"/>
      <c r="K185" s="55"/>
      <c r="L185" s="56"/>
      <c r="M185" s="54"/>
      <c r="N185" s="55"/>
      <c r="O185" s="56"/>
      <c r="P185" s="54"/>
      <c r="Q185" s="55"/>
      <c r="R185" s="57"/>
      <c r="S185" s="133"/>
      <c r="T185" s="473">
        <f t="shared" si="10"/>
        <v>0</v>
      </c>
      <c r="U185" s="522" t="str">
        <f t="shared" si="9"/>
        <v>共通経費</v>
      </c>
    </row>
    <row r="186" spans="1:21" hidden="1" outlineLevel="1">
      <c r="A186" s="1082"/>
      <c r="B186" s="1083"/>
      <c r="C186" s="1083"/>
      <c r="D186" s="1084"/>
      <c r="E186" s="35">
        <v>28</v>
      </c>
      <c r="F186" s="36"/>
      <c r="G186" s="36"/>
      <c r="H186" s="51"/>
      <c r="I186" s="52"/>
      <c r="J186" s="53"/>
      <c r="K186" s="55"/>
      <c r="L186" s="56"/>
      <c r="M186" s="54"/>
      <c r="N186" s="55"/>
      <c r="O186" s="56"/>
      <c r="P186" s="54"/>
      <c r="Q186" s="55"/>
      <c r="R186" s="57"/>
      <c r="S186" s="133"/>
      <c r="T186" s="473">
        <f t="shared" si="10"/>
        <v>0</v>
      </c>
      <c r="U186" s="522" t="str">
        <f t="shared" si="9"/>
        <v>共通経費</v>
      </c>
    </row>
    <row r="187" spans="1:21" hidden="1" outlineLevel="1">
      <c r="A187" s="1082"/>
      <c r="B187" s="1083"/>
      <c r="C187" s="1083"/>
      <c r="D187" s="1084"/>
      <c r="E187" s="35">
        <v>29</v>
      </c>
      <c r="F187" s="36"/>
      <c r="G187" s="36"/>
      <c r="H187" s="51"/>
      <c r="I187" s="52"/>
      <c r="J187" s="53"/>
      <c r="K187" s="52"/>
      <c r="L187" s="53"/>
      <c r="M187" s="54"/>
      <c r="N187" s="52"/>
      <c r="O187" s="56"/>
      <c r="P187" s="76"/>
      <c r="Q187" s="55"/>
      <c r="R187" s="57"/>
      <c r="S187" s="133"/>
      <c r="T187" s="473">
        <f t="shared" si="10"/>
        <v>0</v>
      </c>
      <c r="U187" s="522" t="str">
        <f t="shared" si="9"/>
        <v>共通経費</v>
      </c>
    </row>
    <row r="188" spans="1:21" hidden="1" outlineLevel="1">
      <c r="A188" s="1082"/>
      <c r="B188" s="1083"/>
      <c r="C188" s="1083"/>
      <c r="D188" s="1084"/>
      <c r="E188" s="35">
        <v>30</v>
      </c>
      <c r="F188" s="36"/>
      <c r="G188" s="36"/>
      <c r="H188" s="51"/>
      <c r="I188" s="52"/>
      <c r="J188" s="53"/>
      <c r="K188" s="52"/>
      <c r="L188" s="53"/>
      <c r="M188" s="54"/>
      <c r="N188" s="52"/>
      <c r="O188" s="56"/>
      <c r="P188" s="76"/>
      <c r="Q188" s="55"/>
      <c r="R188" s="57"/>
      <c r="S188" s="133"/>
      <c r="T188" s="473">
        <f t="shared" si="10"/>
        <v>0</v>
      </c>
      <c r="U188" s="522" t="str">
        <f t="shared" si="9"/>
        <v>共通経費</v>
      </c>
    </row>
    <row r="189" spans="1:21" hidden="1" outlineLevel="1">
      <c r="A189" s="1082"/>
      <c r="B189" s="1083"/>
      <c r="C189" s="1083"/>
      <c r="D189" s="1084"/>
      <c r="E189" s="35">
        <v>31</v>
      </c>
      <c r="F189" s="36"/>
      <c r="G189" s="36"/>
      <c r="H189" s="51"/>
      <c r="I189" s="52"/>
      <c r="J189" s="53"/>
      <c r="K189" s="52"/>
      <c r="L189" s="53"/>
      <c r="M189" s="54"/>
      <c r="N189" s="52"/>
      <c r="O189" s="56"/>
      <c r="P189" s="76"/>
      <c r="Q189" s="55"/>
      <c r="R189" s="57"/>
      <c r="S189" s="133"/>
      <c r="T189" s="473">
        <f t="shared" si="10"/>
        <v>0</v>
      </c>
      <c r="U189" s="522" t="str">
        <f t="shared" si="9"/>
        <v>共通経費</v>
      </c>
    </row>
    <row r="190" spans="1:21" hidden="1" outlineLevel="1">
      <c r="A190" s="1082"/>
      <c r="B190" s="1083"/>
      <c r="C190" s="1083"/>
      <c r="D190" s="1084"/>
      <c r="E190" s="35">
        <v>32</v>
      </c>
      <c r="F190" s="36"/>
      <c r="G190" s="36"/>
      <c r="H190" s="51"/>
      <c r="I190" s="52"/>
      <c r="J190" s="53"/>
      <c r="K190" s="52"/>
      <c r="L190" s="53"/>
      <c r="M190" s="54"/>
      <c r="N190" s="55"/>
      <c r="O190" s="56"/>
      <c r="P190" s="54"/>
      <c r="Q190" s="55"/>
      <c r="R190" s="57"/>
      <c r="S190" s="133"/>
      <c r="T190" s="473">
        <f t="shared" si="10"/>
        <v>0</v>
      </c>
      <c r="U190" s="522" t="str">
        <f t="shared" si="9"/>
        <v>共通経費</v>
      </c>
    </row>
    <row r="191" spans="1:21" hidden="1" outlineLevel="1">
      <c r="A191" s="1082"/>
      <c r="B191" s="1083"/>
      <c r="C191" s="1083"/>
      <c r="D191" s="1084"/>
      <c r="E191" s="35">
        <v>33</v>
      </c>
      <c r="F191" s="36"/>
      <c r="G191" s="36"/>
      <c r="H191" s="69"/>
      <c r="I191" s="70"/>
      <c r="J191" s="71"/>
      <c r="K191" s="70"/>
      <c r="L191" s="71"/>
      <c r="M191" s="72"/>
      <c r="N191" s="73"/>
      <c r="O191" s="74"/>
      <c r="P191" s="72"/>
      <c r="Q191" s="73"/>
      <c r="R191" s="75"/>
      <c r="S191" s="135"/>
      <c r="T191" s="475">
        <f t="shared" si="10"/>
        <v>0</v>
      </c>
      <c r="U191" s="522" t="str">
        <f t="shared" si="9"/>
        <v>共通経費</v>
      </c>
    </row>
    <row r="192" spans="1:21" hidden="1" outlineLevel="1">
      <c r="A192" s="1082"/>
      <c r="B192" s="1083"/>
      <c r="C192" s="1083"/>
      <c r="D192" s="1084"/>
      <c r="E192" s="35">
        <v>34</v>
      </c>
      <c r="F192" s="36"/>
      <c r="G192" s="36"/>
      <c r="H192" s="69"/>
      <c r="I192" s="70"/>
      <c r="J192" s="71"/>
      <c r="K192" s="70"/>
      <c r="L192" s="71"/>
      <c r="M192" s="72"/>
      <c r="N192" s="73"/>
      <c r="O192" s="74"/>
      <c r="P192" s="72"/>
      <c r="Q192" s="73"/>
      <c r="R192" s="75"/>
      <c r="S192" s="135"/>
      <c r="T192" s="475">
        <f t="shared" si="10"/>
        <v>0</v>
      </c>
      <c r="U192" s="522" t="str">
        <f t="shared" si="9"/>
        <v>共通経費</v>
      </c>
    </row>
    <row r="193" spans="1:21" hidden="1" outlineLevel="1">
      <c r="A193" s="1082"/>
      <c r="B193" s="1083"/>
      <c r="C193" s="1083"/>
      <c r="D193" s="1084"/>
      <c r="E193" s="35">
        <v>35</v>
      </c>
      <c r="F193" s="36"/>
      <c r="G193" s="36"/>
      <c r="H193" s="69"/>
      <c r="I193" s="70"/>
      <c r="J193" s="71"/>
      <c r="K193" s="70"/>
      <c r="L193" s="71"/>
      <c r="M193" s="72"/>
      <c r="N193" s="73"/>
      <c r="O193" s="74"/>
      <c r="P193" s="72"/>
      <c r="Q193" s="73"/>
      <c r="R193" s="75"/>
      <c r="S193" s="135"/>
      <c r="T193" s="475">
        <f t="shared" si="10"/>
        <v>0</v>
      </c>
      <c r="U193" s="522" t="str">
        <f t="shared" si="9"/>
        <v>共通経費</v>
      </c>
    </row>
    <row r="194" spans="1:21" hidden="1" outlineLevel="1">
      <c r="A194" s="1082"/>
      <c r="B194" s="1083"/>
      <c r="C194" s="1083"/>
      <c r="D194" s="1084"/>
      <c r="E194" s="35">
        <v>36</v>
      </c>
      <c r="F194" s="36"/>
      <c r="G194" s="36"/>
      <c r="H194" s="69"/>
      <c r="I194" s="70"/>
      <c r="J194" s="71"/>
      <c r="K194" s="70"/>
      <c r="L194" s="71"/>
      <c r="M194" s="72"/>
      <c r="N194" s="73"/>
      <c r="O194" s="74"/>
      <c r="P194" s="72"/>
      <c r="Q194" s="73"/>
      <c r="R194" s="75"/>
      <c r="S194" s="135"/>
      <c r="T194" s="475">
        <f t="shared" si="10"/>
        <v>0</v>
      </c>
      <c r="U194" s="522" t="str">
        <f t="shared" si="9"/>
        <v>共通経費</v>
      </c>
    </row>
    <row r="195" spans="1:21" hidden="1" outlineLevel="1">
      <c r="A195" s="1082"/>
      <c r="B195" s="1083"/>
      <c r="C195" s="1083"/>
      <c r="D195" s="1084"/>
      <c r="E195" s="35">
        <v>37</v>
      </c>
      <c r="F195" s="36"/>
      <c r="G195" s="36"/>
      <c r="H195" s="69"/>
      <c r="I195" s="70"/>
      <c r="J195" s="71"/>
      <c r="K195" s="70"/>
      <c r="L195" s="71"/>
      <c r="M195" s="72"/>
      <c r="N195" s="73"/>
      <c r="O195" s="74"/>
      <c r="P195" s="72"/>
      <c r="Q195" s="73"/>
      <c r="R195" s="75"/>
      <c r="S195" s="135"/>
      <c r="T195" s="475">
        <f t="shared" si="10"/>
        <v>0</v>
      </c>
      <c r="U195" s="522" t="str">
        <f t="shared" si="9"/>
        <v>共通経費</v>
      </c>
    </row>
    <row r="196" spans="1:21" hidden="1" outlineLevel="1">
      <c r="A196" s="1082"/>
      <c r="B196" s="1083"/>
      <c r="C196" s="1083"/>
      <c r="D196" s="1084"/>
      <c r="E196" s="35">
        <v>38</v>
      </c>
      <c r="F196" s="36"/>
      <c r="G196" s="36"/>
      <c r="H196" s="69"/>
      <c r="I196" s="70"/>
      <c r="J196" s="71"/>
      <c r="K196" s="70"/>
      <c r="L196" s="71"/>
      <c r="M196" s="72"/>
      <c r="N196" s="73"/>
      <c r="O196" s="74"/>
      <c r="P196" s="72"/>
      <c r="Q196" s="73"/>
      <c r="R196" s="75"/>
      <c r="S196" s="135"/>
      <c r="T196" s="475">
        <f t="shared" si="10"/>
        <v>0</v>
      </c>
      <c r="U196" s="522" t="str">
        <f t="shared" si="9"/>
        <v>共通経費</v>
      </c>
    </row>
    <row r="197" spans="1:21" hidden="1" outlineLevel="1">
      <c r="A197" s="1082"/>
      <c r="B197" s="1083"/>
      <c r="C197" s="1083"/>
      <c r="D197" s="1084"/>
      <c r="E197" s="35">
        <v>39</v>
      </c>
      <c r="F197" s="36"/>
      <c r="G197" s="36"/>
      <c r="H197" s="69"/>
      <c r="I197" s="70"/>
      <c r="J197" s="71"/>
      <c r="K197" s="70"/>
      <c r="L197" s="71"/>
      <c r="M197" s="72"/>
      <c r="N197" s="73"/>
      <c r="O197" s="74"/>
      <c r="P197" s="72"/>
      <c r="Q197" s="73"/>
      <c r="R197" s="75"/>
      <c r="S197" s="135"/>
      <c r="T197" s="475">
        <f t="shared" si="10"/>
        <v>0</v>
      </c>
      <c r="U197" s="522" t="str">
        <f t="shared" si="9"/>
        <v>共通経費</v>
      </c>
    </row>
    <row r="198" spans="1:21" hidden="1" outlineLevel="1">
      <c r="A198" s="1082"/>
      <c r="B198" s="1083"/>
      <c r="C198" s="1083"/>
      <c r="D198" s="1084"/>
      <c r="E198" s="35">
        <v>40</v>
      </c>
      <c r="F198" s="36"/>
      <c r="G198" s="36"/>
      <c r="H198" s="69"/>
      <c r="I198" s="70"/>
      <c r="J198" s="71"/>
      <c r="K198" s="70"/>
      <c r="L198" s="71"/>
      <c r="M198" s="72"/>
      <c r="N198" s="73"/>
      <c r="O198" s="74"/>
      <c r="P198" s="72"/>
      <c r="Q198" s="73"/>
      <c r="R198" s="75"/>
      <c r="S198" s="135"/>
      <c r="T198" s="475">
        <f t="shared" si="10"/>
        <v>0</v>
      </c>
      <c r="U198" s="522" t="str">
        <f t="shared" si="9"/>
        <v>共通経費</v>
      </c>
    </row>
    <row r="199" spans="1:21" hidden="1" outlineLevel="1">
      <c r="A199" s="1082"/>
      <c r="B199" s="1083"/>
      <c r="C199" s="1083"/>
      <c r="D199" s="1084"/>
      <c r="E199" s="35">
        <v>41</v>
      </c>
      <c r="F199" s="36"/>
      <c r="G199" s="36"/>
      <c r="H199" s="69"/>
      <c r="I199" s="70"/>
      <c r="J199" s="71"/>
      <c r="K199" s="70"/>
      <c r="L199" s="71"/>
      <c r="M199" s="72"/>
      <c r="N199" s="73"/>
      <c r="O199" s="74"/>
      <c r="P199" s="72"/>
      <c r="Q199" s="73"/>
      <c r="R199" s="75"/>
      <c r="S199" s="135"/>
      <c r="T199" s="475">
        <f t="shared" si="10"/>
        <v>0</v>
      </c>
      <c r="U199" s="522" t="str">
        <f t="shared" si="9"/>
        <v>共通経費</v>
      </c>
    </row>
    <row r="200" spans="1:21" hidden="1" outlineLevel="1">
      <c r="A200" s="1082"/>
      <c r="B200" s="1083"/>
      <c r="C200" s="1083"/>
      <c r="D200" s="1084"/>
      <c r="E200" s="35">
        <v>42</v>
      </c>
      <c r="F200" s="36"/>
      <c r="G200" s="36"/>
      <c r="H200" s="69"/>
      <c r="I200" s="70"/>
      <c r="J200" s="71"/>
      <c r="K200" s="70"/>
      <c r="L200" s="71"/>
      <c r="M200" s="72"/>
      <c r="N200" s="73"/>
      <c r="O200" s="74"/>
      <c r="P200" s="72"/>
      <c r="Q200" s="73"/>
      <c r="R200" s="75"/>
      <c r="S200" s="135"/>
      <c r="T200" s="475">
        <f t="shared" si="10"/>
        <v>0</v>
      </c>
      <c r="U200" s="522" t="str">
        <f t="shared" si="9"/>
        <v>共通経費</v>
      </c>
    </row>
    <row r="201" spans="1:21" hidden="1" outlineLevel="1">
      <c r="A201" s="1082"/>
      <c r="B201" s="1083"/>
      <c r="C201" s="1083"/>
      <c r="D201" s="1084"/>
      <c r="E201" s="35">
        <v>43</v>
      </c>
      <c r="F201" s="36"/>
      <c r="G201" s="36"/>
      <c r="H201" s="69"/>
      <c r="I201" s="70"/>
      <c r="J201" s="71"/>
      <c r="K201" s="70"/>
      <c r="L201" s="71"/>
      <c r="M201" s="72"/>
      <c r="N201" s="73"/>
      <c r="O201" s="74"/>
      <c r="P201" s="72"/>
      <c r="Q201" s="73"/>
      <c r="R201" s="75"/>
      <c r="S201" s="135"/>
      <c r="T201" s="475">
        <f t="shared" si="10"/>
        <v>0</v>
      </c>
      <c r="U201" s="522" t="str">
        <f t="shared" si="9"/>
        <v>共通経費</v>
      </c>
    </row>
    <row r="202" spans="1:21" hidden="1" outlineLevel="1">
      <c r="A202" s="1082"/>
      <c r="B202" s="1083"/>
      <c r="C202" s="1083"/>
      <c r="D202" s="1084"/>
      <c r="E202" s="35">
        <v>44</v>
      </c>
      <c r="F202" s="36"/>
      <c r="G202" s="36"/>
      <c r="H202" s="69"/>
      <c r="I202" s="70"/>
      <c r="J202" s="71"/>
      <c r="K202" s="70"/>
      <c r="L202" s="71"/>
      <c r="M202" s="72"/>
      <c r="N202" s="73"/>
      <c r="O202" s="74"/>
      <c r="P202" s="72"/>
      <c r="Q202" s="73"/>
      <c r="R202" s="75"/>
      <c r="S202" s="135"/>
      <c r="T202" s="475">
        <f t="shared" si="10"/>
        <v>0</v>
      </c>
      <c r="U202" s="522" t="str">
        <f t="shared" si="9"/>
        <v>共通経費</v>
      </c>
    </row>
    <row r="203" spans="1:21" hidden="1" outlineLevel="1">
      <c r="A203" s="1082"/>
      <c r="B203" s="1083"/>
      <c r="C203" s="1083"/>
      <c r="D203" s="1084"/>
      <c r="E203" s="35">
        <v>45</v>
      </c>
      <c r="F203" s="36"/>
      <c r="G203" s="36"/>
      <c r="H203" s="69"/>
      <c r="I203" s="70"/>
      <c r="J203" s="71"/>
      <c r="K203" s="70"/>
      <c r="L203" s="71"/>
      <c r="M203" s="72"/>
      <c r="N203" s="73"/>
      <c r="O203" s="74"/>
      <c r="P203" s="72"/>
      <c r="Q203" s="73"/>
      <c r="R203" s="75"/>
      <c r="S203" s="135"/>
      <c r="T203" s="475">
        <f t="shared" si="10"/>
        <v>0</v>
      </c>
      <c r="U203" s="522" t="str">
        <f t="shared" si="9"/>
        <v>共通経費</v>
      </c>
    </row>
    <row r="204" spans="1:21" hidden="1" outlineLevel="1">
      <c r="A204" s="1082"/>
      <c r="B204" s="1083"/>
      <c r="C204" s="1083"/>
      <c r="D204" s="1084"/>
      <c r="E204" s="35">
        <v>46</v>
      </c>
      <c r="F204" s="36"/>
      <c r="G204" s="36"/>
      <c r="H204" s="69"/>
      <c r="I204" s="70"/>
      <c r="J204" s="71"/>
      <c r="K204" s="70"/>
      <c r="L204" s="71"/>
      <c r="M204" s="72"/>
      <c r="N204" s="73"/>
      <c r="O204" s="74"/>
      <c r="P204" s="72"/>
      <c r="Q204" s="73"/>
      <c r="R204" s="75"/>
      <c r="S204" s="135"/>
      <c r="T204" s="475">
        <f t="shared" si="10"/>
        <v>0</v>
      </c>
      <c r="U204" s="522" t="str">
        <f t="shared" si="9"/>
        <v>共通経費</v>
      </c>
    </row>
    <row r="205" spans="1:21" hidden="1" outlineLevel="1">
      <c r="A205" s="1082"/>
      <c r="B205" s="1083"/>
      <c r="C205" s="1083"/>
      <c r="D205" s="1084"/>
      <c r="E205" s="35">
        <v>47</v>
      </c>
      <c r="F205" s="36"/>
      <c r="G205" s="36"/>
      <c r="H205" s="69"/>
      <c r="I205" s="70"/>
      <c r="J205" s="71"/>
      <c r="K205" s="70"/>
      <c r="L205" s="71"/>
      <c r="M205" s="72"/>
      <c r="N205" s="73"/>
      <c r="O205" s="74"/>
      <c r="P205" s="72"/>
      <c r="Q205" s="73"/>
      <c r="R205" s="75"/>
      <c r="S205" s="135"/>
      <c r="T205" s="475">
        <f t="shared" si="10"/>
        <v>0</v>
      </c>
      <c r="U205" s="522" t="str">
        <f t="shared" si="9"/>
        <v>共通経費</v>
      </c>
    </row>
    <row r="206" spans="1:21" hidden="1" outlineLevel="1">
      <c r="A206" s="1082"/>
      <c r="B206" s="1083"/>
      <c r="C206" s="1083"/>
      <c r="D206" s="1084"/>
      <c r="E206" s="35">
        <v>48</v>
      </c>
      <c r="F206" s="36"/>
      <c r="G206" s="36"/>
      <c r="H206" s="69"/>
      <c r="I206" s="70"/>
      <c r="J206" s="71"/>
      <c r="K206" s="70"/>
      <c r="L206" s="71"/>
      <c r="M206" s="72"/>
      <c r="N206" s="73"/>
      <c r="O206" s="74"/>
      <c r="P206" s="72"/>
      <c r="Q206" s="73"/>
      <c r="R206" s="75"/>
      <c r="S206" s="135"/>
      <c r="T206" s="475">
        <f t="shared" si="10"/>
        <v>0</v>
      </c>
      <c r="U206" s="522" t="str">
        <f t="shared" si="9"/>
        <v>共通経費</v>
      </c>
    </row>
    <row r="207" spans="1:21" hidden="1" outlineLevel="1">
      <c r="A207" s="1082"/>
      <c r="B207" s="1083"/>
      <c r="C207" s="1083"/>
      <c r="D207" s="1084"/>
      <c r="E207" s="35">
        <v>49</v>
      </c>
      <c r="F207" s="36"/>
      <c r="G207" s="36"/>
      <c r="H207" s="69"/>
      <c r="I207" s="70"/>
      <c r="J207" s="71"/>
      <c r="K207" s="70"/>
      <c r="L207" s="71"/>
      <c r="M207" s="72"/>
      <c r="N207" s="73"/>
      <c r="O207" s="74"/>
      <c r="P207" s="72"/>
      <c r="Q207" s="73"/>
      <c r="R207" s="75"/>
      <c r="S207" s="135"/>
      <c r="T207" s="475">
        <f t="shared" si="10"/>
        <v>0</v>
      </c>
      <c r="U207" s="522" t="str">
        <f t="shared" si="9"/>
        <v>共通経費</v>
      </c>
    </row>
    <row r="208" spans="1:21" hidden="1" outlineLevel="1">
      <c r="A208" s="1085"/>
      <c r="B208" s="1086"/>
      <c r="C208" s="1086"/>
      <c r="D208" s="1087"/>
      <c r="E208" s="59">
        <v>50</v>
      </c>
      <c r="F208" s="39"/>
      <c r="G208" s="39"/>
      <c r="H208" s="60"/>
      <c r="I208" s="61"/>
      <c r="J208" s="62"/>
      <c r="K208" s="61"/>
      <c r="L208" s="62"/>
      <c r="M208" s="63"/>
      <c r="N208" s="64"/>
      <c r="O208" s="65"/>
      <c r="P208" s="63"/>
      <c r="Q208" s="64"/>
      <c r="R208" s="66"/>
      <c r="S208" s="128"/>
      <c r="T208" s="474">
        <f>IF(J208="",0,INT(SUM(PRODUCT(J208,L208,O208),R208)))</f>
        <v>0</v>
      </c>
      <c r="U208" s="522" t="str">
        <f t="shared" si="9"/>
        <v>共通経費</v>
      </c>
    </row>
    <row r="209" spans="1:21" collapsed="1">
      <c r="A209" s="10"/>
      <c r="B209" s="10"/>
      <c r="C209" s="10"/>
      <c r="D209" s="10"/>
      <c r="E209" s="10"/>
    </row>
    <row r="210" spans="1:21" ht="30" hidden="1">
      <c r="A210" s="22" t="str">
        <f>A2</f>
        <v xml:space="preserve">【 内訳書2 】 </v>
      </c>
      <c r="B210" s="22"/>
      <c r="C210" s="22"/>
      <c r="D210" s="22"/>
      <c r="E210" s="22"/>
      <c r="F210" s="458"/>
    </row>
    <row r="211" spans="1:21" ht="33" hidden="1">
      <c r="A211" s="20">
        <v>3</v>
      </c>
      <c r="B211" s="978" t="str">
        <f>$B$3</f>
        <v>2-4</v>
      </c>
      <c r="C211" s="1088"/>
      <c r="D211" s="23" t="s">
        <v>255</v>
      </c>
      <c r="E211" s="980" t="str">
        <f>E3</f>
        <v>直接執行経費</v>
      </c>
      <c r="F211" s="981"/>
      <c r="G211" s="1000"/>
      <c r="H211" s="1000"/>
      <c r="I211" s="77"/>
      <c r="J211" s="77"/>
      <c r="K211" s="77"/>
      <c r="L211" s="77"/>
      <c r="M211" s="77"/>
      <c r="N211" s="77"/>
      <c r="O211" s="77"/>
      <c r="P211" s="77"/>
    </row>
    <row r="212" spans="1:21" ht="30">
      <c r="A212" s="78"/>
      <c r="B212" s="78"/>
      <c r="C212" s="78"/>
      <c r="D212" s="78"/>
      <c r="E212" s="78"/>
      <c r="F212" s="458"/>
    </row>
    <row r="213" spans="1:21">
      <c r="A213" s="29"/>
      <c r="B213" s="29"/>
      <c r="C213" s="29"/>
      <c r="D213" s="29"/>
      <c r="E213" s="29"/>
      <c r="F213" s="1001" t="s">
        <v>273</v>
      </c>
      <c r="G213" s="1002"/>
      <c r="H213" s="29"/>
      <c r="I213" s="1003"/>
      <c r="J213" s="1003"/>
      <c r="K213" s="1003"/>
      <c r="L213" s="1003"/>
      <c r="M213" s="1003"/>
      <c r="N213" s="1003"/>
      <c r="O213" s="79"/>
      <c r="P213" s="79"/>
      <c r="Q213" s="79"/>
      <c r="R213" s="79"/>
      <c r="S213" s="79"/>
      <c r="T213" s="79"/>
    </row>
    <row r="214" spans="1:21">
      <c r="A214" s="80"/>
      <c r="B214" s="80"/>
      <c r="C214" s="80"/>
      <c r="D214" s="80"/>
      <c r="E214" s="80"/>
      <c r="F214" s="1004">
        <f>$I$281</f>
        <v>0</v>
      </c>
      <c r="G214" s="1005"/>
      <c r="H214" s="29"/>
      <c r="I214" s="1006"/>
      <c r="J214" s="1006"/>
      <c r="K214" s="1006"/>
      <c r="L214" s="1006"/>
      <c r="M214" s="1006"/>
      <c r="N214" s="1006"/>
      <c r="O214" s="79"/>
      <c r="P214" s="79"/>
      <c r="Q214" s="79"/>
      <c r="R214" s="79"/>
      <c r="S214" s="79"/>
      <c r="T214" s="79"/>
    </row>
    <row r="215" spans="1:21">
      <c r="A215" s="28" t="s">
        <v>144</v>
      </c>
      <c r="B215" s="28"/>
      <c r="C215" s="28"/>
      <c r="D215" s="28"/>
      <c r="E215" s="28"/>
      <c r="F215" s="452"/>
      <c r="G215" s="452"/>
      <c r="H215" s="452"/>
      <c r="I215" s="452"/>
      <c r="J215" s="452"/>
      <c r="K215" s="452"/>
      <c r="L215" s="452"/>
      <c r="M215" s="452"/>
      <c r="T215" s="31" t="s">
        <v>145</v>
      </c>
    </row>
    <row r="216" spans="1:21" ht="24">
      <c r="A216" s="964" t="s">
        <v>135</v>
      </c>
      <c r="B216" s="965"/>
      <c r="C216" s="453" t="s">
        <v>127</v>
      </c>
      <c r="D216" s="459" t="s">
        <v>274</v>
      </c>
      <c r="E216" s="460" t="s">
        <v>261</v>
      </c>
      <c r="F216" s="1013" t="s">
        <v>161</v>
      </c>
      <c r="G216" s="1014"/>
      <c r="H216" s="454" t="s">
        <v>263</v>
      </c>
      <c r="I216" s="461"/>
      <c r="J216" s="462" t="s">
        <v>264</v>
      </c>
      <c r="K216" s="33" t="s">
        <v>265</v>
      </c>
      <c r="L216" s="456" t="s">
        <v>266</v>
      </c>
      <c r="M216" s="457" t="s">
        <v>267</v>
      </c>
      <c r="N216" s="33" t="s">
        <v>265</v>
      </c>
      <c r="O216" s="456" t="s">
        <v>268</v>
      </c>
      <c r="P216" s="457" t="s">
        <v>267</v>
      </c>
      <c r="Q216" s="33" t="s">
        <v>269</v>
      </c>
      <c r="R216" s="456" t="s">
        <v>270</v>
      </c>
      <c r="S216" s="33" t="s">
        <v>271</v>
      </c>
      <c r="T216" s="34" t="s">
        <v>272</v>
      </c>
    </row>
    <row r="217" spans="1:21" ht="18" customHeight="1">
      <c r="A217" s="1079">
        <f>IF(A9="","",A9)</f>
        <v>1</v>
      </c>
      <c r="B217" s="1081"/>
      <c r="C217" s="1089" t="str">
        <f>IF(C9="","",C9)</f>
        <v>選択してください</v>
      </c>
      <c r="D217" s="1090" t="str">
        <f>IF(D9="","",D9)</f>
        <v/>
      </c>
      <c r="E217" s="463">
        <v>1</v>
      </c>
      <c r="F217" s="1011"/>
      <c r="G217" s="1012"/>
      <c r="H217" s="81"/>
      <c r="I217" s="82"/>
      <c r="J217" s="46"/>
      <c r="K217" s="83"/>
      <c r="L217" s="46"/>
      <c r="M217" s="84"/>
      <c r="N217" s="83"/>
      <c r="O217" s="46"/>
      <c r="P217" s="84"/>
      <c r="Q217" s="83"/>
      <c r="R217" s="47"/>
      <c r="S217" s="469"/>
      <c r="T217" s="471">
        <f t="shared" ref="T217:T266" si="11">IF(J217="",0,INT(SUM(PRODUCT(J217,L217,O217),R217)))</f>
        <v>0</v>
      </c>
      <c r="U217" s="522">
        <f>$A$217</f>
        <v>1</v>
      </c>
    </row>
    <row r="218" spans="1:21" ht="18" customHeight="1">
      <c r="A218" s="1082"/>
      <c r="B218" s="1084"/>
      <c r="C218" s="1091"/>
      <c r="D218" s="1092"/>
      <c r="E218" s="464">
        <v>2</v>
      </c>
      <c r="F218" s="1007"/>
      <c r="G218" s="1008"/>
      <c r="H218" s="51"/>
      <c r="I218" s="86"/>
      <c r="J218" s="5"/>
      <c r="K218" s="87"/>
      <c r="L218" s="5"/>
      <c r="M218" s="88"/>
      <c r="N218" s="87"/>
      <c r="O218" s="5"/>
      <c r="P218" s="88"/>
      <c r="Q218" s="87"/>
      <c r="R218" s="6"/>
      <c r="S218" s="133"/>
      <c r="T218" s="470">
        <f t="shared" si="11"/>
        <v>0</v>
      </c>
      <c r="U218" s="522">
        <f t="shared" ref="U218:U226" si="12">$A$217</f>
        <v>1</v>
      </c>
    </row>
    <row r="219" spans="1:21" ht="18" customHeight="1">
      <c r="A219" s="1082"/>
      <c r="B219" s="1084"/>
      <c r="C219" s="1091"/>
      <c r="D219" s="1092"/>
      <c r="E219" s="464">
        <v>3</v>
      </c>
      <c r="F219" s="1007"/>
      <c r="G219" s="1008"/>
      <c r="H219" s="51"/>
      <c r="I219" s="86"/>
      <c r="J219" s="5"/>
      <c r="K219" s="87"/>
      <c r="L219" s="5"/>
      <c r="M219" s="88"/>
      <c r="N219" s="87"/>
      <c r="O219" s="5"/>
      <c r="P219" s="88"/>
      <c r="Q219" s="87"/>
      <c r="R219" s="6"/>
      <c r="S219" s="133"/>
      <c r="T219" s="470">
        <f t="shared" si="11"/>
        <v>0</v>
      </c>
      <c r="U219" s="522">
        <f t="shared" si="12"/>
        <v>1</v>
      </c>
    </row>
    <row r="220" spans="1:21" ht="18" customHeight="1">
      <c r="A220" s="1082"/>
      <c r="B220" s="1084"/>
      <c r="C220" s="1091"/>
      <c r="D220" s="1092"/>
      <c r="E220" s="464">
        <v>4</v>
      </c>
      <c r="F220" s="1007"/>
      <c r="G220" s="1008"/>
      <c r="H220" s="51"/>
      <c r="I220" s="86"/>
      <c r="J220" s="5"/>
      <c r="K220" s="87"/>
      <c r="L220" s="5"/>
      <c r="M220" s="88"/>
      <c r="N220" s="87"/>
      <c r="O220" s="5"/>
      <c r="P220" s="88"/>
      <c r="Q220" s="87"/>
      <c r="R220" s="6"/>
      <c r="S220" s="133"/>
      <c r="T220" s="470">
        <f t="shared" si="11"/>
        <v>0</v>
      </c>
      <c r="U220" s="522">
        <f t="shared" si="12"/>
        <v>1</v>
      </c>
    </row>
    <row r="221" spans="1:21" ht="18" customHeight="1">
      <c r="A221" s="1082"/>
      <c r="B221" s="1084"/>
      <c r="C221" s="1091"/>
      <c r="D221" s="1092"/>
      <c r="E221" s="464">
        <v>5</v>
      </c>
      <c r="F221" s="1007"/>
      <c r="G221" s="1008"/>
      <c r="H221" s="51"/>
      <c r="I221" s="86"/>
      <c r="J221" s="5"/>
      <c r="K221" s="87"/>
      <c r="L221" s="5"/>
      <c r="M221" s="88"/>
      <c r="N221" s="87"/>
      <c r="O221" s="5"/>
      <c r="P221" s="88"/>
      <c r="Q221" s="87"/>
      <c r="R221" s="6"/>
      <c r="S221" s="133"/>
      <c r="T221" s="470">
        <f t="shared" si="11"/>
        <v>0</v>
      </c>
      <c r="U221" s="522">
        <f t="shared" si="12"/>
        <v>1</v>
      </c>
    </row>
    <row r="222" spans="1:21" ht="18" customHeight="1">
      <c r="A222" s="1082"/>
      <c r="B222" s="1084"/>
      <c r="C222" s="1091"/>
      <c r="D222" s="1092"/>
      <c r="E222" s="464">
        <v>6</v>
      </c>
      <c r="F222" s="1007"/>
      <c r="G222" s="1008"/>
      <c r="H222" s="51"/>
      <c r="I222" s="86"/>
      <c r="J222" s="5"/>
      <c r="K222" s="87"/>
      <c r="L222" s="5"/>
      <c r="M222" s="88"/>
      <c r="N222" s="87"/>
      <c r="O222" s="5"/>
      <c r="P222" s="88"/>
      <c r="Q222" s="87"/>
      <c r="R222" s="6"/>
      <c r="S222" s="133"/>
      <c r="T222" s="470">
        <f t="shared" si="11"/>
        <v>0</v>
      </c>
      <c r="U222" s="522">
        <f t="shared" si="12"/>
        <v>1</v>
      </c>
    </row>
    <row r="223" spans="1:21" ht="18" customHeight="1">
      <c r="A223" s="1082"/>
      <c r="B223" s="1084"/>
      <c r="C223" s="1091"/>
      <c r="D223" s="1092"/>
      <c r="E223" s="464">
        <v>7</v>
      </c>
      <c r="F223" s="1007"/>
      <c r="G223" s="1008"/>
      <c r="H223" s="51"/>
      <c r="I223" s="86"/>
      <c r="J223" s="5"/>
      <c r="K223" s="87"/>
      <c r="L223" s="5"/>
      <c r="M223" s="88"/>
      <c r="N223" s="87"/>
      <c r="O223" s="5"/>
      <c r="P223" s="88"/>
      <c r="Q223" s="87"/>
      <c r="R223" s="6"/>
      <c r="S223" s="133"/>
      <c r="T223" s="470">
        <f t="shared" si="11"/>
        <v>0</v>
      </c>
      <c r="U223" s="522">
        <f t="shared" si="12"/>
        <v>1</v>
      </c>
    </row>
    <row r="224" spans="1:21" ht="18" customHeight="1">
      <c r="A224" s="1082"/>
      <c r="B224" s="1084"/>
      <c r="C224" s="1091"/>
      <c r="D224" s="1092"/>
      <c r="E224" s="464">
        <v>8</v>
      </c>
      <c r="F224" s="1007"/>
      <c r="G224" s="1008"/>
      <c r="H224" s="51"/>
      <c r="I224" s="86"/>
      <c r="J224" s="5"/>
      <c r="K224" s="87"/>
      <c r="L224" s="5"/>
      <c r="M224" s="88"/>
      <c r="N224" s="87"/>
      <c r="O224" s="5"/>
      <c r="P224" s="88"/>
      <c r="Q224" s="87"/>
      <c r="R224" s="6"/>
      <c r="S224" s="133"/>
      <c r="T224" s="470">
        <f t="shared" si="11"/>
        <v>0</v>
      </c>
      <c r="U224" s="522">
        <f t="shared" si="12"/>
        <v>1</v>
      </c>
    </row>
    <row r="225" spans="1:21" ht="18" customHeight="1">
      <c r="A225" s="1082"/>
      <c r="B225" s="1084"/>
      <c r="C225" s="1091"/>
      <c r="D225" s="1092"/>
      <c r="E225" s="464">
        <v>9</v>
      </c>
      <c r="F225" s="1007"/>
      <c r="G225" s="1008"/>
      <c r="H225" s="51"/>
      <c r="I225" s="86"/>
      <c r="J225" s="5"/>
      <c r="K225" s="87"/>
      <c r="L225" s="5"/>
      <c r="M225" s="88"/>
      <c r="N225" s="87"/>
      <c r="O225" s="5"/>
      <c r="P225" s="88"/>
      <c r="Q225" s="87"/>
      <c r="R225" s="6"/>
      <c r="S225" s="133"/>
      <c r="T225" s="470">
        <f t="shared" si="11"/>
        <v>0</v>
      </c>
      <c r="U225" s="522">
        <f t="shared" si="12"/>
        <v>1</v>
      </c>
    </row>
    <row r="226" spans="1:21" ht="18" customHeight="1">
      <c r="A226" s="1082"/>
      <c r="B226" s="1084"/>
      <c r="C226" s="1093"/>
      <c r="D226" s="1094"/>
      <c r="E226" s="465">
        <v>10</v>
      </c>
      <c r="F226" s="1009"/>
      <c r="G226" s="1010"/>
      <c r="H226" s="89"/>
      <c r="I226" s="90"/>
      <c r="J226" s="91"/>
      <c r="K226" s="92"/>
      <c r="L226" s="91"/>
      <c r="M226" s="93"/>
      <c r="N226" s="92"/>
      <c r="O226" s="91"/>
      <c r="P226" s="93"/>
      <c r="Q226" s="92"/>
      <c r="R226" s="94"/>
      <c r="S226" s="128"/>
      <c r="T226" s="476">
        <f t="shared" si="11"/>
        <v>0</v>
      </c>
      <c r="U226" s="522">
        <f t="shared" si="12"/>
        <v>1</v>
      </c>
    </row>
    <row r="227" spans="1:21" ht="18" customHeight="1">
      <c r="A227" s="1079">
        <f>IF(A59="","",A59)</f>
        <v>2</v>
      </c>
      <c r="B227" s="1081" t="str">
        <f>IF(B59="","",B59)</f>
        <v/>
      </c>
      <c r="C227" s="1089" t="str">
        <f>IF(C59="","",C59)</f>
        <v>選択してください</v>
      </c>
      <c r="D227" s="1090" t="str">
        <f>IF(D59="","",D59)</f>
        <v/>
      </c>
      <c r="E227" s="463">
        <v>1</v>
      </c>
      <c r="F227" s="1011"/>
      <c r="G227" s="1012"/>
      <c r="H227" s="81"/>
      <c r="I227" s="82"/>
      <c r="J227" s="46"/>
      <c r="K227" s="83"/>
      <c r="L227" s="46"/>
      <c r="M227" s="84"/>
      <c r="N227" s="83"/>
      <c r="O227" s="46"/>
      <c r="P227" s="84"/>
      <c r="Q227" s="83"/>
      <c r="R227" s="47"/>
      <c r="S227" s="469"/>
      <c r="T227" s="471">
        <f t="shared" si="11"/>
        <v>0</v>
      </c>
      <c r="U227" s="522">
        <f t="shared" ref="U227:U236" si="13">$A$227</f>
        <v>2</v>
      </c>
    </row>
    <row r="228" spans="1:21" ht="18" customHeight="1">
      <c r="A228" s="1082"/>
      <c r="B228" s="1084"/>
      <c r="C228" s="1091"/>
      <c r="D228" s="1092"/>
      <c r="E228" s="464">
        <v>2</v>
      </c>
      <c r="F228" s="1007"/>
      <c r="G228" s="1008"/>
      <c r="H228" s="51"/>
      <c r="I228" s="86"/>
      <c r="J228" s="5"/>
      <c r="K228" s="87"/>
      <c r="L228" s="5"/>
      <c r="M228" s="88"/>
      <c r="N228" s="87"/>
      <c r="O228" s="5"/>
      <c r="P228" s="88"/>
      <c r="Q228" s="87"/>
      <c r="R228" s="6"/>
      <c r="S228" s="133"/>
      <c r="T228" s="470">
        <f t="shared" si="11"/>
        <v>0</v>
      </c>
      <c r="U228" s="522">
        <f t="shared" si="13"/>
        <v>2</v>
      </c>
    </row>
    <row r="229" spans="1:21" ht="18" customHeight="1">
      <c r="A229" s="1082"/>
      <c r="B229" s="1084"/>
      <c r="C229" s="1091"/>
      <c r="D229" s="1092"/>
      <c r="E229" s="464">
        <v>3</v>
      </c>
      <c r="F229" s="1007"/>
      <c r="G229" s="1008"/>
      <c r="H229" s="51"/>
      <c r="I229" s="95"/>
      <c r="J229" s="5"/>
      <c r="K229" s="87"/>
      <c r="L229" s="5"/>
      <c r="M229" s="88"/>
      <c r="N229" s="87"/>
      <c r="O229" s="5"/>
      <c r="P229" s="88"/>
      <c r="Q229" s="87"/>
      <c r="R229" s="6"/>
      <c r="S229" s="133"/>
      <c r="T229" s="470">
        <f t="shared" si="11"/>
        <v>0</v>
      </c>
      <c r="U229" s="522">
        <f t="shared" si="13"/>
        <v>2</v>
      </c>
    </row>
    <row r="230" spans="1:21" ht="18" customHeight="1">
      <c r="A230" s="1082"/>
      <c r="B230" s="1084"/>
      <c r="C230" s="1091"/>
      <c r="D230" s="1092"/>
      <c r="E230" s="464">
        <v>4</v>
      </c>
      <c r="F230" s="1007"/>
      <c r="G230" s="1008"/>
      <c r="H230" s="51"/>
      <c r="I230" s="95"/>
      <c r="J230" s="5"/>
      <c r="K230" s="87"/>
      <c r="L230" s="5"/>
      <c r="M230" s="88"/>
      <c r="N230" s="87"/>
      <c r="O230" s="5"/>
      <c r="P230" s="88"/>
      <c r="Q230" s="87"/>
      <c r="R230" s="6"/>
      <c r="S230" s="133"/>
      <c r="T230" s="470">
        <f t="shared" si="11"/>
        <v>0</v>
      </c>
      <c r="U230" s="522">
        <f t="shared" si="13"/>
        <v>2</v>
      </c>
    </row>
    <row r="231" spans="1:21" ht="18" customHeight="1">
      <c r="A231" s="1082"/>
      <c r="B231" s="1084"/>
      <c r="C231" s="1091"/>
      <c r="D231" s="1092"/>
      <c r="E231" s="464">
        <v>5</v>
      </c>
      <c r="F231" s="1007"/>
      <c r="G231" s="1008"/>
      <c r="H231" s="51"/>
      <c r="I231" s="95"/>
      <c r="J231" s="5"/>
      <c r="K231" s="87"/>
      <c r="L231" s="5"/>
      <c r="M231" s="88"/>
      <c r="N231" s="87"/>
      <c r="O231" s="5"/>
      <c r="P231" s="88"/>
      <c r="Q231" s="87"/>
      <c r="R231" s="6"/>
      <c r="S231" s="133"/>
      <c r="T231" s="470">
        <f t="shared" si="11"/>
        <v>0</v>
      </c>
      <c r="U231" s="522">
        <f t="shared" si="13"/>
        <v>2</v>
      </c>
    </row>
    <row r="232" spans="1:21" ht="18" customHeight="1">
      <c r="A232" s="1082"/>
      <c r="B232" s="1084"/>
      <c r="C232" s="1091"/>
      <c r="D232" s="1092"/>
      <c r="E232" s="464">
        <v>6</v>
      </c>
      <c r="F232" s="1007"/>
      <c r="G232" s="1008"/>
      <c r="H232" s="51"/>
      <c r="I232" s="95"/>
      <c r="J232" s="5"/>
      <c r="K232" s="87"/>
      <c r="L232" s="5"/>
      <c r="M232" s="88"/>
      <c r="N232" s="87"/>
      <c r="O232" s="5"/>
      <c r="P232" s="88"/>
      <c r="Q232" s="87"/>
      <c r="R232" s="6"/>
      <c r="S232" s="133"/>
      <c r="T232" s="470">
        <f t="shared" si="11"/>
        <v>0</v>
      </c>
      <c r="U232" s="522">
        <f t="shared" si="13"/>
        <v>2</v>
      </c>
    </row>
    <row r="233" spans="1:21" ht="18" customHeight="1">
      <c r="A233" s="1082"/>
      <c r="B233" s="1084"/>
      <c r="C233" s="1091"/>
      <c r="D233" s="1092"/>
      <c r="E233" s="464">
        <v>7</v>
      </c>
      <c r="F233" s="1007"/>
      <c r="G233" s="1008"/>
      <c r="H233" s="51"/>
      <c r="I233" s="95"/>
      <c r="J233" s="5"/>
      <c r="K233" s="87"/>
      <c r="L233" s="5"/>
      <c r="M233" s="88"/>
      <c r="N233" s="87"/>
      <c r="O233" s="5"/>
      <c r="P233" s="88"/>
      <c r="Q233" s="87"/>
      <c r="R233" s="6"/>
      <c r="S233" s="133"/>
      <c r="T233" s="470">
        <f t="shared" si="11"/>
        <v>0</v>
      </c>
      <c r="U233" s="522">
        <f t="shared" si="13"/>
        <v>2</v>
      </c>
    </row>
    <row r="234" spans="1:21" ht="18" customHeight="1">
      <c r="A234" s="1082"/>
      <c r="B234" s="1084"/>
      <c r="C234" s="1091"/>
      <c r="D234" s="1092"/>
      <c r="E234" s="464">
        <v>8</v>
      </c>
      <c r="F234" s="1007"/>
      <c r="G234" s="1008"/>
      <c r="H234" s="51"/>
      <c r="I234" s="95"/>
      <c r="J234" s="5"/>
      <c r="K234" s="87"/>
      <c r="L234" s="5"/>
      <c r="M234" s="88"/>
      <c r="N234" s="87"/>
      <c r="O234" s="5"/>
      <c r="P234" s="88"/>
      <c r="Q234" s="87"/>
      <c r="R234" s="6"/>
      <c r="S234" s="133"/>
      <c r="T234" s="470">
        <f t="shared" si="11"/>
        <v>0</v>
      </c>
      <c r="U234" s="522">
        <f t="shared" si="13"/>
        <v>2</v>
      </c>
    </row>
    <row r="235" spans="1:21" ht="18" customHeight="1">
      <c r="A235" s="1082"/>
      <c r="B235" s="1084"/>
      <c r="C235" s="1091"/>
      <c r="D235" s="1092"/>
      <c r="E235" s="464">
        <v>9</v>
      </c>
      <c r="F235" s="1007"/>
      <c r="G235" s="1008"/>
      <c r="H235" s="51"/>
      <c r="I235" s="95"/>
      <c r="J235" s="5"/>
      <c r="K235" s="87"/>
      <c r="L235" s="5"/>
      <c r="M235" s="88"/>
      <c r="N235" s="87"/>
      <c r="O235" s="5"/>
      <c r="P235" s="88"/>
      <c r="Q235" s="87"/>
      <c r="R235" s="6"/>
      <c r="S235" s="133"/>
      <c r="T235" s="470">
        <f t="shared" si="11"/>
        <v>0</v>
      </c>
      <c r="U235" s="522">
        <f t="shared" si="13"/>
        <v>2</v>
      </c>
    </row>
    <row r="236" spans="1:21" ht="18" customHeight="1">
      <c r="A236" s="1082"/>
      <c r="B236" s="1084"/>
      <c r="C236" s="1093"/>
      <c r="D236" s="1094"/>
      <c r="E236" s="465">
        <v>10</v>
      </c>
      <c r="F236" s="1009"/>
      <c r="G236" s="1010"/>
      <c r="H236" s="89"/>
      <c r="I236" s="90"/>
      <c r="J236" s="91"/>
      <c r="K236" s="92"/>
      <c r="L236" s="91"/>
      <c r="M236" s="93"/>
      <c r="N236" s="92"/>
      <c r="O236" s="91"/>
      <c r="P236" s="93"/>
      <c r="Q236" s="92"/>
      <c r="R236" s="94"/>
      <c r="S236" s="128"/>
      <c r="T236" s="476">
        <f t="shared" si="11"/>
        <v>0</v>
      </c>
      <c r="U236" s="522">
        <f t="shared" si="13"/>
        <v>2</v>
      </c>
    </row>
    <row r="237" spans="1:21" ht="18" customHeight="1">
      <c r="A237" s="1079">
        <f>IF(A109="","",A109)</f>
        <v>3</v>
      </c>
      <c r="B237" s="1081" t="str">
        <f>IF(B109="","",B109)</f>
        <v/>
      </c>
      <c r="C237" s="1089" t="str">
        <f>IF(C109="","",C109)</f>
        <v>選択してください</v>
      </c>
      <c r="D237" s="1090" t="str">
        <f>IF(D109="","",D109)</f>
        <v/>
      </c>
      <c r="E237" s="463">
        <v>1</v>
      </c>
      <c r="F237" s="1011"/>
      <c r="G237" s="1012"/>
      <c r="H237" s="81"/>
      <c r="I237" s="82"/>
      <c r="J237" s="46"/>
      <c r="K237" s="83"/>
      <c r="L237" s="46"/>
      <c r="M237" s="84"/>
      <c r="N237" s="83"/>
      <c r="O237" s="46"/>
      <c r="P237" s="84"/>
      <c r="Q237" s="83"/>
      <c r="R237" s="47"/>
      <c r="S237" s="469"/>
      <c r="T237" s="471">
        <f t="shared" si="11"/>
        <v>0</v>
      </c>
      <c r="U237" s="522">
        <f t="shared" ref="U237:U246" si="14">$A$237</f>
        <v>3</v>
      </c>
    </row>
    <row r="238" spans="1:21" ht="18" customHeight="1">
      <c r="A238" s="1082"/>
      <c r="B238" s="1084"/>
      <c r="C238" s="1091"/>
      <c r="D238" s="1092"/>
      <c r="E238" s="464">
        <v>2</v>
      </c>
      <c r="F238" s="1007"/>
      <c r="G238" s="1008"/>
      <c r="H238" s="51"/>
      <c r="I238" s="96"/>
      <c r="J238" s="5"/>
      <c r="K238" s="87"/>
      <c r="L238" s="5"/>
      <c r="M238" s="88"/>
      <c r="N238" s="87"/>
      <c r="O238" s="5"/>
      <c r="P238" s="88"/>
      <c r="Q238" s="87"/>
      <c r="R238" s="6"/>
      <c r="S238" s="133"/>
      <c r="T238" s="470">
        <f t="shared" si="11"/>
        <v>0</v>
      </c>
      <c r="U238" s="522">
        <f t="shared" si="14"/>
        <v>3</v>
      </c>
    </row>
    <row r="239" spans="1:21" ht="18" customHeight="1">
      <c r="A239" s="1082"/>
      <c r="B239" s="1084"/>
      <c r="C239" s="1091"/>
      <c r="D239" s="1092"/>
      <c r="E239" s="464">
        <v>3</v>
      </c>
      <c r="F239" s="1007"/>
      <c r="G239" s="1008"/>
      <c r="H239" s="51"/>
      <c r="I239" s="96"/>
      <c r="J239" s="5"/>
      <c r="K239" s="87"/>
      <c r="L239" s="5"/>
      <c r="M239" s="88"/>
      <c r="N239" s="87"/>
      <c r="O239" s="5"/>
      <c r="P239" s="88"/>
      <c r="Q239" s="87"/>
      <c r="R239" s="6"/>
      <c r="S239" s="133"/>
      <c r="T239" s="470">
        <f t="shared" si="11"/>
        <v>0</v>
      </c>
      <c r="U239" s="522">
        <f t="shared" si="14"/>
        <v>3</v>
      </c>
    </row>
    <row r="240" spans="1:21" ht="18" customHeight="1">
      <c r="A240" s="1082"/>
      <c r="B240" s="1084"/>
      <c r="C240" s="1091"/>
      <c r="D240" s="1092"/>
      <c r="E240" s="464">
        <v>4</v>
      </c>
      <c r="F240" s="1007"/>
      <c r="G240" s="1008"/>
      <c r="H240" s="51"/>
      <c r="I240" s="96"/>
      <c r="J240" s="5"/>
      <c r="K240" s="87"/>
      <c r="L240" s="5"/>
      <c r="M240" s="88"/>
      <c r="N240" s="87"/>
      <c r="O240" s="5"/>
      <c r="P240" s="88"/>
      <c r="Q240" s="87"/>
      <c r="R240" s="6"/>
      <c r="S240" s="133"/>
      <c r="T240" s="470">
        <f t="shared" si="11"/>
        <v>0</v>
      </c>
      <c r="U240" s="522">
        <f t="shared" si="14"/>
        <v>3</v>
      </c>
    </row>
    <row r="241" spans="1:21" ht="18" customHeight="1">
      <c r="A241" s="1082"/>
      <c r="B241" s="1084"/>
      <c r="C241" s="1091"/>
      <c r="D241" s="1092"/>
      <c r="E241" s="464">
        <v>5</v>
      </c>
      <c r="F241" s="1007"/>
      <c r="G241" s="1008"/>
      <c r="H241" s="51"/>
      <c r="I241" s="96"/>
      <c r="J241" s="5"/>
      <c r="K241" s="87"/>
      <c r="L241" s="5"/>
      <c r="M241" s="88"/>
      <c r="N241" s="87"/>
      <c r="O241" s="5"/>
      <c r="P241" s="88"/>
      <c r="Q241" s="87"/>
      <c r="R241" s="6"/>
      <c r="S241" s="133"/>
      <c r="T241" s="470">
        <f t="shared" si="11"/>
        <v>0</v>
      </c>
      <c r="U241" s="522">
        <f t="shared" si="14"/>
        <v>3</v>
      </c>
    </row>
    <row r="242" spans="1:21" ht="18" customHeight="1">
      <c r="A242" s="1082"/>
      <c r="B242" s="1084"/>
      <c r="C242" s="1091"/>
      <c r="D242" s="1092"/>
      <c r="E242" s="464">
        <v>6</v>
      </c>
      <c r="F242" s="1007"/>
      <c r="G242" s="1008"/>
      <c r="H242" s="51"/>
      <c r="I242" s="96"/>
      <c r="J242" s="5"/>
      <c r="K242" s="87"/>
      <c r="L242" s="5"/>
      <c r="M242" s="88"/>
      <c r="N242" s="87"/>
      <c r="O242" s="5"/>
      <c r="P242" s="88"/>
      <c r="Q242" s="87"/>
      <c r="R242" s="6"/>
      <c r="S242" s="133"/>
      <c r="T242" s="470">
        <f t="shared" si="11"/>
        <v>0</v>
      </c>
      <c r="U242" s="522">
        <f t="shared" si="14"/>
        <v>3</v>
      </c>
    </row>
    <row r="243" spans="1:21" ht="18" customHeight="1">
      <c r="A243" s="1082"/>
      <c r="B243" s="1084"/>
      <c r="C243" s="1091"/>
      <c r="D243" s="1092"/>
      <c r="E243" s="464">
        <v>7</v>
      </c>
      <c r="F243" s="1007"/>
      <c r="G243" s="1008"/>
      <c r="H243" s="51"/>
      <c r="I243" s="96"/>
      <c r="J243" s="5"/>
      <c r="K243" s="87"/>
      <c r="L243" s="5"/>
      <c r="M243" s="88"/>
      <c r="N243" s="87"/>
      <c r="O243" s="5"/>
      <c r="P243" s="88"/>
      <c r="Q243" s="87"/>
      <c r="R243" s="6"/>
      <c r="S243" s="133"/>
      <c r="T243" s="470">
        <f t="shared" si="11"/>
        <v>0</v>
      </c>
      <c r="U243" s="522">
        <f t="shared" si="14"/>
        <v>3</v>
      </c>
    </row>
    <row r="244" spans="1:21" ht="18" customHeight="1">
      <c r="A244" s="1082"/>
      <c r="B244" s="1084"/>
      <c r="C244" s="1091"/>
      <c r="D244" s="1092"/>
      <c r="E244" s="464">
        <v>8</v>
      </c>
      <c r="F244" s="1007"/>
      <c r="G244" s="1008"/>
      <c r="H244" s="51"/>
      <c r="I244" s="96"/>
      <c r="J244" s="5"/>
      <c r="K244" s="87"/>
      <c r="L244" s="5"/>
      <c r="M244" s="88"/>
      <c r="N244" s="87"/>
      <c r="O244" s="5"/>
      <c r="P244" s="88"/>
      <c r="Q244" s="87"/>
      <c r="R244" s="6"/>
      <c r="S244" s="133"/>
      <c r="T244" s="470">
        <f t="shared" si="11"/>
        <v>0</v>
      </c>
      <c r="U244" s="522">
        <f t="shared" si="14"/>
        <v>3</v>
      </c>
    </row>
    <row r="245" spans="1:21" ht="18" customHeight="1">
      <c r="A245" s="1082"/>
      <c r="B245" s="1084"/>
      <c r="C245" s="1091"/>
      <c r="D245" s="1092"/>
      <c r="E245" s="464">
        <v>9</v>
      </c>
      <c r="F245" s="1007"/>
      <c r="G245" s="1008"/>
      <c r="H245" s="51"/>
      <c r="I245" s="86"/>
      <c r="J245" s="5"/>
      <c r="K245" s="87"/>
      <c r="L245" s="5"/>
      <c r="M245" s="88"/>
      <c r="N245" s="87"/>
      <c r="O245" s="5"/>
      <c r="P245" s="88"/>
      <c r="Q245" s="87"/>
      <c r="R245" s="6"/>
      <c r="S245" s="133"/>
      <c r="T245" s="470">
        <f t="shared" si="11"/>
        <v>0</v>
      </c>
      <c r="U245" s="522">
        <f t="shared" si="14"/>
        <v>3</v>
      </c>
    </row>
    <row r="246" spans="1:21" ht="18" customHeight="1">
      <c r="A246" s="1082"/>
      <c r="B246" s="1084"/>
      <c r="C246" s="1093"/>
      <c r="D246" s="1094"/>
      <c r="E246" s="465">
        <v>10</v>
      </c>
      <c r="F246" s="1009"/>
      <c r="G246" s="1010"/>
      <c r="H246" s="89"/>
      <c r="I246" s="90"/>
      <c r="J246" s="91"/>
      <c r="K246" s="92"/>
      <c r="L246" s="91"/>
      <c r="M246" s="93"/>
      <c r="N246" s="92"/>
      <c r="O246" s="91"/>
      <c r="P246" s="93"/>
      <c r="Q246" s="92"/>
      <c r="R246" s="94"/>
      <c r="S246" s="128"/>
      <c r="T246" s="476">
        <f t="shared" si="11"/>
        <v>0</v>
      </c>
      <c r="U246" s="522">
        <f t="shared" si="14"/>
        <v>3</v>
      </c>
    </row>
    <row r="247" spans="1:21" ht="18" customHeight="1">
      <c r="A247" s="1095" t="str">
        <f>IF(A159="","",A159)</f>
        <v>共通経費</v>
      </c>
      <c r="B247" s="1096"/>
      <c r="C247" s="1096"/>
      <c r="D247" s="1097"/>
      <c r="E247" s="463">
        <v>1</v>
      </c>
      <c r="F247" s="1011"/>
      <c r="G247" s="1012"/>
      <c r="H247" s="81"/>
      <c r="I247" s="82"/>
      <c r="J247" s="46"/>
      <c r="K247" s="83"/>
      <c r="L247" s="46"/>
      <c r="M247" s="84"/>
      <c r="N247" s="83"/>
      <c r="O247" s="46"/>
      <c r="P247" s="84"/>
      <c r="Q247" s="83"/>
      <c r="R247" s="47"/>
      <c r="S247" s="131"/>
      <c r="T247" s="471">
        <f t="shared" si="11"/>
        <v>0</v>
      </c>
      <c r="U247" s="522" t="str">
        <f>$A$247</f>
        <v>共通経費</v>
      </c>
    </row>
    <row r="248" spans="1:21" ht="18" customHeight="1">
      <c r="A248" s="1098"/>
      <c r="B248" s="1099"/>
      <c r="C248" s="1099"/>
      <c r="D248" s="1100"/>
      <c r="E248" s="464">
        <v>2</v>
      </c>
      <c r="F248" s="1007"/>
      <c r="G248" s="1008"/>
      <c r="H248" s="97"/>
      <c r="I248" s="86"/>
      <c r="J248" s="56"/>
      <c r="K248" s="98"/>
      <c r="L248" s="56"/>
      <c r="M248" s="99"/>
      <c r="N248" s="98"/>
      <c r="O248" s="56"/>
      <c r="P248" s="99"/>
      <c r="Q248" s="98"/>
      <c r="R248" s="57"/>
      <c r="S248" s="133"/>
      <c r="T248" s="473">
        <f t="shared" si="11"/>
        <v>0</v>
      </c>
      <c r="U248" s="522" t="str">
        <f t="shared" ref="U248:U266" si="15">$A$247</f>
        <v>共通経費</v>
      </c>
    </row>
    <row r="249" spans="1:21" ht="18" customHeight="1">
      <c r="A249" s="1098"/>
      <c r="B249" s="1099"/>
      <c r="C249" s="1099"/>
      <c r="D249" s="1100"/>
      <c r="E249" s="464">
        <v>3</v>
      </c>
      <c r="F249" s="1007"/>
      <c r="G249" s="1008"/>
      <c r="H249" s="97"/>
      <c r="I249" s="86"/>
      <c r="J249" s="56"/>
      <c r="K249" s="98"/>
      <c r="L249" s="56"/>
      <c r="M249" s="99"/>
      <c r="N249" s="98"/>
      <c r="O249" s="56"/>
      <c r="P249" s="99"/>
      <c r="Q249" s="98"/>
      <c r="R249" s="57"/>
      <c r="S249" s="133"/>
      <c r="T249" s="473">
        <f t="shared" si="11"/>
        <v>0</v>
      </c>
      <c r="U249" s="522" t="str">
        <f t="shared" si="15"/>
        <v>共通経費</v>
      </c>
    </row>
    <row r="250" spans="1:21" ht="18" customHeight="1">
      <c r="A250" s="1098"/>
      <c r="B250" s="1099"/>
      <c r="C250" s="1099"/>
      <c r="D250" s="1100"/>
      <c r="E250" s="464">
        <v>4</v>
      </c>
      <c r="F250" s="1007"/>
      <c r="G250" s="1008"/>
      <c r="H250" s="97"/>
      <c r="I250" s="86"/>
      <c r="J250" s="56"/>
      <c r="K250" s="98"/>
      <c r="L250" s="56"/>
      <c r="M250" s="99"/>
      <c r="N250" s="98"/>
      <c r="O250" s="56"/>
      <c r="P250" s="99"/>
      <c r="Q250" s="98"/>
      <c r="R250" s="57"/>
      <c r="S250" s="133"/>
      <c r="T250" s="473">
        <f t="shared" si="11"/>
        <v>0</v>
      </c>
      <c r="U250" s="522" t="str">
        <f t="shared" si="15"/>
        <v>共通経費</v>
      </c>
    </row>
    <row r="251" spans="1:21" ht="18" customHeight="1">
      <c r="A251" s="1098"/>
      <c r="B251" s="1099"/>
      <c r="C251" s="1099"/>
      <c r="D251" s="1100"/>
      <c r="E251" s="464">
        <v>5</v>
      </c>
      <c r="F251" s="1007"/>
      <c r="G251" s="1008"/>
      <c r="H251" s="97"/>
      <c r="I251" s="86"/>
      <c r="J251" s="56"/>
      <c r="K251" s="98"/>
      <c r="L251" s="56"/>
      <c r="M251" s="99"/>
      <c r="N251" s="98"/>
      <c r="O251" s="56"/>
      <c r="P251" s="99"/>
      <c r="Q251" s="98"/>
      <c r="R251" s="57"/>
      <c r="S251" s="133"/>
      <c r="T251" s="473">
        <f t="shared" si="11"/>
        <v>0</v>
      </c>
      <c r="U251" s="522" t="str">
        <f t="shared" si="15"/>
        <v>共通経費</v>
      </c>
    </row>
    <row r="252" spans="1:21" ht="18" customHeight="1">
      <c r="A252" s="1098"/>
      <c r="B252" s="1099"/>
      <c r="C252" s="1099"/>
      <c r="D252" s="1100"/>
      <c r="E252" s="464">
        <v>6</v>
      </c>
      <c r="F252" s="1007"/>
      <c r="G252" s="1008"/>
      <c r="H252" s="97"/>
      <c r="I252" s="86"/>
      <c r="J252" s="56"/>
      <c r="K252" s="98"/>
      <c r="L252" s="56"/>
      <c r="M252" s="99"/>
      <c r="N252" s="98"/>
      <c r="O252" s="56"/>
      <c r="P252" s="99"/>
      <c r="Q252" s="98"/>
      <c r="R252" s="57"/>
      <c r="S252" s="133"/>
      <c r="T252" s="473">
        <f t="shared" si="11"/>
        <v>0</v>
      </c>
      <c r="U252" s="522" t="str">
        <f t="shared" si="15"/>
        <v>共通経費</v>
      </c>
    </row>
    <row r="253" spans="1:21" ht="18" customHeight="1">
      <c r="A253" s="1098"/>
      <c r="B253" s="1099"/>
      <c r="C253" s="1099"/>
      <c r="D253" s="1100"/>
      <c r="E253" s="464">
        <v>7</v>
      </c>
      <c r="F253" s="1007"/>
      <c r="G253" s="1008"/>
      <c r="H253" s="97"/>
      <c r="I253" s="86"/>
      <c r="J253" s="56"/>
      <c r="K253" s="98"/>
      <c r="L253" s="56"/>
      <c r="M253" s="99"/>
      <c r="N253" s="98"/>
      <c r="O253" s="56"/>
      <c r="P253" s="99"/>
      <c r="Q253" s="98"/>
      <c r="R253" s="57"/>
      <c r="S253" s="133"/>
      <c r="T253" s="473">
        <f t="shared" si="11"/>
        <v>0</v>
      </c>
      <c r="U253" s="522" t="str">
        <f t="shared" si="15"/>
        <v>共通経費</v>
      </c>
    </row>
    <row r="254" spans="1:21" ht="18" customHeight="1">
      <c r="A254" s="1098"/>
      <c r="B254" s="1099"/>
      <c r="C254" s="1099"/>
      <c r="D254" s="1100"/>
      <c r="E254" s="464">
        <v>8</v>
      </c>
      <c r="F254" s="1007"/>
      <c r="G254" s="1008"/>
      <c r="H254" s="97"/>
      <c r="I254" s="86"/>
      <c r="J254" s="56"/>
      <c r="K254" s="98"/>
      <c r="L254" s="56"/>
      <c r="M254" s="99"/>
      <c r="N254" s="98"/>
      <c r="O254" s="56"/>
      <c r="P254" s="99"/>
      <c r="Q254" s="98"/>
      <c r="R254" s="57"/>
      <c r="S254" s="133"/>
      <c r="T254" s="473">
        <f t="shared" si="11"/>
        <v>0</v>
      </c>
      <c r="U254" s="522" t="str">
        <f t="shared" si="15"/>
        <v>共通経費</v>
      </c>
    </row>
    <row r="255" spans="1:21" ht="18" customHeight="1">
      <c r="A255" s="1098"/>
      <c r="B255" s="1099"/>
      <c r="C255" s="1099"/>
      <c r="D255" s="1100"/>
      <c r="E255" s="464">
        <v>9</v>
      </c>
      <c r="F255" s="1007"/>
      <c r="G255" s="1008"/>
      <c r="H255" s="51"/>
      <c r="I255" s="86"/>
      <c r="J255" s="56"/>
      <c r="K255" s="98"/>
      <c r="L255" s="56"/>
      <c r="M255" s="99"/>
      <c r="N255" s="98"/>
      <c r="O255" s="56"/>
      <c r="P255" s="99"/>
      <c r="Q255" s="98"/>
      <c r="R255" s="57"/>
      <c r="S255" s="133"/>
      <c r="T255" s="473">
        <f t="shared" si="11"/>
        <v>0</v>
      </c>
      <c r="U255" s="522" t="str">
        <f t="shared" si="15"/>
        <v>共通経費</v>
      </c>
    </row>
    <row r="256" spans="1:21" ht="18" customHeight="1">
      <c r="A256" s="1098"/>
      <c r="B256" s="1099"/>
      <c r="C256" s="1099"/>
      <c r="D256" s="1100"/>
      <c r="E256" s="464">
        <v>10</v>
      </c>
      <c r="F256" s="1104"/>
      <c r="G256" s="1105"/>
      <c r="H256" s="97"/>
      <c r="I256" s="86"/>
      <c r="J256" s="56"/>
      <c r="K256" s="98"/>
      <c r="L256" s="56"/>
      <c r="M256" s="99"/>
      <c r="N256" s="98"/>
      <c r="O256" s="56"/>
      <c r="P256" s="99"/>
      <c r="Q256" s="98"/>
      <c r="R256" s="57"/>
      <c r="S256" s="133"/>
      <c r="T256" s="473">
        <f t="shared" si="11"/>
        <v>0</v>
      </c>
      <c r="U256" s="522" t="str">
        <f t="shared" si="15"/>
        <v>共通経費</v>
      </c>
    </row>
    <row r="257" spans="1:21" ht="18" customHeight="1">
      <c r="A257" s="1098"/>
      <c r="B257" s="1099"/>
      <c r="C257" s="1099"/>
      <c r="D257" s="1100"/>
      <c r="E257" s="464">
        <v>11</v>
      </c>
      <c r="F257" s="1104"/>
      <c r="G257" s="1105"/>
      <c r="H257" s="97"/>
      <c r="I257" s="86"/>
      <c r="J257" s="56"/>
      <c r="K257" s="98"/>
      <c r="L257" s="56"/>
      <c r="M257" s="99"/>
      <c r="N257" s="98"/>
      <c r="O257" s="56"/>
      <c r="P257" s="99"/>
      <c r="Q257" s="98"/>
      <c r="R257" s="57"/>
      <c r="S257" s="133"/>
      <c r="T257" s="473">
        <f t="shared" si="11"/>
        <v>0</v>
      </c>
      <c r="U257" s="522" t="str">
        <f t="shared" si="15"/>
        <v>共通経費</v>
      </c>
    </row>
    <row r="258" spans="1:21" ht="18" customHeight="1">
      <c r="A258" s="1098"/>
      <c r="B258" s="1099"/>
      <c r="C258" s="1099"/>
      <c r="D258" s="1100"/>
      <c r="E258" s="464">
        <v>12</v>
      </c>
      <c r="F258" s="1007"/>
      <c r="G258" s="1008"/>
      <c r="H258" s="97"/>
      <c r="I258" s="86"/>
      <c r="J258" s="56"/>
      <c r="K258" s="98"/>
      <c r="L258" s="56"/>
      <c r="M258" s="99"/>
      <c r="N258" s="98"/>
      <c r="O258" s="56"/>
      <c r="P258" s="99"/>
      <c r="Q258" s="98"/>
      <c r="R258" s="57"/>
      <c r="S258" s="133"/>
      <c r="T258" s="473">
        <f t="shared" si="11"/>
        <v>0</v>
      </c>
      <c r="U258" s="522" t="str">
        <f t="shared" si="15"/>
        <v>共通経費</v>
      </c>
    </row>
    <row r="259" spans="1:21" ht="18" customHeight="1">
      <c r="A259" s="1098"/>
      <c r="B259" s="1099"/>
      <c r="C259" s="1099"/>
      <c r="D259" s="1100"/>
      <c r="E259" s="464">
        <v>13</v>
      </c>
      <c r="F259" s="1007"/>
      <c r="G259" s="1008"/>
      <c r="H259" s="97"/>
      <c r="I259" s="86"/>
      <c r="J259" s="56"/>
      <c r="K259" s="98"/>
      <c r="L259" s="56"/>
      <c r="M259" s="99"/>
      <c r="N259" s="98"/>
      <c r="O259" s="56"/>
      <c r="P259" s="99"/>
      <c r="Q259" s="98"/>
      <c r="R259" s="57"/>
      <c r="S259" s="133"/>
      <c r="T259" s="473">
        <f t="shared" si="11"/>
        <v>0</v>
      </c>
      <c r="U259" s="522" t="str">
        <f t="shared" si="15"/>
        <v>共通経費</v>
      </c>
    </row>
    <row r="260" spans="1:21" ht="18" customHeight="1">
      <c r="A260" s="1098"/>
      <c r="B260" s="1099"/>
      <c r="C260" s="1099"/>
      <c r="D260" s="1100"/>
      <c r="E260" s="464">
        <v>14</v>
      </c>
      <c r="F260" s="1007"/>
      <c r="G260" s="1008"/>
      <c r="H260" s="97"/>
      <c r="I260" s="86"/>
      <c r="J260" s="56"/>
      <c r="K260" s="98"/>
      <c r="L260" s="56"/>
      <c r="M260" s="99"/>
      <c r="N260" s="98"/>
      <c r="O260" s="56"/>
      <c r="P260" s="99"/>
      <c r="Q260" s="98"/>
      <c r="R260" s="57"/>
      <c r="S260" s="133"/>
      <c r="T260" s="473">
        <f t="shared" si="11"/>
        <v>0</v>
      </c>
      <c r="U260" s="522" t="str">
        <f t="shared" si="15"/>
        <v>共通経費</v>
      </c>
    </row>
    <row r="261" spans="1:21" ht="18" customHeight="1">
      <c r="A261" s="1098"/>
      <c r="B261" s="1099"/>
      <c r="C261" s="1099"/>
      <c r="D261" s="1100"/>
      <c r="E261" s="464">
        <v>15</v>
      </c>
      <c r="F261" s="1007"/>
      <c r="G261" s="1008"/>
      <c r="H261" s="97"/>
      <c r="I261" s="86"/>
      <c r="J261" s="56"/>
      <c r="K261" s="98"/>
      <c r="L261" s="56"/>
      <c r="M261" s="99"/>
      <c r="N261" s="98"/>
      <c r="O261" s="56"/>
      <c r="P261" s="99"/>
      <c r="Q261" s="98"/>
      <c r="R261" s="57"/>
      <c r="S261" s="133"/>
      <c r="T261" s="473">
        <f t="shared" si="11"/>
        <v>0</v>
      </c>
      <c r="U261" s="522" t="str">
        <f t="shared" si="15"/>
        <v>共通経費</v>
      </c>
    </row>
    <row r="262" spans="1:21" ht="18" customHeight="1">
      <c r="A262" s="1098"/>
      <c r="B262" s="1099"/>
      <c r="C262" s="1099"/>
      <c r="D262" s="1100"/>
      <c r="E262" s="464">
        <v>16</v>
      </c>
      <c r="F262" s="1007"/>
      <c r="G262" s="1008"/>
      <c r="H262" s="97"/>
      <c r="I262" s="86"/>
      <c r="J262" s="56"/>
      <c r="K262" s="98"/>
      <c r="L262" s="56"/>
      <c r="M262" s="99"/>
      <c r="N262" s="98"/>
      <c r="O262" s="56"/>
      <c r="P262" s="99"/>
      <c r="Q262" s="98"/>
      <c r="R262" s="57"/>
      <c r="S262" s="133"/>
      <c r="T262" s="473">
        <f t="shared" si="11"/>
        <v>0</v>
      </c>
      <c r="U262" s="522" t="str">
        <f t="shared" si="15"/>
        <v>共通経費</v>
      </c>
    </row>
    <row r="263" spans="1:21" ht="18" customHeight="1">
      <c r="A263" s="1098"/>
      <c r="B263" s="1099"/>
      <c r="C263" s="1099"/>
      <c r="D263" s="1100"/>
      <c r="E263" s="464">
        <v>17</v>
      </c>
      <c r="F263" s="1007"/>
      <c r="G263" s="1008"/>
      <c r="H263" s="97"/>
      <c r="I263" s="86"/>
      <c r="J263" s="56"/>
      <c r="K263" s="98"/>
      <c r="L263" s="56"/>
      <c r="M263" s="99"/>
      <c r="N263" s="98"/>
      <c r="O263" s="56"/>
      <c r="P263" s="99"/>
      <c r="Q263" s="98"/>
      <c r="R263" s="57"/>
      <c r="S263" s="133"/>
      <c r="T263" s="473">
        <f t="shared" si="11"/>
        <v>0</v>
      </c>
      <c r="U263" s="522" t="str">
        <f t="shared" si="15"/>
        <v>共通経費</v>
      </c>
    </row>
    <row r="264" spans="1:21" ht="18" customHeight="1">
      <c r="A264" s="1098"/>
      <c r="B264" s="1099"/>
      <c r="C264" s="1099"/>
      <c r="D264" s="1100"/>
      <c r="E264" s="464">
        <v>18</v>
      </c>
      <c r="F264" s="1007"/>
      <c r="G264" s="1008"/>
      <c r="H264" s="97"/>
      <c r="I264" s="86"/>
      <c r="J264" s="56"/>
      <c r="K264" s="98"/>
      <c r="L264" s="56"/>
      <c r="M264" s="99"/>
      <c r="N264" s="98"/>
      <c r="O264" s="56"/>
      <c r="P264" s="99"/>
      <c r="Q264" s="98"/>
      <c r="R264" s="57"/>
      <c r="S264" s="133"/>
      <c r="T264" s="473">
        <f t="shared" si="11"/>
        <v>0</v>
      </c>
      <c r="U264" s="522" t="str">
        <f t="shared" si="15"/>
        <v>共通経費</v>
      </c>
    </row>
    <row r="265" spans="1:21" ht="18" customHeight="1">
      <c r="A265" s="1098"/>
      <c r="B265" s="1099"/>
      <c r="C265" s="1099"/>
      <c r="D265" s="1100"/>
      <c r="E265" s="464">
        <v>19</v>
      </c>
      <c r="F265" s="1007"/>
      <c r="G265" s="1008"/>
      <c r="H265" s="51"/>
      <c r="I265" s="86"/>
      <c r="J265" s="56"/>
      <c r="K265" s="98"/>
      <c r="L265" s="56"/>
      <c r="M265" s="99"/>
      <c r="N265" s="98"/>
      <c r="O265" s="56"/>
      <c r="P265" s="99"/>
      <c r="Q265" s="98"/>
      <c r="R265" s="57"/>
      <c r="S265" s="133"/>
      <c r="T265" s="473">
        <f t="shared" si="11"/>
        <v>0</v>
      </c>
      <c r="U265" s="522" t="str">
        <f t="shared" si="15"/>
        <v>共通経費</v>
      </c>
    </row>
    <row r="266" spans="1:21" ht="18" customHeight="1">
      <c r="A266" s="1101"/>
      <c r="B266" s="1102"/>
      <c r="C266" s="1102"/>
      <c r="D266" s="1103"/>
      <c r="E266" s="465">
        <v>20</v>
      </c>
      <c r="F266" s="1009"/>
      <c r="G266" s="1010"/>
      <c r="H266" s="89"/>
      <c r="I266" s="90"/>
      <c r="J266" s="65"/>
      <c r="K266" s="101"/>
      <c r="L266" s="65"/>
      <c r="M266" s="102"/>
      <c r="N266" s="101"/>
      <c r="O266" s="65"/>
      <c r="P266" s="102"/>
      <c r="Q266" s="101"/>
      <c r="R266" s="66"/>
      <c r="S266" s="128"/>
      <c r="T266" s="474">
        <f t="shared" si="11"/>
        <v>0</v>
      </c>
      <c r="U266" s="522" t="str">
        <f t="shared" si="15"/>
        <v>共通経費</v>
      </c>
    </row>
    <row r="269" spans="1:21" ht="16.5">
      <c r="A269" s="103"/>
      <c r="B269" s="103"/>
      <c r="C269" s="103"/>
      <c r="D269" s="103"/>
      <c r="E269" s="104" t="s">
        <v>275</v>
      </c>
      <c r="F269" s="104"/>
      <c r="G269" s="104"/>
      <c r="H269" s="467"/>
      <c r="I269" s="467"/>
      <c r="J269" s="467"/>
      <c r="K269" s="467"/>
    </row>
    <row r="270" spans="1:21">
      <c r="A270" s="105"/>
      <c r="B270" s="105"/>
      <c r="C270" s="105"/>
      <c r="D270" s="105"/>
      <c r="E270" s="106" t="s">
        <v>144</v>
      </c>
      <c r="F270" s="106"/>
      <c r="G270" s="106"/>
      <c r="H270" s="467"/>
      <c r="I270" s="1106" t="s">
        <v>145</v>
      </c>
      <c r="J270" s="1107"/>
      <c r="K270" s="1107"/>
    </row>
    <row r="271" spans="1:21">
      <c r="A271" s="107"/>
      <c r="B271" s="107"/>
      <c r="C271" s="107"/>
      <c r="D271" s="108"/>
      <c r="E271" s="1108" t="s">
        <v>146</v>
      </c>
      <c r="F271" s="1109"/>
      <c r="G271" s="1109"/>
      <c r="H271" s="1110"/>
      <c r="I271" s="1111" t="s">
        <v>276</v>
      </c>
      <c r="J271" s="1112"/>
      <c r="K271" s="1112"/>
    </row>
    <row r="272" spans="1:21">
      <c r="A272" s="107"/>
      <c r="B272" s="107"/>
      <c r="C272" s="107"/>
      <c r="D272" s="107"/>
      <c r="E272" s="1108" t="s">
        <v>277</v>
      </c>
      <c r="F272" s="1109"/>
      <c r="G272" s="1109"/>
      <c r="H272" s="1110"/>
      <c r="I272" s="1113">
        <f>SUMIFS($T$217:$T$266,$F$217:$F$266,$E272)</f>
        <v>0</v>
      </c>
      <c r="J272" s="1114"/>
      <c r="K272" s="1115"/>
    </row>
    <row r="273" spans="1:11">
      <c r="A273" s="107"/>
      <c r="B273" s="107"/>
      <c r="C273" s="107"/>
      <c r="D273" s="107"/>
      <c r="E273" s="1108" t="s">
        <v>278</v>
      </c>
      <c r="F273" s="1109"/>
      <c r="G273" s="1109"/>
      <c r="H273" s="1110"/>
      <c r="I273" s="1113">
        <f>SUMIFS($T$217:$T$266,$F$217:$F$266,$E273)</f>
        <v>0</v>
      </c>
      <c r="J273" s="1114"/>
      <c r="K273" s="1115"/>
    </row>
    <row r="274" spans="1:11">
      <c r="A274" s="1116"/>
      <c r="B274" s="477"/>
      <c r="C274" s="477"/>
      <c r="D274" s="477"/>
      <c r="E274" s="1117" t="s">
        <v>151</v>
      </c>
      <c r="F274" s="1108" t="s">
        <v>230</v>
      </c>
      <c r="G274" s="1109"/>
      <c r="H274" s="1110"/>
      <c r="I274" s="1113">
        <f>SUMIFS($T$217:$T$266,$F$217:$F$266,$F274)</f>
        <v>0</v>
      </c>
      <c r="J274" s="1120"/>
      <c r="K274" s="1121"/>
    </row>
    <row r="275" spans="1:11">
      <c r="A275" s="1116"/>
      <c r="B275" s="477"/>
      <c r="C275" s="477"/>
      <c r="D275" s="477"/>
      <c r="E275" s="1118"/>
      <c r="F275" s="1108" t="s">
        <v>229</v>
      </c>
      <c r="G275" s="1109"/>
      <c r="H275" s="1110"/>
      <c r="I275" s="1113">
        <f>SUMIFS($T$217:$T$266,$F$217:$F$266,$F275)</f>
        <v>0</v>
      </c>
      <c r="J275" s="1120"/>
      <c r="K275" s="1121"/>
    </row>
    <row r="276" spans="1:11">
      <c r="A276" s="1116"/>
      <c r="B276" s="477"/>
      <c r="C276" s="477"/>
      <c r="D276" s="477"/>
      <c r="E276" s="1118"/>
      <c r="F276" s="1108" t="s">
        <v>279</v>
      </c>
      <c r="G276" s="1109"/>
      <c r="H276" s="1110"/>
      <c r="I276" s="1113">
        <f>SUMIFS($T$217:$T$266,$F$217:$F$266,$F276)</f>
        <v>0</v>
      </c>
      <c r="J276" s="1120"/>
      <c r="K276" s="1121"/>
    </row>
    <row r="277" spans="1:11">
      <c r="A277" s="1116"/>
      <c r="B277" s="477"/>
      <c r="C277" s="477"/>
      <c r="D277" s="477"/>
      <c r="E277" s="1118"/>
      <c r="F277" s="1108" t="s">
        <v>232</v>
      </c>
      <c r="G277" s="1109"/>
      <c r="H277" s="1110"/>
      <c r="I277" s="1113">
        <f>SUMIFS($T$217:$T$266,$F$217:$F$266,$F277)</f>
        <v>0</v>
      </c>
      <c r="J277" s="1120"/>
      <c r="K277" s="1121"/>
    </row>
    <row r="278" spans="1:11">
      <c r="A278" s="1116"/>
      <c r="B278" s="477"/>
      <c r="C278" s="477"/>
      <c r="D278" s="477"/>
      <c r="E278" s="1119"/>
      <c r="F278" s="1122" t="s">
        <v>156</v>
      </c>
      <c r="G278" s="1122"/>
      <c r="H278" s="1123"/>
      <c r="I278" s="1113">
        <f>SUM($I$274:$K$277)</f>
        <v>0</v>
      </c>
      <c r="J278" s="1120"/>
      <c r="K278" s="1121"/>
    </row>
    <row r="279" spans="1:11">
      <c r="A279" s="107"/>
      <c r="B279" s="107"/>
      <c r="C279" s="107"/>
      <c r="D279" s="107"/>
      <c r="E279" s="1108" t="s">
        <v>233</v>
      </c>
      <c r="F279" s="1109"/>
      <c r="G279" s="1109"/>
      <c r="H279" s="1110"/>
      <c r="I279" s="1113">
        <f>SUM($I$272:$K$273,$I$278)</f>
        <v>0</v>
      </c>
      <c r="J279" s="1114"/>
      <c r="K279" s="1115"/>
    </row>
    <row r="280" spans="1:11">
      <c r="A280" s="107"/>
      <c r="B280" s="107"/>
      <c r="C280" s="107"/>
      <c r="D280" s="107"/>
      <c r="E280" s="1108" t="s">
        <v>280</v>
      </c>
      <c r="F280" s="1109"/>
      <c r="G280" s="1109"/>
      <c r="H280" s="1110"/>
      <c r="I280" s="1113">
        <f>SUMIFS($T$217:$T$266,$F$217:$F$266,E280)</f>
        <v>0</v>
      </c>
      <c r="J280" s="1114"/>
      <c r="K280" s="1115"/>
    </row>
    <row r="281" spans="1:11">
      <c r="A281" s="107"/>
      <c r="B281" s="107"/>
      <c r="C281" s="107"/>
      <c r="D281" s="107"/>
      <c r="E281" s="1108" t="s">
        <v>281</v>
      </c>
      <c r="F281" s="1109"/>
      <c r="G281" s="1109"/>
      <c r="H281" s="1110"/>
      <c r="I281" s="1113">
        <f>SUM($I$279,$I$280)</f>
        <v>0</v>
      </c>
      <c r="J281" s="1114"/>
      <c r="K281" s="1115"/>
    </row>
    <row r="282" spans="1:11">
      <c r="A282" s="109"/>
      <c r="B282" s="109"/>
      <c r="C282" s="109"/>
      <c r="D282" s="109"/>
      <c r="E282" s="110"/>
      <c r="F282" s="110"/>
      <c r="G282" s="110"/>
      <c r="H282" s="467"/>
      <c r="I282" s="111"/>
      <c r="J282" s="468"/>
      <c r="K282" s="468"/>
    </row>
    <row r="283" spans="1:11">
      <c r="A283" s="109"/>
      <c r="B283" s="109"/>
      <c r="C283" s="109"/>
      <c r="D283" s="109"/>
      <c r="E283" s="110"/>
      <c r="F283" s="110"/>
      <c r="G283" s="110"/>
      <c r="H283" s="467"/>
      <c r="I283" s="111"/>
      <c r="J283" s="468"/>
      <c r="K283" s="468"/>
    </row>
    <row r="284" spans="1:11">
      <c r="A284" s="105"/>
      <c r="B284" s="105"/>
      <c r="C284" s="105"/>
      <c r="D284" s="105"/>
      <c r="E284" s="106" t="s">
        <v>160</v>
      </c>
      <c r="F284" s="106"/>
      <c r="G284" s="106"/>
      <c r="H284" s="112"/>
      <c r="I284" s="467"/>
      <c r="J284" s="467"/>
      <c r="K284" s="467"/>
    </row>
    <row r="285" spans="1:11">
      <c r="A285" s="107"/>
      <c r="B285" s="107"/>
      <c r="C285" s="107"/>
      <c r="D285" s="108"/>
      <c r="E285" s="113"/>
      <c r="F285" s="1040" t="s">
        <v>161</v>
      </c>
      <c r="G285" s="1030"/>
      <c r="H285" s="114" t="s">
        <v>262</v>
      </c>
      <c r="I285" s="1041" t="s">
        <v>276</v>
      </c>
      <c r="J285" s="1042"/>
      <c r="K285" s="1042"/>
    </row>
    <row r="286" spans="1:11">
      <c r="A286" s="116"/>
      <c r="B286" s="116"/>
      <c r="C286" s="117"/>
      <c r="D286" s="117"/>
      <c r="E286" s="1058" t="s">
        <v>163</v>
      </c>
      <c r="F286" s="1041" t="s">
        <v>282</v>
      </c>
      <c r="G286" s="1030"/>
      <c r="H286" s="115" t="s">
        <v>165</v>
      </c>
      <c r="I286" s="1045">
        <f t="shared" ref="I286:I304" si="16">SUMIFS($T$9:$T$208,$G$9:$G$208,$H286)</f>
        <v>0</v>
      </c>
      <c r="J286" s="1046"/>
      <c r="K286" s="1046"/>
    </row>
    <row r="287" spans="1:11">
      <c r="A287" s="116"/>
      <c r="B287" s="116"/>
      <c r="C287" s="117"/>
      <c r="D287" s="117"/>
      <c r="E287" s="1059"/>
      <c r="F287" s="1041"/>
      <c r="G287" s="1030"/>
      <c r="H287" s="115" t="s">
        <v>166</v>
      </c>
      <c r="I287" s="1045">
        <f t="shared" si="16"/>
        <v>0</v>
      </c>
      <c r="J287" s="1046"/>
      <c r="K287" s="1046"/>
    </row>
    <row r="288" spans="1:11">
      <c r="A288" s="116"/>
      <c r="B288" s="116"/>
      <c r="C288" s="117"/>
      <c r="D288" s="117"/>
      <c r="E288" s="1059"/>
      <c r="F288" s="1041"/>
      <c r="G288" s="1030"/>
      <c r="H288" s="115" t="s">
        <v>167</v>
      </c>
      <c r="I288" s="1045">
        <f t="shared" si="16"/>
        <v>0</v>
      </c>
      <c r="J288" s="1046"/>
      <c r="K288" s="1046"/>
    </row>
    <row r="289" spans="1:11">
      <c r="A289" s="116"/>
      <c r="B289" s="116"/>
      <c r="C289" s="117"/>
      <c r="D289" s="117"/>
      <c r="E289" s="1059"/>
      <c r="F289" s="1041" t="s">
        <v>283</v>
      </c>
      <c r="G289" s="1030"/>
      <c r="H289" s="115" t="s">
        <v>169</v>
      </c>
      <c r="I289" s="1045">
        <f t="shared" si="16"/>
        <v>0</v>
      </c>
      <c r="J289" s="1046"/>
      <c r="K289" s="1046"/>
    </row>
    <row r="290" spans="1:11">
      <c r="A290" s="116"/>
      <c r="B290" s="116"/>
      <c r="C290" s="117"/>
      <c r="D290" s="117"/>
      <c r="E290" s="1059"/>
      <c r="F290" s="1041"/>
      <c r="G290" s="1030"/>
      <c r="H290" s="115" t="s">
        <v>170</v>
      </c>
      <c r="I290" s="1045">
        <f t="shared" si="16"/>
        <v>0</v>
      </c>
      <c r="J290" s="1046"/>
      <c r="K290" s="1046"/>
    </row>
    <row r="291" spans="1:11">
      <c r="A291" s="116"/>
      <c r="B291" s="116"/>
      <c r="C291" s="117"/>
      <c r="D291" s="117"/>
      <c r="E291" s="1059"/>
      <c r="F291" s="1041"/>
      <c r="G291" s="1030"/>
      <c r="H291" s="115" t="s">
        <v>171</v>
      </c>
      <c r="I291" s="1045">
        <f t="shared" si="16"/>
        <v>0</v>
      </c>
      <c r="J291" s="1046"/>
      <c r="K291" s="1046"/>
    </row>
    <row r="292" spans="1:11">
      <c r="A292" s="116"/>
      <c r="B292" s="116"/>
      <c r="C292" s="117"/>
      <c r="D292" s="117"/>
      <c r="E292" s="1059"/>
      <c r="F292" s="1041"/>
      <c r="G292" s="1030"/>
      <c r="H292" s="115" t="s">
        <v>172</v>
      </c>
      <c r="I292" s="1045">
        <f t="shared" si="16"/>
        <v>0</v>
      </c>
      <c r="J292" s="1046"/>
      <c r="K292" s="1046"/>
    </row>
    <row r="293" spans="1:11">
      <c r="A293" s="116"/>
      <c r="B293" s="116"/>
      <c r="C293" s="117"/>
      <c r="D293" s="117"/>
      <c r="E293" s="1059"/>
      <c r="F293" s="1041"/>
      <c r="G293" s="1030"/>
      <c r="H293" s="115" t="s">
        <v>173</v>
      </c>
      <c r="I293" s="1045">
        <f t="shared" si="16"/>
        <v>0</v>
      </c>
      <c r="J293" s="1046"/>
      <c r="K293" s="1046"/>
    </row>
    <row r="294" spans="1:11">
      <c r="A294" s="116"/>
      <c r="B294" s="116"/>
      <c r="C294" s="117"/>
      <c r="D294" s="117"/>
      <c r="E294" s="1059"/>
      <c r="F294" s="1041" t="s">
        <v>284</v>
      </c>
      <c r="G294" s="1030"/>
      <c r="H294" s="115" t="s">
        <v>175</v>
      </c>
      <c r="I294" s="1045">
        <f t="shared" si="16"/>
        <v>0</v>
      </c>
      <c r="J294" s="1046"/>
      <c r="K294" s="1046"/>
    </row>
    <row r="295" spans="1:11">
      <c r="A295" s="116"/>
      <c r="B295" s="116"/>
      <c r="C295" s="117"/>
      <c r="D295" s="117"/>
      <c r="E295" s="1059"/>
      <c r="F295" s="1041"/>
      <c r="G295" s="1030"/>
      <c r="H295" s="115" t="s">
        <v>176</v>
      </c>
      <c r="I295" s="1045">
        <f t="shared" si="16"/>
        <v>0</v>
      </c>
      <c r="J295" s="1046"/>
      <c r="K295" s="1046"/>
    </row>
    <row r="296" spans="1:11">
      <c r="A296" s="116"/>
      <c r="B296" s="116"/>
      <c r="C296" s="117"/>
      <c r="D296" s="117"/>
      <c r="E296" s="1059"/>
      <c r="F296" s="1041"/>
      <c r="G296" s="1030"/>
      <c r="H296" s="115" t="s">
        <v>177</v>
      </c>
      <c r="I296" s="1045">
        <f t="shared" si="16"/>
        <v>0</v>
      </c>
      <c r="J296" s="1046"/>
      <c r="K296" s="1046"/>
    </row>
    <row r="297" spans="1:11">
      <c r="A297" s="116"/>
      <c r="B297" s="116"/>
      <c r="C297" s="117"/>
      <c r="D297" s="117"/>
      <c r="E297" s="1059"/>
      <c r="F297" s="1041" t="s">
        <v>285</v>
      </c>
      <c r="G297" s="1030"/>
      <c r="H297" s="115" t="s">
        <v>179</v>
      </c>
      <c r="I297" s="1045">
        <f t="shared" si="16"/>
        <v>0</v>
      </c>
      <c r="J297" s="1046"/>
      <c r="K297" s="1046"/>
    </row>
    <row r="298" spans="1:11">
      <c r="A298" s="116"/>
      <c r="B298" s="116"/>
      <c r="C298" s="117"/>
      <c r="D298" s="117"/>
      <c r="E298" s="1059"/>
      <c r="F298" s="1041"/>
      <c r="G298" s="1030"/>
      <c r="H298" s="115" t="s">
        <v>180</v>
      </c>
      <c r="I298" s="1045">
        <f t="shared" si="16"/>
        <v>0</v>
      </c>
      <c r="J298" s="1046"/>
      <c r="K298" s="1046"/>
    </row>
    <row r="299" spans="1:11">
      <c r="A299" s="116"/>
      <c r="B299" s="116"/>
      <c r="C299" s="117"/>
      <c r="D299" s="117"/>
      <c r="E299" s="1059"/>
      <c r="F299" s="1041"/>
      <c r="G299" s="1030"/>
      <c r="H299" s="115" t="s">
        <v>181</v>
      </c>
      <c r="I299" s="1045">
        <f t="shared" si="16"/>
        <v>0</v>
      </c>
      <c r="J299" s="1046"/>
      <c r="K299" s="1046"/>
    </row>
    <row r="300" spans="1:11">
      <c r="A300" s="116"/>
      <c r="B300" s="116"/>
      <c r="C300" s="117"/>
      <c r="D300" s="117"/>
      <c r="E300" s="1059"/>
      <c r="F300" s="1041"/>
      <c r="G300" s="1030"/>
      <c r="H300" s="115" t="s">
        <v>182</v>
      </c>
      <c r="I300" s="1045">
        <f t="shared" si="16"/>
        <v>0</v>
      </c>
      <c r="J300" s="1046"/>
      <c r="K300" s="1046"/>
    </row>
    <row r="301" spans="1:11">
      <c r="A301" s="116"/>
      <c r="B301" s="116"/>
      <c r="C301" s="117"/>
      <c r="D301" s="117"/>
      <c r="E301" s="1059"/>
      <c r="F301" s="1041"/>
      <c r="G301" s="1030"/>
      <c r="H301" s="115" t="s">
        <v>155</v>
      </c>
      <c r="I301" s="1045">
        <f t="shared" si="16"/>
        <v>0</v>
      </c>
      <c r="J301" s="1046"/>
      <c r="K301" s="1046"/>
    </row>
    <row r="302" spans="1:11">
      <c r="A302" s="116"/>
      <c r="B302" s="116"/>
      <c r="C302" s="117"/>
      <c r="D302" s="117"/>
      <c r="E302" s="1059"/>
      <c r="F302" s="1061" t="s">
        <v>286</v>
      </c>
      <c r="G302" s="1062"/>
      <c r="H302" s="115" t="s">
        <v>184</v>
      </c>
      <c r="I302" s="1124">
        <f t="shared" si="16"/>
        <v>0</v>
      </c>
      <c r="J302" s="1125"/>
      <c r="K302" s="1126"/>
    </row>
    <row r="303" spans="1:11">
      <c r="A303" s="116"/>
      <c r="B303" s="116"/>
      <c r="C303" s="117"/>
      <c r="D303" s="117"/>
      <c r="E303" s="1059"/>
      <c r="F303" s="1063"/>
      <c r="G303" s="1064"/>
      <c r="H303" s="115" t="s">
        <v>185</v>
      </c>
      <c r="I303" s="1124">
        <f t="shared" si="16"/>
        <v>0</v>
      </c>
      <c r="J303" s="1125"/>
      <c r="K303" s="1126"/>
    </row>
    <row r="304" spans="1:11">
      <c r="A304" s="116"/>
      <c r="B304" s="116"/>
      <c r="C304" s="117"/>
      <c r="D304" s="117"/>
      <c r="E304" s="1059"/>
      <c r="F304" s="1061" t="s">
        <v>287</v>
      </c>
      <c r="G304" s="1062"/>
      <c r="H304" s="115" t="s">
        <v>187</v>
      </c>
      <c r="I304" s="1045">
        <f t="shared" si="16"/>
        <v>0</v>
      </c>
      <c r="J304" s="1046"/>
      <c r="K304" s="1046"/>
    </row>
    <row r="305" spans="1:11">
      <c r="A305" s="116"/>
      <c r="B305" s="116"/>
      <c r="C305" s="117"/>
      <c r="D305" s="117"/>
      <c r="E305" s="1059"/>
      <c r="F305" s="1040" t="s">
        <v>188</v>
      </c>
      <c r="G305" s="1040"/>
      <c r="H305" s="1030"/>
      <c r="I305" s="1045">
        <f>SUM($I$286:$K$304)</f>
        <v>0</v>
      </c>
      <c r="J305" s="1046"/>
      <c r="K305" s="1046"/>
    </row>
    <row r="306" spans="1:11">
      <c r="A306" s="116"/>
      <c r="B306" s="116"/>
      <c r="C306" s="117"/>
      <c r="D306" s="117"/>
      <c r="E306" s="1059"/>
      <c r="F306" s="1041" t="s">
        <v>189</v>
      </c>
      <c r="G306" s="1041"/>
      <c r="H306" s="1030"/>
      <c r="I306" s="1056"/>
      <c r="J306" s="1057"/>
      <c r="K306" s="1057"/>
    </row>
    <row r="307" spans="1:11">
      <c r="A307" s="116"/>
      <c r="B307" s="116"/>
      <c r="C307" s="117"/>
      <c r="D307" s="117"/>
      <c r="E307" s="1060"/>
      <c r="F307" s="1040" t="s">
        <v>190</v>
      </c>
      <c r="G307" s="1040"/>
      <c r="H307" s="1030"/>
      <c r="I307" s="1045">
        <f>$I$305-$I$306</f>
        <v>0</v>
      </c>
      <c r="J307" s="1046"/>
      <c r="K307" s="1046"/>
    </row>
    <row r="308" spans="1:11" ht="16.5" thickBot="1">
      <c r="A308" s="116"/>
      <c r="B308" s="116"/>
      <c r="C308" s="117"/>
      <c r="D308" s="118"/>
      <c r="E308" s="119"/>
      <c r="F308" s="1047" t="s">
        <v>191</v>
      </c>
      <c r="G308" s="1048"/>
      <c r="H308" s="1049"/>
      <c r="I308" s="1050">
        <f>SUMIFS($T$9:$T$208,$F$9:$F$208,$F$308)</f>
        <v>0</v>
      </c>
      <c r="J308" s="1046"/>
      <c r="K308" s="1046"/>
    </row>
    <row r="309" spans="1:11" ht="16.5" thickTop="1">
      <c r="A309" s="120"/>
      <c r="B309" s="120"/>
      <c r="C309" s="120"/>
      <c r="D309" s="121"/>
      <c r="E309" s="1051" t="s">
        <v>192</v>
      </c>
      <c r="F309" s="1052"/>
      <c r="G309" s="1052"/>
      <c r="H309" s="1053"/>
      <c r="I309" s="1054">
        <f>SUM($I$305,$I$308)</f>
        <v>0</v>
      </c>
      <c r="J309" s="1055"/>
      <c r="K309" s="1055"/>
    </row>
  </sheetData>
  <sheetProtection algorithmName="SHA-512" hashValue="M6zO/HLZNgxiE8jTQkNL/ux6RMMgzr+OF0mVd3ilbFRPW1ox7xA/RaYXWKsSlSSkB8Ntz+tKJ5eLjbXCIgaflg==" saltValue="vwXFvR2nbwm7rBHJDo4GEQ==" spinCount="100000" sheet="1" objects="1" formatRows="0"/>
  <dataConsolidate/>
  <mergeCells count="151">
    <mergeCell ref="E309:H309"/>
    <mergeCell ref="I309:K309"/>
    <mergeCell ref="F306:H306"/>
    <mergeCell ref="I306:K306"/>
    <mergeCell ref="F307:H307"/>
    <mergeCell ref="I307:K307"/>
    <mergeCell ref="F308:H308"/>
    <mergeCell ref="I308:K308"/>
    <mergeCell ref="F302:G303"/>
    <mergeCell ref="I302:K302"/>
    <mergeCell ref="I303:K303"/>
    <mergeCell ref="F304:G304"/>
    <mergeCell ref="I304:K304"/>
    <mergeCell ref="F305:H305"/>
    <mergeCell ref="I305:K305"/>
    <mergeCell ref="F285:G285"/>
    <mergeCell ref="I285:K285"/>
    <mergeCell ref="E286:E307"/>
    <mergeCell ref="F286:G288"/>
    <mergeCell ref="I286:K286"/>
    <mergeCell ref="I287:K287"/>
    <mergeCell ref="I288:K288"/>
    <mergeCell ref="F289:G293"/>
    <mergeCell ref="I289:K289"/>
    <mergeCell ref="I290:K290"/>
    <mergeCell ref="F297:G301"/>
    <mergeCell ref="I297:K297"/>
    <mergeCell ref="I298:K298"/>
    <mergeCell ref="I299:K299"/>
    <mergeCell ref="I300:K300"/>
    <mergeCell ref="I301:K301"/>
    <mergeCell ref="I291:K291"/>
    <mergeCell ref="I292:K292"/>
    <mergeCell ref="I293:K293"/>
    <mergeCell ref="F294:G296"/>
    <mergeCell ref="I294:K294"/>
    <mergeCell ref="I295:K295"/>
    <mergeCell ref="I296:K296"/>
    <mergeCell ref="E279:H279"/>
    <mergeCell ref="I279:K279"/>
    <mergeCell ref="E280:H280"/>
    <mergeCell ref="I280:K280"/>
    <mergeCell ref="E281:H281"/>
    <mergeCell ref="I281:K281"/>
    <mergeCell ref="F276:H276"/>
    <mergeCell ref="I276:K276"/>
    <mergeCell ref="F277:H277"/>
    <mergeCell ref="I277:K277"/>
    <mergeCell ref="F278:H278"/>
    <mergeCell ref="I278:K278"/>
    <mergeCell ref="E272:H272"/>
    <mergeCell ref="I272:K272"/>
    <mergeCell ref="E273:H273"/>
    <mergeCell ref="I273:K273"/>
    <mergeCell ref="A274:A278"/>
    <mergeCell ref="E274:E278"/>
    <mergeCell ref="F274:H274"/>
    <mergeCell ref="I274:K274"/>
    <mergeCell ref="F275:H275"/>
    <mergeCell ref="I275:K275"/>
    <mergeCell ref="F264:G264"/>
    <mergeCell ref="F265:G265"/>
    <mergeCell ref="F266:G266"/>
    <mergeCell ref="I270:K270"/>
    <mergeCell ref="E271:H271"/>
    <mergeCell ref="I271:K271"/>
    <mergeCell ref="F258:G258"/>
    <mergeCell ref="F259:G259"/>
    <mergeCell ref="F260:G260"/>
    <mergeCell ref="F261:G261"/>
    <mergeCell ref="F262:G262"/>
    <mergeCell ref="F263:G263"/>
    <mergeCell ref="F252:G252"/>
    <mergeCell ref="F253:G253"/>
    <mergeCell ref="F254:G254"/>
    <mergeCell ref="F255:G255"/>
    <mergeCell ref="F256:G256"/>
    <mergeCell ref="F257:G257"/>
    <mergeCell ref="F243:G243"/>
    <mergeCell ref="F244:G244"/>
    <mergeCell ref="F245:G245"/>
    <mergeCell ref="F246:G246"/>
    <mergeCell ref="A247:D266"/>
    <mergeCell ref="F247:G247"/>
    <mergeCell ref="F248:G248"/>
    <mergeCell ref="F249:G249"/>
    <mergeCell ref="F250:G250"/>
    <mergeCell ref="F251:G251"/>
    <mergeCell ref="F235:G235"/>
    <mergeCell ref="F236:G236"/>
    <mergeCell ref="A237:B246"/>
    <mergeCell ref="C237:D246"/>
    <mergeCell ref="F237:G237"/>
    <mergeCell ref="F238:G238"/>
    <mergeCell ref="F239:G239"/>
    <mergeCell ref="F240:G240"/>
    <mergeCell ref="F241:G241"/>
    <mergeCell ref="F242:G242"/>
    <mergeCell ref="A227:B236"/>
    <mergeCell ref="C227:D236"/>
    <mergeCell ref="F227:G227"/>
    <mergeCell ref="F228:G228"/>
    <mergeCell ref="F229:G229"/>
    <mergeCell ref="F230:G230"/>
    <mergeCell ref="F231:G231"/>
    <mergeCell ref="F232:G232"/>
    <mergeCell ref="F233:G233"/>
    <mergeCell ref="F234:G234"/>
    <mergeCell ref="F221:G221"/>
    <mergeCell ref="F222:G222"/>
    <mergeCell ref="F223:G223"/>
    <mergeCell ref="F224:G224"/>
    <mergeCell ref="F225:G225"/>
    <mergeCell ref="F226:G226"/>
    <mergeCell ref="F214:G214"/>
    <mergeCell ref="I214:N214"/>
    <mergeCell ref="A216:B216"/>
    <mergeCell ref="F216:G216"/>
    <mergeCell ref="A217:B226"/>
    <mergeCell ref="C217:D226"/>
    <mergeCell ref="F217:G217"/>
    <mergeCell ref="F218:G218"/>
    <mergeCell ref="F219:G219"/>
    <mergeCell ref="F220:G220"/>
    <mergeCell ref="A159:D208"/>
    <mergeCell ref="B211:C211"/>
    <mergeCell ref="E211:F211"/>
    <mergeCell ref="G211:H211"/>
    <mergeCell ref="F213:G213"/>
    <mergeCell ref="I213:N213"/>
    <mergeCell ref="A9:B58"/>
    <mergeCell ref="C9:D58"/>
    <mergeCell ref="A59:B108"/>
    <mergeCell ref="C59:D108"/>
    <mergeCell ref="A109:B158"/>
    <mergeCell ref="C109:D158"/>
    <mergeCell ref="B6:C6"/>
    <mergeCell ref="D6:E6"/>
    <mergeCell ref="F6:G6"/>
    <mergeCell ref="I6:N6"/>
    <mergeCell ref="O6:S6"/>
    <mergeCell ref="A8:B8"/>
    <mergeCell ref="C8:D8"/>
    <mergeCell ref="B3:C3"/>
    <mergeCell ref="E3:F3"/>
    <mergeCell ref="H3:T4"/>
    <mergeCell ref="B5:C5"/>
    <mergeCell ref="D5:E5"/>
    <mergeCell ref="F5:G5"/>
    <mergeCell ref="I5:N5"/>
    <mergeCell ref="O5:S5"/>
  </mergeCells>
  <phoneticPr fontId="8"/>
  <conditionalFormatting sqref="C9:D158 C217:D246">
    <cfRule type="cellIs" dxfId="19" priority="1" operator="equal">
      <formula>"選択してください"</formula>
    </cfRule>
  </conditionalFormatting>
  <conditionalFormatting sqref="F9:F208">
    <cfRule type="expression" dxfId="18" priority="3">
      <formula>$F9="動画制作・配信費等"</formula>
    </cfRule>
    <cfRule type="expression" dxfId="17" priority="5">
      <formula>$F9="委託費"</formula>
    </cfRule>
    <cfRule type="expression" dxfId="16" priority="6">
      <formula>$F9="雑役務費・消耗品費等"</formula>
    </cfRule>
    <cfRule type="expression" dxfId="15" priority="7">
      <formula>$F9="賃金・旅費・報償費"</formula>
    </cfRule>
    <cfRule type="expression" dxfId="14" priority="8">
      <formula>$F9="舞台・会場・設営費"</formula>
    </cfRule>
    <cfRule type="expression" dxfId="13" priority="9">
      <formula>$F9="出演・音楽・文芸費"</formula>
    </cfRule>
  </conditionalFormatting>
  <conditionalFormatting sqref="G9:G208">
    <cfRule type="expression" dxfId="12" priority="4">
      <formula>OR($G9="動画制作費",$G9="動画配信費")</formula>
    </cfRule>
    <cfRule type="expression" dxfId="11" priority="10">
      <formula>OR($G9="出演費",$G9="音楽費",$G9="文芸費")</formula>
    </cfRule>
    <cfRule type="expression" dxfId="10" priority="11">
      <formula>OR($G9="舞台費",$G9="作品借料",$G9="上映費",$G9="会場費",$G9="運搬費")</formula>
    </cfRule>
    <cfRule type="expression" dxfId="9" priority="12">
      <formula>OR($G9="賃金・共済費",$G9="旅費",$G9="報償費")</formula>
    </cfRule>
    <cfRule type="expression" dxfId="8" priority="13">
      <formula>OR($G9="雑役務費",$G9="消耗品費",$G9="通信費",$G9="会議費",$G9="その他")</formula>
    </cfRule>
    <cfRule type="expression" dxfId="7" priority="14">
      <formula>OR($G9="委託費",$G9="補助金")</formula>
    </cfRule>
  </conditionalFormatting>
  <conditionalFormatting sqref="J9:J208">
    <cfRule type="expression" dxfId="6" priority="16">
      <formula>INDIRECT(ADDRESS(ROW(),COLUMN()))=TRUNC(INDIRECT(ADDRESS(ROW(),COLUMN())))</formula>
    </cfRule>
  </conditionalFormatting>
  <conditionalFormatting sqref="J217:J266">
    <cfRule type="expression" dxfId="5" priority="2">
      <formula>INDIRECT(ADDRESS(ROW(),COLUMN()))=TRUNC(INDIRECT(ADDRESS(ROW(),COLUMN())))</formula>
    </cfRule>
  </conditionalFormatting>
  <conditionalFormatting sqref="L9:L208">
    <cfRule type="expression" dxfId="4" priority="15">
      <formula>INDIRECT(ADDRESS(ROW(),COLUMN()))=TRUNC(INDIRECT(ADDRESS(ROW(),COLUMN())))</formula>
    </cfRule>
  </conditionalFormatting>
  <conditionalFormatting sqref="L217:L266 O217:O266 R217:R266">
    <cfRule type="expression" dxfId="3" priority="19">
      <formula>INDIRECT(ADDRESS(ROW(),COLUMN()))=TRUNC(INDIRECT(ADDRESS(ROW(),COLUMN())))</formula>
    </cfRule>
  </conditionalFormatting>
  <conditionalFormatting sqref="O9:O208">
    <cfRule type="expression" dxfId="2" priority="18">
      <formula>INDIRECT(ADDRESS(ROW(),COLUMN()))=TRUNC(INDIRECT(ADDRESS(ROW(),COLUMN())))</formula>
    </cfRule>
  </conditionalFormatting>
  <conditionalFormatting sqref="R9:R208">
    <cfRule type="expression" dxfId="1" priority="17">
      <formula>INDIRECT(ADDRESS(ROW(),COLUMN()))=TRUNC(INDIRECT(ADDRESS(ROW(),COLUMN())))</formula>
    </cfRule>
  </conditionalFormatting>
  <conditionalFormatting sqref="T5:T6">
    <cfRule type="cellIs" dxfId="0" priority="20" operator="equal">
      <formula>"「費目：その他」で補助対象外に仕分けされていないものがある"</formula>
    </cfRule>
  </conditionalFormatting>
  <dataValidations count="6">
    <dataValidation type="whole" imeMode="off" operator="greaterThanOrEqual" allowBlank="1" showInputMessage="1" showErrorMessage="1" sqref="R9:R209 R217:R267 O217:O267 J217:L267 J9:L209 O9:O209" xr:uid="{23A027F4-A24F-490A-96BE-CB78BDB6C02F}">
      <formula1>-1000000000000</formula1>
    </dataValidation>
    <dataValidation type="list" imeMode="hiragana" allowBlank="1" showInputMessage="1" showErrorMessage="1" sqref="G9:G208" xr:uid="{57FD54B3-476D-4C39-AEE5-1A49AEBBE236}">
      <formula1>INDIRECT(F9)</formula1>
    </dataValidation>
    <dataValidation allowBlank="1" showInputMessage="1" showErrorMessage="1" errorTitle="入力制限" error="小数点以下とマイナスは入力できません。" sqref="M209" xr:uid="{EFFC8D14-F91E-4204-AC15-A27FBD65A340}"/>
    <dataValidation imeMode="off" allowBlank="1" showInputMessage="1" showErrorMessage="1" sqref="J279:K283 B211 I272:I283 J272:K277 B3 I286:K309 T217:T266 T9:T208" xr:uid="{E1B65E90-E11C-4825-9D03-EB8BBF194923}"/>
    <dataValidation imeMode="disabled" allowBlank="1" showInputMessage="1" showErrorMessage="1" sqref="I214:N214 A247 A9 I6:N6 A109 A217 A227 A237:A244 A59 B6:D6" xr:uid="{1E9B89C1-E03F-40B1-9B34-38CC0200B159}"/>
    <dataValidation imeMode="hiragana" allowBlank="1" showInputMessage="1" showErrorMessage="1" sqref="P9:P208 M9:M208 P217:P266 M217:M266 H217:H266 H9:H208" xr:uid="{BDF392D6-1106-4619-A628-08DBE4B3D310}"/>
  </dataValidations>
  <pageMargins left="0.78740157480314965" right="0.39370078740157483" top="0.39370078740157483" bottom="0.59055118110236227" header="0.31496062992125984" footer="0.31496062992125984"/>
  <pageSetup paperSize="9" scale="56" fitToHeight="10" orientation="portrait" r:id="rId1"/>
  <rowBreaks count="1" manualBreakCount="1">
    <brk id="209" max="19" man="1"/>
  </rowBreaks>
  <drawing r:id="rId2"/>
  <extLst>
    <ext xmlns:x14="http://schemas.microsoft.com/office/spreadsheetml/2009/9/main" uri="{CCE6A557-97BC-4b89-ADB6-D9C93CAAB3DF}">
      <x14:dataValidations xmlns:xm="http://schemas.microsoft.com/office/excel/2006/main" count="2">
        <x14:dataValidation type="list" imeMode="hiragana" allowBlank="1" showInputMessage="1" showErrorMessage="1" xr:uid="{86F665AA-D0A4-47BF-8815-7D0B21CCB2C7}">
          <x14:formula1>
            <xm:f>処理シート!$F$2:$L$2</xm:f>
          </x14:formula1>
          <xm:sqref>F9:F208</xm:sqref>
        </x14:dataValidation>
        <x14:dataValidation type="list" imeMode="hiragana" allowBlank="1" showInputMessage="1" showErrorMessage="1" xr:uid="{8A87260E-4E45-43CE-B9BA-FAA8C08A02EF}">
          <x14:formula1>
            <xm:f>処理シート!$M$3:$M$9</xm:f>
          </x14:formula1>
          <xm:sqref>F217:G266</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7523CE-1953-407F-9513-AEBDC3D450DA}">
  <sheetPr codeName="Sheet17">
    <tabColor theme="0" tint="-0.249977111117893"/>
  </sheetPr>
  <dimension ref="A1:V52"/>
  <sheetViews>
    <sheetView workbookViewId="0">
      <selection activeCell="L2" sqref="L2"/>
    </sheetView>
  </sheetViews>
  <sheetFormatPr defaultColWidth="8.75" defaultRowHeight="18.75"/>
  <cols>
    <col min="1" max="5" width="8" style="518"/>
    <col min="6" max="8" width="15.625" style="1" bestFit="1" customWidth="1"/>
    <col min="9" max="9" width="18.25" style="1" bestFit="1" customWidth="1"/>
    <col min="10" max="10" width="18.25" style="1" customWidth="1"/>
    <col min="11" max="11" width="12.75" style="1" bestFit="1" customWidth="1"/>
    <col min="12" max="12" width="15.25" style="1" customWidth="1"/>
    <col min="13" max="16384" width="8.75" style="1"/>
  </cols>
  <sheetData>
    <row r="1" spans="1:22">
      <c r="A1" s="516" t="s">
        <v>449</v>
      </c>
      <c r="B1" s="517"/>
      <c r="C1" s="517"/>
      <c r="D1" s="517"/>
    </row>
    <row r="2" spans="1:22">
      <c r="A2" s="519" t="s">
        <v>450</v>
      </c>
      <c r="B2" s="519" t="s">
        <v>451</v>
      </c>
      <c r="C2" s="519" t="s">
        <v>452</v>
      </c>
      <c r="D2" s="520" t="s">
        <v>453</v>
      </c>
      <c r="F2" s="1" t="s">
        <v>282</v>
      </c>
      <c r="G2" s="1" t="s">
        <v>312</v>
      </c>
      <c r="H2" s="1" t="s">
        <v>284</v>
      </c>
      <c r="I2" s="1" t="s">
        <v>285</v>
      </c>
      <c r="J2" s="1" t="s">
        <v>286</v>
      </c>
      <c r="K2" s="1" t="s">
        <v>287</v>
      </c>
      <c r="L2" s="1" t="s">
        <v>316</v>
      </c>
      <c r="M2" s="1" t="s">
        <v>320</v>
      </c>
      <c r="N2" s="1" t="s">
        <v>321</v>
      </c>
      <c r="P2" s="1" t="s">
        <v>282</v>
      </c>
      <c r="Q2" s="1" t="s">
        <v>312</v>
      </c>
      <c r="R2" s="1" t="s">
        <v>284</v>
      </c>
      <c r="S2" s="1" t="s">
        <v>285</v>
      </c>
      <c r="T2" s="1" t="s">
        <v>316</v>
      </c>
      <c r="V2" s="1" t="s">
        <v>322</v>
      </c>
    </row>
    <row r="3" spans="1:22">
      <c r="A3" s="519" t="s">
        <v>454</v>
      </c>
      <c r="B3" s="519">
        <v>1</v>
      </c>
      <c r="C3" s="521" t="s">
        <v>457</v>
      </c>
      <c r="D3" s="518">
        <v>0</v>
      </c>
      <c r="F3" s="1" t="s">
        <v>165</v>
      </c>
      <c r="G3" s="1" t="s">
        <v>169</v>
      </c>
      <c r="H3" s="1" t="s">
        <v>315</v>
      </c>
      <c r="I3" s="1" t="s">
        <v>179</v>
      </c>
      <c r="J3" s="1" t="s">
        <v>184</v>
      </c>
      <c r="K3" s="1" t="s">
        <v>287</v>
      </c>
      <c r="M3" s="1" t="s">
        <v>277</v>
      </c>
      <c r="N3" s="1" t="s">
        <v>323</v>
      </c>
      <c r="P3" s="1" t="s">
        <v>165</v>
      </c>
      <c r="Q3" s="1" t="s">
        <v>169</v>
      </c>
      <c r="R3" s="1" t="s">
        <v>315</v>
      </c>
      <c r="S3" s="1" t="s">
        <v>179</v>
      </c>
      <c r="V3" s="1" t="s">
        <v>301</v>
      </c>
    </row>
    <row r="4" spans="1:22">
      <c r="A4" s="519" t="s">
        <v>455</v>
      </c>
      <c r="B4" s="519">
        <v>2</v>
      </c>
      <c r="C4" s="521" t="s">
        <v>198</v>
      </c>
      <c r="D4" s="518">
        <v>0</v>
      </c>
      <c r="F4" s="1" t="s">
        <v>166</v>
      </c>
      <c r="G4" s="1" t="s">
        <v>324</v>
      </c>
      <c r="H4" s="1" t="s">
        <v>176</v>
      </c>
      <c r="I4" s="1" t="s">
        <v>180</v>
      </c>
      <c r="J4" s="1" t="s">
        <v>185</v>
      </c>
      <c r="M4" s="1" t="s">
        <v>325</v>
      </c>
      <c r="N4" s="1" t="s">
        <v>326</v>
      </c>
      <c r="P4" s="1" t="s">
        <v>166</v>
      </c>
      <c r="Q4" s="1" t="s">
        <v>324</v>
      </c>
      <c r="R4" s="1" t="s">
        <v>176</v>
      </c>
      <c r="S4" s="1" t="s">
        <v>180</v>
      </c>
      <c r="V4" s="1" t="s">
        <v>306</v>
      </c>
    </row>
    <row r="5" spans="1:22">
      <c r="A5" s="519" t="s">
        <v>456</v>
      </c>
      <c r="B5" s="519">
        <v>3</v>
      </c>
      <c r="C5" s="521" t="s">
        <v>207</v>
      </c>
      <c r="D5" s="518">
        <v>0</v>
      </c>
      <c r="F5" s="1" t="s">
        <v>311</v>
      </c>
      <c r="G5" s="1" t="s">
        <v>171</v>
      </c>
      <c r="H5" s="1" t="s">
        <v>177</v>
      </c>
      <c r="I5" s="1" t="s">
        <v>317</v>
      </c>
      <c r="M5" s="1" t="s">
        <v>319</v>
      </c>
      <c r="P5" s="1" t="s">
        <v>311</v>
      </c>
      <c r="Q5" s="1" t="s">
        <v>171</v>
      </c>
      <c r="R5" s="1" t="s">
        <v>177</v>
      </c>
      <c r="S5" s="1" t="s">
        <v>317</v>
      </c>
      <c r="V5" s="1" t="s">
        <v>327</v>
      </c>
    </row>
    <row r="6" spans="1:22">
      <c r="A6" s="519"/>
      <c r="B6" s="519"/>
      <c r="C6" s="521"/>
      <c r="G6" s="1" t="s">
        <v>314</v>
      </c>
      <c r="I6" s="1" t="s">
        <v>182</v>
      </c>
      <c r="M6" s="1" t="s">
        <v>328</v>
      </c>
      <c r="Q6" s="1" t="s">
        <v>314</v>
      </c>
      <c r="S6" s="1" t="s">
        <v>182</v>
      </c>
      <c r="V6" s="1" t="s">
        <v>329</v>
      </c>
    </row>
    <row r="7" spans="1:22">
      <c r="A7" s="519"/>
      <c r="B7" s="519"/>
      <c r="C7" s="521"/>
      <c r="G7" s="1" t="s">
        <v>313</v>
      </c>
      <c r="I7" s="1" t="s">
        <v>155</v>
      </c>
      <c r="M7" s="1" t="s">
        <v>330</v>
      </c>
      <c r="Q7" s="1" t="s">
        <v>313</v>
      </c>
      <c r="S7" s="1" t="s">
        <v>155</v>
      </c>
      <c r="V7" s="1" t="s">
        <v>331</v>
      </c>
    </row>
    <row r="8" spans="1:22">
      <c r="A8" s="519"/>
      <c r="B8" s="519"/>
      <c r="C8" s="521"/>
      <c r="M8" s="1" t="s">
        <v>318</v>
      </c>
      <c r="V8" s="1" t="s">
        <v>332</v>
      </c>
    </row>
    <row r="9" spans="1:22">
      <c r="A9" s="519"/>
      <c r="B9" s="519"/>
      <c r="C9" s="521"/>
      <c r="M9" s="1" t="s">
        <v>280</v>
      </c>
      <c r="V9" s="1" t="s">
        <v>333</v>
      </c>
    </row>
    <row r="10" spans="1:22">
      <c r="A10" s="519"/>
      <c r="B10" s="519"/>
      <c r="C10" s="521"/>
      <c r="V10" s="1" t="s">
        <v>334</v>
      </c>
    </row>
    <row r="11" spans="1:22">
      <c r="A11" s="519"/>
      <c r="B11" s="519"/>
      <c r="C11" s="521"/>
      <c r="V11" s="1" t="s">
        <v>335</v>
      </c>
    </row>
    <row r="12" spans="1:22">
      <c r="A12" s="519"/>
      <c r="B12" s="519"/>
      <c r="C12" s="521"/>
      <c r="V12" s="1" t="s">
        <v>336</v>
      </c>
    </row>
    <row r="13" spans="1:22">
      <c r="A13" s="519"/>
      <c r="B13" s="519"/>
      <c r="C13" s="521"/>
      <c r="V13" s="1" t="s">
        <v>337</v>
      </c>
    </row>
    <row r="14" spans="1:22">
      <c r="A14" s="519"/>
      <c r="B14" s="519"/>
      <c r="C14" s="521"/>
      <c r="V14" s="1" t="s">
        <v>338</v>
      </c>
    </row>
    <row r="15" spans="1:22">
      <c r="A15" s="519"/>
      <c r="B15" s="519"/>
      <c r="C15" s="521"/>
      <c r="V15" s="1" t="s">
        <v>339</v>
      </c>
    </row>
    <row r="16" spans="1:22">
      <c r="A16" s="519"/>
      <c r="B16" s="519"/>
      <c r="C16" s="521"/>
      <c r="V16" s="1" t="s">
        <v>340</v>
      </c>
    </row>
    <row r="17" spans="1:22">
      <c r="A17" s="519"/>
      <c r="B17" s="519"/>
      <c r="C17" s="521"/>
      <c r="V17" s="1" t="s">
        <v>341</v>
      </c>
    </row>
    <row r="18" spans="1:22">
      <c r="A18" s="519"/>
      <c r="B18" s="519"/>
      <c r="C18" s="521"/>
      <c r="V18" s="1" t="s">
        <v>342</v>
      </c>
    </row>
    <row r="19" spans="1:22">
      <c r="A19" s="519"/>
      <c r="B19" s="519"/>
      <c r="C19" s="521"/>
      <c r="V19" s="1" t="s">
        <v>343</v>
      </c>
    </row>
    <row r="20" spans="1:22">
      <c r="A20" s="519"/>
      <c r="B20" s="519"/>
      <c r="C20" s="521"/>
      <c r="V20" s="1" t="s">
        <v>344</v>
      </c>
    </row>
    <row r="21" spans="1:22">
      <c r="A21" s="519"/>
      <c r="B21" s="519"/>
      <c r="C21" s="521"/>
      <c r="V21" s="1" t="s">
        <v>345</v>
      </c>
    </row>
    <row r="22" spans="1:22">
      <c r="A22" s="519"/>
      <c r="B22" s="519"/>
      <c r="C22" s="521"/>
      <c r="V22" s="1" t="s">
        <v>346</v>
      </c>
    </row>
    <row r="23" spans="1:22">
      <c r="A23" s="519"/>
      <c r="B23" s="519"/>
      <c r="C23" s="521"/>
      <c r="V23" s="1" t="s">
        <v>347</v>
      </c>
    </row>
    <row r="24" spans="1:22">
      <c r="A24" s="519"/>
      <c r="B24" s="519"/>
      <c r="C24" s="521"/>
      <c r="V24" s="1" t="s">
        <v>348</v>
      </c>
    </row>
    <row r="25" spans="1:22">
      <c r="A25" s="519"/>
      <c r="B25" s="519"/>
      <c r="C25" s="521"/>
      <c r="V25" s="1" t="s">
        <v>349</v>
      </c>
    </row>
    <row r="26" spans="1:22">
      <c r="A26" s="519"/>
      <c r="B26" s="519"/>
      <c r="C26" s="521"/>
      <c r="V26" s="1" t="s">
        <v>350</v>
      </c>
    </row>
    <row r="27" spans="1:22">
      <c r="A27" s="519"/>
      <c r="B27" s="519"/>
      <c r="C27" s="521"/>
      <c r="V27" s="1" t="s">
        <v>351</v>
      </c>
    </row>
    <row r="28" spans="1:22">
      <c r="A28" s="519"/>
      <c r="B28" s="519"/>
      <c r="C28" s="521"/>
      <c r="V28" s="1" t="s">
        <v>352</v>
      </c>
    </row>
    <row r="29" spans="1:22">
      <c r="A29" s="519"/>
      <c r="B29" s="519"/>
      <c r="C29" s="521"/>
      <c r="V29" s="1" t="s">
        <v>353</v>
      </c>
    </row>
    <row r="30" spans="1:22">
      <c r="A30" s="519"/>
      <c r="B30" s="519"/>
      <c r="C30" s="521"/>
      <c r="V30" s="1" t="s">
        <v>354</v>
      </c>
    </row>
    <row r="31" spans="1:22">
      <c r="A31" s="519"/>
      <c r="B31" s="519"/>
      <c r="C31" s="521"/>
      <c r="V31" s="1" t="s">
        <v>355</v>
      </c>
    </row>
    <row r="32" spans="1:22">
      <c r="A32" s="519"/>
      <c r="B32" s="519"/>
      <c r="C32" s="521"/>
      <c r="V32" s="1" t="s">
        <v>356</v>
      </c>
    </row>
    <row r="33" spans="1:22">
      <c r="A33" s="519"/>
      <c r="B33" s="519"/>
      <c r="C33" s="521"/>
      <c r="V33" s="1" t="s">
        <v>357</v>
      </c>
    </row>
    <row r="34" spans="1:22">
      <c r="A34" s="519"/>
      <c r="B34" s="519"/>
      <c r="C34" s="521"/>
      <c r="V34" s="1" t="s">
        <v>358</v>
      </c>
    </row>
    <row r="35" spans="1:22">
      <c r="A35" s="519"/>
      <c r="B35" s="519"/>
      <c r="C35" s="521"/>
      <c r="V35" s="1" t="s">
        <v>359</v>
      </c>
    </row>
    <row r="36" spans="1:22">
      <c r="A36" s="519"/>
      <c r="B36" s="519"/>
      <c r="C36" s="521"/>
      <c r="V36" s="1" t="s">
        <v>360</v>
      </c>
    </row>
    <row r="37" spans="1:22">
      <c r="A37" s="519"/>
      <c r="B37" s="519"/>
      <c r="C37" s="521"/>
      <c r="V37" s="1" t="s">
        <v>361</v>
      </c>
    </row>
    <row r="38" spans="1:22">
      <c r="A38" s="519"/>
      <c r="B38" s="519"/>
      <c r="C38" s="521"/>
      <c r="V38" s="1" t="s">
        <v>362</v>
      </c>
    </row>
    <row r="39" spans="1:22">
      <c r="A39" s="519"/>
      <c r="B39" s="519"/>
      <c r="C39" s="521"/>
      <c r="V39" s="1" t="s">
        <v>363</v>
      </c>
    </row>
    <row r="40" spans="1:22">
      <c r="A40" s="519"/>
      <c r="B40" s="519"/>
      <c r="C40" s="521"/>
      <c r="V40" s="1" t="s">
        <v>364</v>
      </c>
    </row>
    <row r="41" spans="1:22">
      <c r="A41" s="519"/>
      <c r="B41" s="519"/>
      <c r="C41" s="521"/>
      <c r="V41" s="1" t="s">
        <v>365</v>
      </c>
    </row>
    <row r="42" spans="1:22">
      <c r="A42" s="519"/>
      <c r="B42" s="519"/>
      <c r="C42" s="521"/>
      <c r="V42" s="1" t="s">
        <v>366</v>
      </c>
    </row>
    <row r="43" spans="1:22">
      <c r="A43" s="519"/>
      <c r="B43" s="519"/>
      <c r="C43" s="521"/>
      <c r="V43" s="1" t="s">
        <v>367</v>
      </c>
    </row>
    <row r="44" spans="1:22">
      <c r="A44" s="519"/>
      <c r="B44" s="519"/>
      <c r="C44" s="521"/>
      <c r="V44" s="1" t="s">
        <v>368</v>
      </c>
    </row>
    <row r="45" spans="1:22">
      <c r="A45" s="519"/>
      <c r="B45" s="519"/>
      <c r="C45" s="521"/>
      <c r="V45" s="1" t="s">
        <v>369</v>
      </c>
    </row>
    <row r="46" spans="1:22">
      <c r="A46" s="519"/>
      <c r="B46" s="519"/>
      <c r="C46" s="521"/>
      <c r="V46" s="1" t="s">
        <v>370</v>
      </c>
    </row>
    <row r="47" spans="1:22">
      <c r="A47" s="519"/>
      <c r="B47" s="519"/>
      <c r="C47" s="521"/>
      <c r="V47" s="1" t="s">
        <v>371</v>
      </c>
    </row>
    <row r="48" spans="1:22">
      <c r="A48" s="519"/>
      <c r="B48" s="519"/>
      <c r="C48" s="521"/>
      <c r="V48" s="1" t="s">
        <v>372</v>
      </c>
    </row>
    <row r="49" spans="1:22">
      <c r="A49" s="519"/>
      <c r="B49" s="519"/>
      <c r="C49" s="521"/>
      <c r="V49" s="1" t="s">
        <v>373</v>
      </c>
    </row>
    <row r="50" spans="1:22">
      <c r="A50" s="519"/>
      <c r="B50" s="519"/>
      <c r="C50" s="521"/>
      <c r="V50" s="1" t="s">
        <v>374</v>
      </c>
    </row>
    <row r="51" spans="1:22">
      <c r="A51" s="519"/>
      <c r="B51" s="519"/>
      <c r="C51" s="521"/>
      <c r="V51" s="1" t="s">
        <v>375</v>
      </c>
    </row>
    <row r="52" spans="1:22">
      <c r="A52" s="519"/>
      <c r="B52" s="519"/>
      <c r="C52" s="521"/>
    </row>
  </sheetData>
  <sheetProtection formatRows="0"/>
  <phoneticPr fontId="8"/>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17</vt:i4>
      </vt:variant>
      <vt:variant>
        <vt:lpstr>名前付き一覧</vt:lpstr>
      </vt:variant>
      <vt:variant>
        <vt:i4>34</vt:i4>
      </vt:variant>
    </vt:vector>
  </HeadingPairs>
  <TitlesOfParts>
    <vt:vector size="51" baseType="lpstr">
      <vt:lpstr>A-1団体概要</vt:lpstr>
      <vt:lpstr>A-2運営目的・目標</vt:lpstr>
      <vt:lpstr>A-3活動実績</vt:lpstr>
      <vt:lpstr>A-4 自己申告書</vt:lpstr>
      <vt:lpstr>B-1活動計画企画概要</vt:lpstr>
      <vt:lpstr>B-１地域番号①</vt:lpstr>
      <vt:lpstr>B-１地域番号②</vt:lpstr>
      <vt:lpstr>B-１地域番号③</vt:lpstr>
      <vt:lpstr>B-1地域との連携等</vt:lpstr>
      <vt:lpstr>B-2【事業者単体】収支予算書</vt:lpstr>
      <vt:lpstr>【記入不要】収支予算書</vt:lpstr>
      <vt:lpstr>B-3【原則記入不要】内訳書1-1</vt:lpstr>
      <vt:lpstr>B-3内訳書2-1</vt:lpstr>
      <vt:lpstr>B-3内訳書2-2</vt:lpstr>
      <vt:lpstr>B-3内訳書2-3</vt:lpstr>
      <vt:lpstr>B-3内訳書2-4</vt:lpstr>
      <vt:lpstr>処理シート</vt:lpstr>
      <vt:lpstr>【記入不要】収支予算書!Print_Area</vt:lpstr>
      <vt:lpstr>'A-1団体概要'!Print_Area</vt:lpstr>
      <vt:lpstr>'A-2運営目的・目標'!Print_Area</vt:lpstr>
      <vt:lpstr>'A-3活動実績'!Print_Area</vt:lpstr>
      <vt:lpstr>'A-4 自己申告書'!Print_Area</vt:lpstr>
      <vt:lpstr>'B-1活動計画企画概要'!Print_Area</vt:lpstr>
      <vt:lpstr>'B-1地域との連携等'!Print_Area</vt:lpstr>
      <vt:lpstr>'B-１地域番号①'!Print_Area</vt:lpstr>
      <vt:lpstr>'B-１地域番号②'!Print_Area</vt:lpstr>
      <vt:lpstr>'B-１地域番号③'!Print_Area</vt:lpstr>
      <vt:lpstr>'B-2【事業者単体】収支予算書'!Print_Area</vt:lpstr>
      <vt:lpstr>'B-3【原則記入不要】内訳書1-1'!Print_Area</vt:lpstr>
      <vt:lpstr>'B-3内訳書2-1'!Print_Area</vt:lpstr>
      <vt:lpstr>'B-3内訳書2-2'!Print_Area</vt:lpstr>
      <vt:lpstr>'B-3内訳書2-3'!Print_Area</vt:lpstr>
      <vt:lpstr>'B-3内訳書2-4'!Print_Area</vt:lpstr>
      <vt:lpstr>'B-１地域番号①'!Print_Titles</vt:lpstr>
      <vt:lpstr>'B-１地域番号②'!Print_Titles</vt:lpstr>
      <vt:lpstr>'B-１地域番号③'!Print_Titles</vt:lpstr>
      <vt:lpstr>'B-3【原則記入不要】内訳書1-1'!Print_Titles</vt:lpstr>
      <vt:lpstr>'B-3内訳書2-1'!Print_Titles</vt:lpstr>
      <vt:lpstr>'B-3内訳書2-2'!Print_Titles</vt:lpstr>
      <vt:lpstr>'B-3内訳書2-3'!Print_Titles</vt:lpstr>
      <vt:lpstr>'B-3内訳書2-4'!Print_Titles</vt:lpstr>
      <vt:lpstr>委託費</vt:lpstr>
      <vt:lpstr>区分2</vt:lpstr>
      <vt:lpstr>区分3</vt:lpstr>
      <vt:lpstr>雑役務費・消耗品費等</vt:lpstr>
      <vt:lpstr>事業形態</vt:lpstr>
      <vt:lpstr>収入2</vt:lpstr>
      <vt:lpstr>出演・音楽・文芸費</vt:lpstr>
      <vt:lpstr>賃金・旅費・報償費</vt:lpstr>
      <vt:lpstr>動画制作・配信費等</vt:lpstr>
      <vt:lpstr>舞台・会場・設営費</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長峰 愛</cp:lastModifiedBy>
  <cp:lastPrinted>2024-10-07T03:36:17Z</cp:lastPrinted>
  <dcterms:created xsi:type="dcterms:W3CDTF">2023-09-12T09:13:48Z</dcterms:created>
  <dcterms:modified xsi:type="dcterms:W3CDTF">2024-11-12T07:24:15Z</dcterms:modified>
</cp:coreProperties>
</file>