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updateLinks="never" codeName="ThisWorkbook"/>
  <xr:revisionPtr revIDLastSave="0" documentId="13_ncr:1_{8E0A764C-E93C-4857-B96F-6E5BD4BACFD6}" xr6:coauthVersionLast="47" xr6:coauthVersionMax="47" xr10:uidLastSave="{00000000-0000-0000-0000-000000000000}"/>
  <bookViews>
    <workbookView xWindow="-110" yWindow="-110" windowWidth="19420" windowHeight="10420" tabRatio="916" firstSheet="1" activeTab="2" xr2:uid="{00000000-000D-0000-FFFF-FFFF00000000}"/>
  </bookViews>
  <sheets>
    <sheet name="計画書①" sheetId="123" state="veryHidden" r:id="rId1"/>
    <sheet name="統括団体機能強化企画書" sheetId="273" r:id="rId2"/>
    <sheet name="統括団体機能強化費計算書" sheetId="274" r:id="rId3"/>
    <sheet name="処理シート" sheetId="178" state="hidden" r:id="rId4"/>
    <sheet name="old内訳書2-21" sheetId="157" state="hidden" r:id="rId5"/>
    <sheet name="マスター" sheetId="28" state="veryHidden" r:id="rId6"/>
  </sheets>
  <definedNames>
    <definedName name="_xlnm._FilterDatabase" localSheetId="5" hidden="1">マスター!#REF!</definedName>
    <definedName name="_xlnm.Print_Area" localSheetId="4">'old内訳書2-21'!$A$1:$Q$76</definedName>
    <definedName name="_xlnm.Print_Area" localSheetId="0">計画書①!$A$1:$AH$39</definedName>
    <definedName name="_xlnm.Print_Area" localSheetId="2">統括団体機能強化費計算書!$A$1:$H$26</definedName>
    <definedName name="委託費">処理シート!$K$3</definedName>
    <definedName name="区分">処理シート!$F$2:$L$2</definedName>
    <definedName name="区分2">処理シート!$F$2:$I$2</definedName>
    <definedName name="区分3">処理シート!$P$2:$T$2</definedName>
    <definedName name="雑役務費・消耗品費等">処理シート!$I$3:$I$7</definedName>
    <definedName name="事業形態">処理シート!$N$3:$N$4</definedName>
    <definedName name="収入">処理シート!$M$3:$M$9</definedName>
    <definedName name="収入2">処理シート!$M$4:$M$8</definedName>
    <definedName name="出演・音楽・文芸費">処理シート!$F$3:$F$5</definedName>
    <definedName name="賃金・旅費・報償費">処理シート!$H$3:$H$5</definedName>
    <definedName name="動画制作・配信費等">処理シート!$J$3:$J$4</definedName>
    <definedName name="舞台・会場・設営費">処理シート!$G$3:$G$7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274" l="1"/>
  <c r="K18" i="274"/>
  <c r="J18" i="274" s="1"/>
  <c r="G18" i="274"/>
  <c r="G15" i="274"/>
  <c r="G19" i="274" l="1"/>
  <c r="G20" i="274" s="1"/>
  <c r="G26" i="274" s="1"/>
  <c r="D49" i="178" l="1"/>
  <c r="D48" i="178"/>
  <c r="D47" i="178"/>
  <c r="D46" i="178"/>
  <c r="D45" i="178"/>
  <c r="D44" i="178"/>
  <c r="D43" i="178"/>
  <c r="D42" i="178"/>
  <c r="D41" i="178"/>
  <c r="D40" i="178"/>
  <c r="D39" i="178"/>
  <c r="D38" i="178"/>
  <c r="D37" i="178"/>
  <c r="D36" i="178"/>
  <c r="D35" i="178"/>
  <c r="D34" i="178"/>
  <c r="D33" i="178"/>
  <c r="D32" i="178"/>
  <c r="D31" i="178"/>
  <c r="D30" i="178"/>
  <c r="D29" i="178"/>
  <c r="D28" i="178"/>
  <c r="D27" i="178"/>
  <c r="D26" i="178"/>
  <c r="D25" i="178"/>
  <c r="D24" i="178"/>
  <c r="D23" i="178"/>
  <c r="D22" i="178"/>
  <c r="D21" i="178"/>
  <c r="D20" i="178"/>
  <c r="D19" i="178"/>
  <c r="D18" i="178"/>
  <c r="D17" i="178"/>
  <c r="D16" i="178"/>
  <c r="D13" i="178" l="1"/>
  <c r="D14" i="178"/>
  <c r="D15" i="178"/>
  <c r="D12" i="178"/>
  <c r="D11" i="178"/>
  <c r="D10" i="178"/>
  <c r="D9" i="178"/>
  <c r="D8" i="178"/>
  <c r="D7" i="178"/>
  <c r="D6" i="178"/>
  <c r="D5" i="178"/>
  <c r="D4" i="178"/>
  <c r="E105" i="157"/>
  <c r="E101" i="157"/>
  <c r="P68" i="157"/>
  <c r="E84" i="157" s="1"/>
  <c r="E91" i="157"/>
  <c r="P69" i="157"/>
  <c r="P70" i="157"/>
  <c r="E85" i="157" s="1"/>
  <c r="P71" i="157"/>
  <c r="E87" i="157" s="1"/>
  <c r="P72" i="157"/>
  <c r="E88" i="157" s="1"/>
  <c r="P73" i="157"/>
  <c r="P74" i="157"/>
  <c r="P75" i="157"/>
  <c r="P76" i="157"/>
  <c r="P51" i="157"/>
  <c r="P52" i="157"/>
  <c r="P53" i="157"/>
  <c r="P54" i="157"/>
  <c r="P55" i="157"/>
  <c r="P56" i="157"/>
  <c r="P57" i="157"/>
  <c r="P58" i="157"/>
  <c r="D3" i="178"/>
  <c r="P67" i="157"/>
  <c r="E83" i="157" s="1"/>
  <c r="P50" i="157"/>
  <c r="P49" i="157"/>
  <c r="P48" i="157"/>
  <c r="P47" i="157"/>
  <c r="P46" i="157"/>
  <c r="P45" i="157"/>
  <c r="P44" i="157"/>
  <c r="P43" i="157"/>
  <c r="P42" i="157"/>
  <c r="P41" i="157"/>
  <c r="P40" i="157"/>
  <c r="P39" i="157"/>
  <c r="P38" i="157"/>
  <c r="P37" i="157"/>
  <c r="P36" i="157"/>
  <c r="P35" i="157"/>
  <c r="P34" i="157"/>
  <c r="P33" i="157"/>
  <c r="P32" i="157"/>
  <c r="P31" i="157"/>
  <c r="P30" i="157"/>
  <c r="P29" i="157"/>
  <c r="P28" i="157"/>
  <c r="P27" i="157"/>
  <c r="P26" i="157"/>
  <c r="E117" i="157" s="1"/>
  <c r="P25" i="157"/>
  <c r="P24" i="157"/>
  <c r="E112" i="157" s="1"/>
  <c r="P23" i="157"/>
  <c r="E111" i="157" s="1"/>
  <c r="P22" i="157"/>
  <c r="P21" i="157"/>
  <c r="E109" i="157" s="1"/>
  <c r="P20" i="157"/>
  <c r="E108" i="157" s="1"/>
  <c r="P19" i="157"/>
  <c r="P18" i="157"/>
  <c r="E106" i="157" s="1"/>
  <c r="P17" i="157"/>
  <c r="P16" i="157"/>
  <c r="E104" i="157" s="1"/>
  <c r="P15" i="157"/>
  <c r="E103" i="157" s="1"/>
  <c r="P14" i="157"/>
  <c r="E102" i="157" s="1"/>
  <c r="P13" i="157"/>
  <c r="P12" i="157"/>
  <c r="P11" i="157"/>
  <c r="P10" i="157"/>
  <c r="E98" i="157" s="1"/>
  <c r="P9" i="157"/>
  <c r="E97" i="157"/>
  <c r="E110" i="157"/>
  <c r="E107" i="157"/>
  <c r="E113" i="157"/>
  <c r="E99" i="157"/>
  <c r="F6" i="157"/>
  <c r="E86" i="157"/>
  <c r="N6" i="157" l="1"/>
  <c r="E89" i="157"/>
  <c r="E90" i="157" s="1"/>
  <c r="E92" i="157" s="1"/>
  <c r="D64" i="157" s="1"/>
  <c r="E100" i="157"/>
  <c r="E114" i="157"/>
  <c r="E116" i="157" s="1"/>
  <c r="E118" i="157" s="1"/>
  <c r="D6" i="157" l="1"/>
  <c r="J6" i="157" s="1"/>
</calcChain>
</file>

<file path=xl/sharedStrings.xml><?xml version="1.0" encoding="utf-8"?>
<sst xmlns="http://schemas.openxmlformats.org/spreadsheetml/2006/main" count="333" uniqueCount="252">
  <si>
    <t>賃金・共済費</t>
    <rPh sb="0" eb="2">
      <t>チンギン</t>
    </rPh>
    <rPh sb="3" eb="6">
      <t>キョウサイヒ</t>
    </rPh>
    <phoneticPr fontId="5"/>
  </si>
  <si>
    <t>消耗品費</t>
    <rPh sb="0" eb="3">
      <t>ショウモウヒン</t>
    </rPh>
    <rPh sb="3" eb="4">
      <t>ヒ</t>
    </rPh>
    <phoneticPr fontId="5"/>
  </si>
  <si>
    <t>舞台費</t>
    <rPh sb="0" eb="2">
      <t>ブタイ</t>
    </rPh>
    <rPh sb="2" eb="3">
      <t>ヒ</t>
    </rPh>
    <phoneticPr fontId="5"/>
  </si>
  <si>
    <t>上映費</t>
    <rPh sb="0" eb="2">
      <t>ジョウエイ</t>
    </rPh>
    <rPh sb="2" eb="3">
      <t>ヒ</t>
    </rPh>
    <phoneticPr fontId="5"/>
  </si>
  <si>
    <t>文芸費</t>
    <rPh sb="0" eb="3">
      <t>ブンゲイヒ</t>
    </rPh>
    <phoneticPr fontId="5"/>
  </si>
  <si>
    <t>区   分</t>
    <rPh sb="0" eb="1">
      <t>ク</t>
    </rPh>
    <rPh sb="4" eb="5">
      <t>ブン</t>
    </rPh>
    <phoneticPr fontId="5"/>
  </si>
  <si>
    <t>（支出の部）</t>
    <rPh sb="1" eb="3">
      <t>シシュツ</t>
    </rPh>
    <rPh sb="4" eb="5">
      <t>ブ</t>
    </rPh>
    <phoneticPr fontId="5"/>
  </si>
  <si>
    <t>１．実施計画の名称</t>
    <rPh sb="2" eb="4">
      <t>ジッシ</t>
    </rPh>
    <rPh sb="4" eb="6">
      <t>ケイカク</t>
    </rPh>
    <rPh sb="7" eb="9">
      <t>メイショウ</t>
    </rPh>
    <phoneticPr fontId="5"/>
  </si>
  <si>
    <t>収入合計</t>
    <rPh sb="0" eb="2">
      <t>シュウニュウ</t>
    </rPh>
    <rPh sb="2" eb="4">
      <t>ゴウケイ</t>
    </rPh>
    <phoneticPr fontId="5"/>
  </si>
  <si>
    <t>委託費</t>
    <rPh sb="0" eb="3">
      <t>イタクヒ</t>
    </rPh>
    <phoneticPr fontId="5"/>
  </si>
  <si>
    <t>報償費</t>
    <rPh sb="0" eb="3">
      <t>ホウショウヒ</t>
    </rPh>
    <phoneticPr fontId="5"/>
  </si>
  <si>
    <t>区分</t>
    <rPh sb="0" eb="2">
      <t>クブン</t>
    </rPh>
    <phoneticPr fontId="5"/>
  </si>
  <si>
    <t>(金額)</t>
    <rPh sb="1" eb="3">
      <t>キンガク</t>
    </rPh>
    <phoneticPr fontId="5"/>
  </si>
  <si>
    <t>（収入の部）</t>
    <rPh sb="1" eb="3">
      <t>シュウニュウ</t>
    </rPh>
    <rPh sb="4" eb="5">
      <t>ブ</t>
    </rPh>
    <phoneticPr fontId="5"/>
  </si>
  <si>
    <t>（単位：円）</t>
    <rPh sb="1" eb="3">
      <t>タンイ</t>
    </rPh>
    <rPh sb="4" eb="5">
      <t>エン</t>
    </rPh>
    <phoneticPr fontId="5"/>
  </si>
  <si>
    <t>消費税及び地方消費税に係る仕入控除税額</t>
    <rPh sb="0" eb="3">
      <t>ショウヒゼイ</t>
    </rPh>
    <rPh sb="3" eb="4">
      <t>オヨ</t>
    </rPh>
    <rPh sb="5" eb="7">
      <t>チホウ</t>
    </rPh>
    <rPh sb="7" eb="10">
      <t>ショウヒゼイ</t>
    </rPh>
    <rPh sb="11" eb="12">
      <t>カカワ</t>
    </rPh>
    <rPh sb="13" eb="15">
      <t>シイレ</t>
    </rPh>
    <rPh sb="15" eb="17">
      <t>コウジョ</t>
    </rPh>
    <rPh sb="17" eb="19">
      <t>ゼイガク</t>
    </rPh>
    <phoneticPr fontId="5"/>
  </si>
  <si>
    <t>小   計（Ｃ）</t>
    <rPh sb="0" eb="1">
      <t>ショウ</t>
    </rPh>
    <rPh sb="4" eb="5">
      <t>ケイ</t>
    </rPh>
    <phoneticPr fontId="5"/>
  </si>
  <si>
    <t>補助金・助成金</t>
    <rPh sb="0" eb="3">
      <t>ホジョキン</t>
    </rPh>
    <rPh sb="4" eb="7">
      <t>ジョセイキン</t>
    </rPh>
    <phoneticPr fontId="5"/>
  </si>
  <si>
    <t>その他</t>
    <rPh sb="2" eb="3">
      <t>タ</t>
    </rPh>
    <phoneticPr fontId="5"/>
  </si>
  <si>
    <t>費目</t>
    <rPh sb="0" eb="2">
      <t>ヒモク</t>
    </rPh>
    <phoneticPr fontId="5"/>
  </si>
  <si>
    <t>補助対象経費</t>
    <rPh sb="0" eb="2">
      <t>ホジョ</t>
    </rPh>
    <rPh sb="2" eb="4">
      <t>タイショウ</t>
    </rPh>
    <rPh sb="4" eb="6">
      <t>ケイヒ</t>
    </rPh>
    <phoneticPr fontId="5"/>
  </si>
  <si>
    <t>運搬費</t>
    <rPh sb="0" eb="3">
      <t>ウンパンヒ</t>
    </rPh>
    <phoneticPr fontId="5"/>
  </si>
  <si>
    <t>出演費</t>
    <rPh sb="0" eb="2">
      <t>シュツエン</t>
    </rPh>
    <rPh sb="2" eb="3">
      <t>ヒ</t>
    </rPh>
    <phoneticPr fontId="5"/>
  </si>
  <si>
    <t>音楽費</t>
    <rPh sb="0" eb="2">
      <t>オンガク</t>
    </rPh>
    <rPh sb="2" eb="3">
      <t>ヒ</t>
    </rPh>
    <phoneticPr fontId="5"/>
  </si>
  <si>
    <t>作品借料</t>
    <rPh sb="0" eb="2">
      <t>サクヒン</t>
    </rPh>
    <rPh sb="2" eb="4">
      <t>シャクリョウ</t>
    </rPh>
    <phoneticPr fontId="5"/>
  </si>
  <si>
    <t>通信費</t>
    <rPh sb="0" eb="2">
      <t>ツウシン</t>
    </rPh>
    <phoneticPr fontId="5"/>
  </si>
  <si>
    <t>会場費</t>
    <rPh sb="0" eb="3">
      <t>カイジョウヒ</t>
    </rPh>
    <phoneticPr fontId="5"/>
  </si>
  <si>
    <t>雑役務費</t>
    <rPh sb="0" eb="1">
      <t>ザツ</t>
    </rPh>
    <rPh sb="1" eb="4">
      <t>エキムヒ</t>
    </rPh>
    <phoneticPr fontId="5"/>
  </si>
  <si>
    <t>旅費</t>
    <rPh sb="0" eb="2">
      <t>リョヒ</t>
    </rPh>
    <phoneticPr fontId="5"/>
  </si>
  <si>
    <t>会議費</t>
    <rPh sb="0" eb="3">
      <t>カイギヒ</t>
    </rPh>
    <phoneticPr fontId="5"/>
  </si>
  <si>
    <t>補助対象経費計（Ｄ）</t>
    <rPh sb="0" eb="2">
      <t>ホジョ</t>
    </rPh>
    <rPh sb="2" eb="4">
      <t>タイショウ</t>
    </rPh>
    <rPh sb="4" eb="6">
      <t>ケイヒ</t>
    </rPh>
    <rPh sb="6" eb="7">
      <t>ケイ</t>
    </rPh>
    <phoneticPr fontId="5"/>
  </si>
  <si>
    <t>（数量）</t>
    <rPh sb="1" eb="3">
      <t>スウリョウ</t>
    </rPh>
    <phoneticPr fontId="5"/>
  </si>
  <si>
    <t>（単価）</t>
    <rPh sb="1" eb="3">
      <t>タンカ</t>
    </rPh>
    <phoneticPr fontId="5"/>
  </si>
  <si>
    <t>（単位）</t>
    <rPh sb="1" eb="3">
      <t>タンイ</t>
    </rPh>
    <phoneticPr fontId="5"/>
  </si>
  <si>
    <t>補助対象経費計</t>
    <rPh sb="0" eb="2">
      <t>ホジョ</t>
    </rPh>
    <rPh sb="2" eb="4">
      <t>タイショウ</t>
    </rPh>
    <rPh sb="4" eb="6">
      <t>ケイヒ</t>
    </rPh>
    <rPh sb="6" eb="7">
      <t>ケイ</t>
    </rPh>
    <phoneticPr fontId="5"/>
  </si>
  <si>
    <t>賃金・旅費・報償費</t>
    <rPh sb="0" eb="2">
      <t>チンギン</t>
    </rPh>
    <rPh sb="3" eb="5">
      <t>リョヒ</t>
    </rPh>
    <rPh sb="6" eb="8">
      <t>ホウショウ</t>
    </rPh>
    <rPh sb="8" eb="9">
      <t>ヒ</t>
    </rPh>
    <phoneticPr fontId="5"/>
  </si>
  <si>
    <t>補助
対象外</t>
    <rPh sb="0" eb="2">
      <t>ホジョ</t>
    </rPh>
    <rPh sb="3" eb="5">
      <t>タイショウ</t>
    </rPh>
    <rPh sb="5" eb="6">
      <t>ガイ</t>
    </rPh>
    <phoneticPr fontId="5"/>
  </si>
  <si>
    <t>補助対象外経費計</t>
    <rPh sb="4" eb="5">
      <t>ガイ</t>
    </rPh>
    <phoneticPr fontId="5"/>
  </si>
  <si>
    <t>内　　訳</t>
    <rPh sb="0" eb="1">
      <t>ウチ</t>
    </rPh>
    <rPh sb="3" eb="4">
      <t>ヤク</t>
    </rPh>
    <phoneticPr fontId="5"/>
  </si>
  <si>
    <t>×</t>
  </si>
  <si>
    <t>補助対象外経費</t>
    <rPh sb="0" eb="2">
      <t>ホジョ</t>
    </rPh>
    <rPh sb="2" eb="4">
      <t>タイショウ</t>
    </rPh>
    <rPh sb="4" eb="5">
      <t>ソト</t>
    </rPh>
    <rPh sb="5" eb="7">
      <t>ケイヒ</t>
    </rPh>
    <phoneticPr fontId="5"/>
  </si>
  <si>
    <t>（数量）</t>
  </si>
  <si>
    <t>＋</t>
  </si>
  <si>
    <t>（調整額）</t>
    <rPh sb="1" eb="3">
      <t>チョウセイ</t>
    </rPh>
    <rPh sb="3" eb="4">
      <t>ガク</t>
    </rPh>
    <phoneticPr fontId="5"/>
  </si>
  <si>
    <t>＝</t>
  </si>
  <si>
    <t>支出合計</t>
    <rPh sb="0" eb="2">
      <t>シシュツ</t>
    </rPh>
    <rPh sb="2" eb="4">
      <t>ゴウケイ</t>
    </rPh>
    <phoneticPr fontId="5"/>
  </si>
  <si>
    <t>出演・音楽・文芸費</t>
    <rPh sb="0" eb="2">
      <t>シュツエン</t>
    </rPh>
    <rPh sb="3" eb="5">
      <t>オンガク</t>
    </rPh>
    <rPh sb="6" eb="9">
      <t>ブンゲイヒ</t>
    </rPh>
    <phoneticPr fontId="5"/>
  </si>
  <si>
    <t>舞台・会場・設営費</t>
    <rPh sb="0" eb="2">
      <t>ブタイ</t>
    </rPh>
    <rPh sb="3" eb="5">
      <t>カイジョウ</t>
    </rPh>
    <rPh sb="6" eb="8">
      <t>セツエイ</t>
    </rPh>
    <rPh sb="8" eb="9">
      <t>ヒ</t>
    </rPh>
    <phoneticPr fontId="5"/>
  </si>
  <si>
    <t>雑役務費・消耗品費等</t>
    <rPh sb="0" eb="1">
      <t>ザツ</t>
    </rPh>
    <rPh sb="1" eb="4">
      <t>エキムヒ</t>
    </rPh>
    <rPh sb="5" eb="8">
      <t>ショウモウヒン</t>
    </rPh>
    <rPh sb="8" eb="9">
      <t>ヒ</t>
    </rPh>
    <rPh sb="9" eb="10">
      <t>トウ</t>
    </rPh>
    <phoneticPr fontId="5"/>
  </si>
  <si>
    <t>舞台・会場・設営費</t>
  </si>
  <si>
    <t>賃金・共済費</t>
  </si>
  <si>
    <t>補助金・助成金</t>
    <rPh sb="0" eb="3">
      <t>ホジョキン</t>
    </rPh>
    <rPh sb="4" eb="7">
      <t>ジョセイキン</t>
    </rPh>
    <phoneticPr fontId="1"/>
  </si>
  <si>
    <t>寄附金・協賛金</t>
    <rPh sb="0" eb="3">
      <t>キフキン</t>
    </rPh>
    <rPh sb="4" eb="7">
      <t>キョウサンキン</t>
    </rPh>
    <phoneticPr fontId="1"/>
  </si>
  <si>
    <t>事業収入</t>
    <rPh sb="0" eb="2">
      <t>ジギョウ</t>
    </rPh>
    <rPh sb="2" eb="4">
      <t>シュウニュウ</t>
    </rPh>
    <phoneticPr fontId="1"/>
  </si>
  <si>
    <t>その他</t>
    <rPh sb="2" eb="3">
      <t>タ</t>
    </rPh>
    <phoneticPr fontId="1"/>
  </si>
  <si>
    <t>小   計（Ａ）</t>
    <rPh sb="0" eb="1">
      <t>ショウ</t>
    </rPh>
    <rPh sb="4" eb="5">
      <t>ケイ</t>
    </rPh>
    <phoneticPr fontId="1"/>
  </si>
  <si>
    <t>委託費</t>
    <rPh sb="0" eb="2">
      <t>イタク</t>
    </rPh>
    <rPh sb="2" eb="3">
      <t>ヒ</t>
    </rPh>
    <phoneticPr fontId="5"/>
  </si>
  <si>
    <t>国庫補助額</t>
    <rPh sb="0" eb="2">
      <t>コッコ</t>
    </rPh>
    <rPh sb="2" eb="4">
      <t>ホジョ</t>
    </rPh>
    <rPh sb="4" eb="5">
      <t>ガク</t>
    </rPh>
    <phoneticPr fontId="1"/>
  </si>
  <si>
    <t>収入</t>
    <rPh sb="0" eb="2">
      <t>シュウニュウ</t>
    </rPh>
    <phoneticPr fontId="5"/>
  </si>
  <si>
    <t>事業形態</t>
    <rPh sb="0" eb="2">
      <t>ジギョウ</t>
    </rPh>
    <rPh sb="2" eb="4">
      <t>ケイタイ</t>
    </rPh>
    <phoneticPr fontId="5"/>
  </si>
  <si>
    <t>金額</t>
    <rPh sb="0" eb="2">
      <t>キンガク</t>
    </rPh>
    <phoneticPr fontId="5"/>
  </si>
  <si>
    <t>国庫補助額</t>
  </si>
  <si>
    <t>合　計（B）</t>
    <rPh sb="0" eb="1">
      <t>ゴウ</t>
    </rPh>
    <rPh sb="2" eb="3">
      <t>ケイ</t>
    </rPh>
    <phoneticPr fontId="5"/>
  </si>
  <si>
    <t>合   計（F）</t>
    <rPh sb="0" eb="1">
      <t>ゴウ</t>
    </rPh>
    <rPh sb="4" eb="5">
      <t>ケイ</t>
    </rPh>
    <phoneticPr fontId="5"/>
  </si>
  <si>
    <t>委託費・補助金</t>
    <rPh sb="0" eb="2">
      <t>イタク</t>
    </rPh>
    <rPh sb="2" eb="3">
      <t>ヒ</t>
    </rPh>
    <rPh sb="4" eb="7">
      <t>ホジョキン</t>
    </rPh>
    <phoneticPr fontId="5"/>
  </si>
  <si>
    <t>自己収入計</t>
    <rPh sb="0" eb="2">
      <t>ジコ</t>
    </rPh>
    <rPh sb="2" eb="4">
      <t>シュウニュウ</t>
    </rPh>
    <rPh sb="4" eb="5">
      <t>ケイ</t>
    </rPh>
    <phoneticPr fontId="5"/>
  </si>
  <si>
    <t>自己収入</t>
    <rPh sb="0" eb="2">
      <t>ジコ</t>
    </rPh>
    <rPh sb="2" eb="4">
      <t>シュウニュウ</t>
    </rPh>
    <phoneticPr fontId="5"/>
  </si>
  <si>
    <t>補助事業者</t>
    <rPh sb="0" eb="2">
      <t>ホジョ</t>
    </rPh>
    <rPh sb="2" eb="5">
      <t>ジギョウシャ</t>
    </rPh>
    <phoneticPr fontId="5"/>
  </si>
  <si>
    <t>補助事業者以外</t>
    <rPh sb="0" eb="2">
      <t>ホジョ</t>
    </rPh>
    <rPh sb="2" eb="5">
      <t>ジギョウシャ</t>
    </rPh>
    <rPh sb="5" eb="7">
      <t>イガイ</t>
    </rPh>
    <phoneticPr fontId="5"/>
  </si>
  <si>
    <t>補助事業者名</t>
    <rPh sb="0" eb="2">
      <t>ホジョ</t>
    </rPh>
    <rPh sb="2" eb="6">
      <t>ジギョウシャメイ</t>
    </rPh>
    <phoneticPr fontId="5"/>
  </si>
  <si>
    <t>２．実施計画の期間</t>
    <rPh sb="2" eb="4">
      <t>ジッシ</t>
    </rPh>
    <rPh sb="4" eb="6">
      <t>ケイカク</t>
    </rPh>
    <rPh sb="7" eb="9">
      <t>キカン</t>
    </rPh>
    <phoneticPr fontId="5"/>
  </si>
  <si>
    <t>中核となる地方公共団体負担額</t>
    <rPh sb="0" eb="2">
      <t>チュウカク</t>
    </rPh>
    <rPh sb="5" eb="7">
      <t>チホウ</t>
    </rPh>
    <rPh sb="7" eb="9">
      <t>コウキョウ</t>
    </rPh>
    <rPh sb="9" eb="11">
      <t>ダンタイ</t>
    </rPh>
    <rPh sb="11" eb="13">
      <t>フタン</t>
    </rPh>
    <rPh sb="13" eb="14">
      <t>ガク</t>
    </rPh>
    <phoneticPr fontId="5"/>
  </si>
  <si>
    <t>その他地方公共団体負担額</t>
    <rPh sb="2" eb="3">
      <t>タ</t>
    </rPh>
    <rPh sb="3" eb="5">
      <t>チホウ</t>
    </rPh>
    <rPh sb="5" eb="7">
      <t>コウキョウ</t>
    </rPh>
    <rPh sb="7" eb="9">
      <t>ダンタイ</t>
    </rPh>
    <rPh sb="9" eb="11">
      <t>フタン</t>
    </rPh>
    <rPh sb="11" eb="12">
      <t>ガク</t>
    </rPh>
    <phoneticPr fontId="5"/>
  </si>
  <si>
    <t>担当部署</t>
    <rPh sb="0" eb="2">
      <t>タントウ</t>
    </rPh>
    <rPh sb="2" eb="4">
      <t>ブショ</t>
    </rPh>
    <phoneticPr fontId="5"/>
  </si>
  <si>
    <t>担当者職・氏名</t>
    <rPh sb="0" eb="3">
      <t>タントウシャ</t>
    </rPh>
    <rPh sb="3" eb="4">
      <t>ショク</t>
    </rPh>
    <rPh sb="5" eb="7">
      <t>シメイ</t>
    </rPh>
    <phoneticPr fontId="5"/>
  </si>
  <si>
    <t>所在地</t>
    <rPh sb="0" eb="3">
      <t>ショザイチ</t>
    </rPh>
    <phoneticPr fontId="5"/>
  </si>
  <si>
    <t>TEL</t>
    <phoneticPr fontId="5"/>
  </si>
  <si>
    <t>／FAX</t>
    <phoneticPr fontId="5"/>
  </si>
  <si>
    <t>E-mail</t>
    <phoneticPr fontId="5"/>
  </si>
  <si>
    <t>３．実施計画の趣旨・目的・目標とする成果</t>
    <rPh sb="2" eb="4">
      <t>ジッシ</t>
    </rPh>
    <rPh sb="13" eb="15">
      <t>モクヒョウ</t>
    </rPh>
    <rPh sb="18" eb="20">
      <t>セイカ</t>
    </rPh>
    <phoneticPr fontId="5"/>
  </si>
  <si>
    <t>４．実施計画の概要※５年間の取組全体の概要を記載してください</t>
    <rPh sb="2" eb="4">
      <t>ジッシ</t>
    </rPh>
    <rPh sb="4" eb="6">
      <t>ケイカク</t>
    </rPh>
    <rPh sb="7" eb="9">
      <t>ガイヨウ</t>
    </rPh>
    <rPh sb="11" eb="13">
      <t>ネンカン</t>
    </rPh>
    <rPh sb="14" eb="16">
      <t>トリクミ</t>
    </rPh>
    <rPh sb="16" eb="18">
      <t>ゼンタイ</t>
    </rPh>
    <rPh sb="19" eb="21">
      <t>ガイヨウ</t>
    </rPh>
    <rPh sb="22" eb="24">
      <t>キサイ</t>
    </rPh>
    <phoneticPr fontId="5"/>
  </si>
  <si>
    <t>（〒　　 　－　　　　）</t>
    <phoneticPr fontId="5"/>
  </si>
  <si>
    <t>-</t>
    <phoneticPr fontId="5"/>
  </si>
  <si>
    <t>)</t>
    <phoneticPr fontId="5"/>
  </si>
  <si>
    <t>補助金</t>
    <rPh sb="0" eb="3">
      <t>ホジョキン</t>
    </rPh>
    <phoneticPr fontId="5"/>
  </si>
  <si>
    <t>Reborn-Art Festival実行委員会</t>
    <phoneticPr fontId="5"/>
  </si>
  <si>
    <t>令和３年度 国際文化芸術発信拠点形成事業　実施計画書</t>
    <rPh sb="0" eb="2">
      <t>レイワ</t>
    </rPh>
    <rPh sb="3" eb="5">
      <t>ネンド</t>
    </rPh>
    <rPh sb="6" eb="8">
      <t>コクサイ</t>
    </rPh>
    <rPh sb="8" eb="10">
      <t>ブンカ</t>
    </rPh>
    <rPh sb="10" eb="12">
      <t>ゲイジュツ</t>
    </rPh>
    <rPh sb="12" eb="14">
      <t>ハッシン</t>
    </rPh>
    <rPh sb="14" eb="16">
      <t>キョテン</t>
    </rPh>
    <rPh sb="16" eb="18">
      <t>ケイセイ</t>
    </rPh>
    <rPh sb="18" eb="20">
      <t>ジギョウ</t>
    </rPh>
    <phoneticPr fontId="5"/>
  </si>
  <si>
    <t>No</t>
    <phoneticPr fontId="5"/>
  </si>
  <si>
    <t>国庫補助額計</t>
    <phoneticPr fontId="5"/>
  </si>
  <si>
    <t>2-21</t>
    <phoneticPr fontId="5"/>
  </si>
  <si>
    <t xml:space="preserve">【 内訳書2 】 </t>
    <phoneticPr fontId="5"/>
  </si>
  <si>
    <t>（支出の部）</t>
    <phoneticPr fontId="5"/>
  </si>
  <si>
    <t>共通経費</t>
    <rPh sb="0" eb="2">
      <t>キョウツウ</t>
    </rPh>
    <rPh sb="2" eb="4">
      <t>ケイヒ</t>
    </rPh>
    <phoneticPr fontId="5"/>
  </si>
  <si>
    <t>（収入の部）</t>
    <rPh sb="1" eb="3">
      <t>シュウニュウ</t>
    </rPh>
    <phoneticPr fontId="5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</si>
  <si>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</si>
  <si>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</si>
  <si>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</si>
  <si>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</si>
  <si>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</si>
  <si>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</si>
  <si>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</si>
  <si>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</si>
  <si>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</si>
  <si>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</si>
  <si>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</si>
  <si>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</si>
  <si>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</si>
  <si>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</si>
  <si>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</si>
  <si>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</si>
  <si>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</si>
  <si>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</si>
  <si>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</si>
  <si>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</si>
  <si>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</si>
  <si>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</si>
  <si>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</si>
  <si>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</si>
  <si>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</si>
  <si>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</si>
  <si>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</si>
  <si>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</si>
  <si>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</si>
  <si>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</si>
  <si>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</si>
  <si>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⑬</t>
    <phoneticPr fontId="5"/>
  </si>
  <si>
    <t>⑭</t>
    <phoneticPr fontId="5"/>
  </si>
  <si>
    <t>⑮</t>
    <phoneticPr fontId="5"/>
  </si>
  <si>
    <t>⑯</t>
    <phoneticPr fontId="5"/>
  </si>
  <si>
    <t>⑰</t>
    <phoneticPr fontId="5"/>
  </si>
  <si>
    <t>⑱</t>
    <phoneticPr fontId="5"/>
  </si>
  <si>
    <t>⑲</t>
    <phoneticPr fontId="5"/>
  </si>
  <si>
    <t>⑳</t>
    <phoneticPr fontId="5"/>
  </si>
  <si>
    <t>地域No</t>
    <rPh sb="0" eb="2">
      <t>チイキ</t>
    </rPh>
    <phoneticPr fontId="5"/>
  </si>
  <si>
    <t>数字読替</t>
    <rPh sb="0" eb="2">
      <t>スウジ</t>
    </rPh>
    <rPh sb="2" eb="4">
      <t>ヨミカエ</t>
    </rPh>
    <phoneticPr fontId="5"/>
  </si>
  <si>
    <t>地区読替</t>
    <rPh sb="0" eb="2">
      <t>チク</t>
    </rPh>
    <rPh sb="2" eb="4">
      <t>ヨミカエ</t>
    </rPh>
    <phoneticPr fontId="5"/>
  </si>
  <si>
    <t>収支予算書・内訳書2で使用</t>
    <rPh sb="0" eb="2">
      <t>シュウシ</t>
    </rPh>
    <rPh sb="2" eb="5">
      <t>ヨサンショ</t>
    </rPh>
    <rPh sb="6" eb="9">
      <t>ウチワケショ</t>
    </rPh>
    <rPh sb="11" eb="13">
      <t>シヨウ</t>
    </rPh>
    <phoneticPr fontId="5"/>
  </si>
  <si>
    <t>文字読替</t>
    <rPh sb="0" eb="2">
      <t>モジ</t>
    </rPh>
    <rPh sb="2" eb="4">
      <t>ヨミカエ</t>
    </rPh>
    <phoneticPr fontId="5"/>
  </si>
  <si>
    <t>1</t>
  </si>
  <si>
    <t>出演費</t>
    <rPh sb="0" eb="2">
      <t>シュツエン</t>
    </rPh>
    <rPh sb="2" eb="3">
      <t>ヒ</t>
    </rPh>
    <phoneticPr fontId="5"/>
  </si>
  <si>
    <t>音楽費</t>
    <rPh sb="0" eb="2">
      <t>オンガク</t>
    </rPh>
    <rPh sb="2" eb="3">
      <t>ヒ</t>
    </rPh>
    <phoneticPr fontId="5"/>
  </si>
  <si>
    <t>文芸費</t>
    <rPh sb="0" eb="2">
      <t>ブンゲイ</t>
    </rPh>
    <rPh sb="2" eb="3">
      <t>ヒ</t>
    </rPh>
    <phoneticPr fontId="5"/>
  </si>
  <si>
    <t>舞台費</t>
    <rPh sb="0" eb="2">
      <t>ブタイ</t>
    </rPh>
    <rPh sb="2" eb="3">
      <t>ヒ</t>
    </rPh>
    <phoneticPr fontId="5"/>
  </si>
  <si>
    <t>作品借料</t>
    <rPh sb="0" eb="2">
      <t>サクヒン</t>
    </rPh>
    <rPh sb="2" eb="3">
      <t>カ</t>
    </rPh>
    <rPh sb="3" eb="4">
      <t>リョウ</t>
    </rPh>
    <phoneticPr fontId="5"/>
  </si>
  <si>
    <t>上映費</t>
    <rPh sb="0" eb="2">
      <t>ジョウエイ</t>
    </rPh>
    <rPh sb="2" eb="3">
      <t>ヒ</t>
    </rPh>
    <phoneticPr fontId="5"/>
  </si>
  <si>
    <t>会場費</t>
    <rPh sb="0" eb="2">
      <t>カイジョウ</t>
    </rPh>
    <rPh sb="2" eb="3">
      <t>ヒ</t>
    </rPh>
    <phoneticPr fontId="5"/>
  </si>
  <si>
    <t>運搬費</t>
    <rPh sb="0" eb="2">
      <t>ウンパン</t>
    </rPh>
    <rPh sb="2" eb="3">
      <t>ヒ</t>
    </rPh>
    <phoneticPr fontId="5"/>
  </si>
  <si>
    <t>賃金・共済費</t>
    <rPh sb="0" eb="2">
      <t>チンギン</t>
    </rPh>
    <rPh sb="3" eb="5">
      <t>キョウサイ</t>
    </rPh>
    <rPh sb="5" eb="6">
      <t>ヒ</t>
    </rPh>
    <phoneticPr fontId="5"/>
  </si>
  <si>
    <t>旅費</t>
    <rPh sb="0" eb="2">
      <t>リョヒ</t>
    </rPh>
    <phoneticPr fontId="5"/>
  </si>
  <si>
    <t>報償費</t>
    <rPh sb="0" eb="3">
      <t>ホウショウヒ</t>
    </rPh>
    <phoneticPr fontId="5"/>
  </si>
  <si>
    <t>収入</t>
    <rPh sb="0" eb="2">
      <t>シュウニュウ</t>
    </rPh>
    <phoneticPr fontId="5"/>
  </si>
  <si>
    <t>申請者自己負担金</t>
  </si>
  <si>
    <t>共催者等負担金</t>
  </si>
  <si>
    <t>寄附金・協賛金</t>
  </si>
  <si>
    <t>補助金・助成金</t>
  </si>
  <si>
    <t>その他</t>
  </si>
  <si>
    <t>雑役務費</t>
    <rPh sb="0" eb="1">
      <t>ザツ</t>
    </rPh>
    <rPh sb="1" eb="4">
      <t>エキムヒ</t>
    </rPh>
    <phoneticPr fontId="5"/>
  </si>
  <si>
    <t>消耗品費</t>
    <rPh sb="0" eb="3">
      <t>ショウモウヒン</t>
    </rPh>
    <rPh sb="3" eb="4">
      <t>ヒ</t>
    </rPh>
    <phoneticPr fontId="5"/>
  </si>
  <si>
    <t>通信費</t>
    <rPh sb="0" eb="3">
      <t>ツウシンヒ</t>
    </rPh>
    <phoneticPr fontId="5"/>
  </si>
  <si>
    <t>会議費</t>
    <rPh sb="0" eb="3">
      <t>カイギヒ</t>
    </rPh>
    <phoneticPr fontId="5"/>
  </si>
  <si>
    <t>その他</t>
    <rPh sb="2" eb="3">
      <t>タ</t>
    </rPh>
    <phoneticPr fontId="5"/>
  </si>
  <si>
    <t>委託費</t>
    <rPh sb="0" eb="2">
      <t>イタク</t>
    </rPh>
    <rPh sb="2" eb="3">
      <t>ヒ</t>
    </rPh>
    <phoneticPr fontId="5"/>
  </si>
  <si>
    <t>事業形態</t>
    <rPh sb="0" eb="2">
      <t>ジギョウ</t>
    </rPh>
    <rPh sb="2" eb="4">
      <t>ケイタイ</t>
    </rPh>
    <phoneticPr fontId="5"/>
  </si>
  <si>
    <t>申請者自己負担金</t>
    <phoneticPr fontId="5"/>
  </si>
  <si>
    <t>共催者等負担金</t>
    <phoneticPr fontId="5"/>
  </si>
  <si>
    <t>チケット収入</t>
    <phoneticPr fontId="5"/>
  </si>
  <si>
    <t>チケット収入</t>
    <rPh sb="4" eb="6">
      <t>シュウニュウ</t>
    </rPh>
    <phoneticPr fontId="1"/>
  </si>
  <si>
    <t>動画制作・配信費等</t>
    <rPh sb="0" eb="9">
      <t>ドウ</t>
    </rPh>
    <phoneticPr fontId="5"/>
  </si>
  <si>
    <t>動画制作費</t>
    <rPh sb="0" eb="2">
      <t>ドウガ</t>
    </rPh>
    <rPh sb="2" eb="4">
      <t>セイサク</t>
    </rPh>
    <rPh sb="4" eb="5">
      <t>ヒ</t>
    </rPh>
    <phoneticPr fontId="5"/>
  </si>
  <si>
    <t>動画配信費</t>
    <rPh sb="0" eb="2">
      <t>ドウガ</t>
    </rPh>
    <rPh sb="2" eb="4">
      <t>ハイシン</t>
    </rPh>
    <rPh sb="4" eb="5">
      <t>ヒ</t>
    </rPh>
    <phoneticPr fontId="5"/>
  </si>
  <si>
    <t>団体名</t>
    <rPh sb="0" eb="3">
      <t>ダンタイメイ</t>
    </rPh>
    <phoneticPr fontId="5"/>
  </si>
  <si>
    <t>㉑</t>
    <phoneticPr fontId="5"/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</si>
  <si>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</si>
  <si>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</si>
  <si>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</si>
  <si>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</si>
  <si>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</si>
  <si>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</si>
  <si>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</si>
  <si>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</si>
  <si>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</si>
  <si>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</si>
  <si>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㉒</t>
    <phoneticPr fontId="5"/>
  </si>
  <si>
    <t>㉓</t>
    <phoneticPr fontId="5"/>
  </si>
  <si>
    <t>㉔</t>
    <phoneticPr fontId="5"/>
  </si>
  <si>
    <t>㉕</t>
    <phoneticPr fontId="5"/>
  </si>
  <si>
    <t>㉖</t>
    <phoneticPr fontId="5"/>
  </si>
  <si>
    <t>㉗</t>
    <phoneticPr fontId="5"/>
  </si>
  <si>
    <t>㉘</t>
    <phoneticPr fontId="5"/>
  </si>
  <si>
    <t>㉙</t>
    <phoneticPr fontId="5"/>
  </si>
  <si>
    <t>㉚</t>
    <phoneticPr fontId="5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</si>
  <si>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</si>
  <si>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</si>
  <si>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</si>
  <si>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</si>
  <si>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</si>
  <si>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</si>
  <si>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</si>
  <si>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</si>
  <si>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</si>
  <si>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</si>
  <si>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㉛</t>
    <phoneticPr fontId="5"/>
  </si>
  <si>
    <t>㉜</t>
    <phoneticPr fontId="5"/>
  </si>
  <si>
    <t>㉝</t>
    <phoneticPr fontId="5"/>
  </si>
  <si>
    <t>㉞</t>
    <phoneticPr fontId="5"/>
  </si>
  <si>
    <t>㉟</t>
    <phoneticPr fontId="5"/>
  </si>
  <si>
    <t>㊱</t>
    <phoneticPr fontId="5"/>
  </si>
  <si>
    <t>㊲</t>
    <phoneticPr fontId="5"/>
  </si>
  <si>
    <t>㊳</t>
    <phoneticPr fontId="5"/>
  </si>
  <si>
    <t>㊴</t>
    <phoneticPr fontId="5"/>
  </si>
  <si>
    <t>㊵</t>
    <phoneticPr fontId="5"/>
  </si>
  <si>
    <t>41</t>
  </si>
  <si>
    <t>42</t>
  </si>
  <si>
    <t>43</t>
  </si>
  <si>
    <t>44</t>
  </si>
  <si>
    <t>45</t>
  </si>
  <si>
    <t>46</t>
  </si>
  <si>
    <t>47</t>
  </si>
  <si>
    <t>㊶</t>
    <phoneticPr fontId="5"/>
  </si>
  <si>
    <t>㊷</t>
    <phoneticPr fontId="5"/>
  </si>
  <si>
    <t>㊸</t>
    <phoneticPr fontId="5"/>
  </si>
  <si>
    <t>㊹</t>
    <phoneticPr fontId="5"/>
  </si>
  <si>
    <t>㊺</t>
    <phoneticPr fontId="5"/>
  </si>
  <si>
    <t>㊻</t>
    <phoneticPr fontId="5"/>
  </si>
  <si>
    <t>㊼</t>
    <phoneticPr fontId="5"/>
  </si>
  <si>
    <t>芸文振助成額</t>
  </si>
  <si>
    <t>助成事業者</t>
    <phoneticPr fontId="5"/>
  </si>
  <si>
    <t>助成事業者以外</t>
    <rPh sb="5" eb="7">
      <t>イガイ</t>
    </rPh>
    <phoneticPr fontId="5"/>
  </si>
  <si>
    <t>助成対象外経費</t>
    <rPh sb="0" eb="2">
      <t>ジョセイ</t>
    </rPh>
    <phoneticPr fontId="5"/>
  </si>
  <si>
    <t>企画内容</t>
    <rPh sb="0" eb="4">
      <t>キカクナイヨウ</t>
    </rPh>
    <phoneticPr fontId="5"/>
  </si>
  <si>
    <t>消費税等仕入控除税額の取扱</t>
    <phoneticPr fontId="22"/>
  </si>
  <si>
    <t>1 課税事業者</t>
  </si>
  <si>
    <t>（単位：千円）</t>
    <rPh sb="1" eb="3">
      <t>タンイ</t>
    </rPh>
    <rPh sb="4" eb="6">
      <t>センエン</t>
    </rPh>
    <phoneticPr fontId="22"/>
  </si>
  <si>
    <t>業務内容</t>
    <rPh sb="0" eb="2">
      <t>ギョウム</t>
    </rPh>
    <rPh sb="2" eb="4">
      <t>ナイヨウ</t>
    </rPh>
    <phoneticPr fontId="22"/>
  </si>
  <si>
    <t>積算内訳</t>
    <rPh sb="0" eb="2">
      <t>セキサン</t>
    </rPh>
    <rPh sb="2" eb="4">
      <t>ウチワケ</t>
    </rPh>
    <phoneticPr fontId="22"/>
  </si>
  <si>
    <t>課税
区分</t>
    <rPh sb="0" eb="2">
      <t>カゼイ</t>
    </rPh>
    <rPh sb="3" eb="5">
      <t>クブン</t>
    </rPh>
    <phoneticPr fontId="22"/>
  </si>
  <si>
    <t>金額</t>
    <rPh sb="0" eb="2">
      <t>キンガク</t>
    </rPh>
    <phoneticPr fontId="22"/>
  </si>
  <si>
    <t>―</t>
  </si>
  <si>
    <r>
      <t>【消費税等仕入控除税額計算書】</t>
    </r>
    <r>
      <rPr>
        <sz val="9"/>
        <color indexed="8"/>
        <rFont val="ＭＳ ゴシック"/>
        <family val="3"/>
        <charset val="128"/>
      </rPr>
      <t>※課税事業者（1.及び3.）のみ</t>
    </r>
    <rPh sb="1" eb="4">
      <t>ショウヒゼイ</t>
    </rPh>
    <rPh sb="4" eb="5">
      <t>トウ</t>
    </rPh>
    <rPh sb="5" eb="7">
      <t>シイレ</t>
    </rPh>
    <rPh sb="7" eb="9">
      <t>コウジョ</t>
    </rPh>
    <rPh sb="9" eb="11">
      <t>ゼイガク</t>
    </rPh>
    <rPh sb="11" eb="14">
      <t>ケイサンショ</t>
    </rPh>
    <rPh sb="16" eb="18">
      <t>カゼイ</t>
    </rPh>
    <rPh sb="18" eb="21">
      <t>ジギョウシャ</t>
    </rPh>
    <rPh sb="24" eb="25">
      <t>オヨ</t>
    </rPh>
    <phoneticPr fontId="22"/>
  </si>
  <si>
    <t>課税区分</t>
    <rPh sb="0" eb="2">
      <t>カゼイ</t>
    </rPh>
    <rPh sb="2" eb="4">
      <t>クブン</t>
    </rPh>
    <phoneticPr fontId="22"/>
  </si>
  <si>
    <r>
      <t xml:space="preserve">小計(a)のうち課税対象外経費（ｂ）
</t>
    </r>
    <r>
      <rPr>
        <sz val="9"/>
        <color indexed="8"/>
        <rFont val="ＭＳ ゴシック"/>
        <family val="3"/>
        <charset val="128"/>
      </rPr>
      <t>※上記内訳のうち課税対象外経費の合計</t>
    </r>
    <rPh sb="0" eb="2">
      <t>ショウケイ</t>
    </rPh>
    <rPh sb="8" eb="10">
      <t>カゼイ</t>
    </rPh>
    <rPh sb="10" eb="12">
      <t>タイショウ</t>
    </rPh>
    <rPh sb="12" eb="13">
      <t>ガイ</t>
    </rPh>
    <rPh sb="13" eb="15">
      <t>ケイヒ</t>
    </rPh>
    <rPh sb="20" eb="22">
      <t>ジョウキ</t>
    </rPh>
    <rPh sb="22" eb="24">
      <t>ウチワケ</t>
    </rPh>
    <rPh sb="27" eb="29">
      <t>カゼイ</t>
    </rPh>
    <rPh sb="29" eb="31">
      <t>タイショウ</t>
    </rPh>
    <rPh sb="31" eb="32">
      <t>ガイ</t>
    </rPh>
    <rPh sb="32" eb="34">
      <t>ケイヒ</t>
    </rPh>
    <rPh sb="35" eb="37">
      <t>ゴウケイ</t>
    </rPh>
    <phoneticPr fontId="22"/>
  </si>
  <si>
    <r>
      <t xml:space="preserve">消費税等仕入控除税額（ｃ）
</t>
    </r>
    <r>
      <rPr>
        <sz val="9"/>
        <color indexed="8"/>
        <rFont val="ＭＳ ゴシック"/>
        <family val="3"/>
        <charset val="128"/>
      </rPr>
      <t>※(c)=[(a)-(b)]×10/110</t>
    </r>
    <rPh sb="0" eb="3">
      <t>ショウヒゼイ</t>
    </rPh>
    <rPh sb="3" eb="4">
      <t>トウ</t>
    </rPh>
    <rPh sb="4" eb="6">
      <t>シイレ</t>
    </rPh>
    <rPh sb="6" eb="8">
      <t>コウジョ</t>
    </rPh>
    <rPh sb="8" eb="10">
      <t>ゼイガク</t>
    </rPh>
    <phoneticPr fontId="22"/>
  </si>
  <si>
    <t>←3.の事業者は、課税対象経費の有無にかかわらず消費税等仕入控除税額が必ず「０円」になります。</t>
    <rPh sb="4" eb="7">
      <t>ジギョウシャ</t>
    </rPh>
    <rPh sb="9" eb="11">
      <t>カゼイ</t>
    </rPh>
    <rPh sb="11" eb="13">
      <t>タイショウ</t>
    </rPh>
    <rPh sb="13" eb="15">
      <t>ケイヒ</t>
    </rPh>
    <rPh sb="16" eb="18">
      <t>ウム</t>
    </rPh>
    <rPh sb="24" eb="27">
      <t>ショウヒゼイ</t>
    </rPh>
    <rPh sb="27" eb="28">
      <t>トウ</t>
    </rPh>
    <rPh sb="28" eb="30">
      <t>シイレ</t>
    </rPh>
    <rPh sb="30" eb="32">
      <t>コウジョ</t>
    </rPh>
    <rPh sb="32" eb="34">
      <t>ゼイガク</t>
    </rPh>
    <rPh sb="35" eb="36">
      <t>カナラ</t>
    </rPh>
    <rPh sb="39" eb="40">
      <t>エン</t>
    </rPh>
    <phoneticPr fontId="22"/>
  </si>
  <si>
    <t>令和６年度　統括団体機能強化計算書</t>
    <rPh sb="0" eb="2">
      <t>レイワ</t>
    </rPh>
    <rPh sb="3" eb="5">
      <t>ネンド</t>
    </rPh>
    <rPh sb="6" eb="8">
      <t>トウカツ</t>
    </rPh>
    <rPh sb="8" eb="10">
      <t>ダンタイ</t>
    </rPh>
    <rPh sb="10" eb="12">
      <t>キノウ</t>
    </rPh>
    <rPh sb="12" eb="14">
      <t>キョウカ</t>
    </rPh>
    <rPh sb="14" eb="17">
      <t>ケイサンショ</t>
    </rPh>
    <phoneticPr fontId="22"/>
  </si>
  <si>
    <t>【統括団体機能強化の内訳】</t>
    <rPh sb="1" eb="3">
      <t>トウカツ</t>
    </rPh>
    <rPh sb="3" eb="5">
      <t>ダンタイ</t>
    </rPh>
    <rPh sb="5" eb="9">
      <t>キノウキョウカ</t>
    </rPh>
    <rPh sb="10" eb="12">
      <t>ウチワケ</t>
    </rPh>
    <phoneticPr fontId="22"/>
  </si>
  <si>
    <t>上限額（ｆ）500万円</t>
    <rPh sb="0" eb="2">
      <t>ジョウゲン</t>
    </rPh>
    <rPh sb="2" eb="3">
      <t>ガク</t>
    </rPh>
    <rPh sb="9" eb="11">
      <t>マンエン</t>
    </rPh>
    <phoneticPr fontId="22"/>
  </si>
  <si>
    <t>【助成対象経費として算入する統括団体機能強化額】</t>
    <rPh sb="1" eb="7">
      <t>ジョセイタイショウケイヒ</t>
    </rPh>
    <rPh sb="10" eb="12">
      <t>サンニュウ</t>
    </rPh>
    <rPh sb="14" eb="16">
      <t>トウカツ</t>
    </rPh>
    <rPh sb="16" eb="18">
      <t>ダンタイ</t>
    </rPh>
    <rPh sb="18" eb="22">
      <t>キノウキョウカ</t>
    </rPh>
    <rPh sb="22" eb="23">
      <t>ガク</t>
    </rPh>
    <phoneticPr fontId="22"/>
  </si>
  <si>
    <t>統括団体機能強化額　小計（a）</t>
    <rPh sb="0" eb="4">
      <t>トウカツダンタイ</t>
    </rPh>
    <rPh sb="4" eb="8">
      <t>キノウキョウカ</t>
    </rPh>
    <rPh sb="8" eb="9">
      <t>ガク</t>
    </rPh>
    <rPh sb="10" eb="12">
      <t>ショウケイ</t>
    </rPh>
    <phoneticPr fontId="22"/>
  </si>
  <si>
    <r>
      <t xml:space="preserve">統括団体機能強化額　小計（ｄ）
</t>
    </r>
    <r>
      <rPr>
        <sz val="9"/>
        <color indexed="8"/>
        <rFont val="ＭＳ ゴシック"/>
        <family val="3"/>
        <charset val="128"/>
      </rPr>
      <t>※(d)=(a)-(c)</t>
    </r>
    <rPh sb="0" eb="2">
      <t>トウカツ</t>
    </rPh>
    <rPh sb="2" eb="4">
      <t>ダンタイ</t>
    </rPh>
    <rPh sb="4" eb="8">
      <t>キノウキョウカ</t>
    </rPh>
    <rPh sb="8" eb="9">
      <t>ガク</t>
    </rPh>
    <rPh sb="10" eb="12">
      <t>ショウケイ</t>
    </rPh>
    <phoneticPr fontId="22"/>
  </si>
  <si>
    <t>【統括団体機能強化上限額】</t>
    <rPh sb="1" eb="3">
      <t>トウカツ</t>
    </rPh>
    <rPh sb="3" eb="5">
      <t>ダンタイ</t>
    </rPh>
    <rPh sb="5" eb="9">
      <t>キノウキョウカ</t>
    </rPh>
    <rPh sb="9" eb="11">
      <t>ジョウゲン</t>
    </rPh>
    <rPh sb="11" eb="12">
      <t>ガク</t>
    </rPh>
    <phoneticPr fontId="22"/>
  </si>
  <si>
    <r>
      <t xml:space="preserve">統括団体機能強化額（ｇ）
</t>
    </r>
    <r>
      <rPr>
        <sz val="9"/>
        <color indexed="8"/>
        <rFont val="ＭＳ ゴシック"/>
        <family val="3"/>
        <charset val="128"/>
      </rPr>
      <t>※統括団体機能強化額(d)又は上限額(f)のいずれか低い額</t>
    </r>
    <rPh sb="0" eb="2">
      <t>トウカツ</t>
    </rPh>
    <rPh sb="2" eb="4">
      <t>ダンタイ</t>
    </rPh>
    <rPh sb="4" eb="8">
      <t>キノウキョウカ</t>
    </rPh>
    <rPh sb="8" eb="9">
      <t>ガク</t>
    </rPh>
    <rPh sb="14" eb="16">
      <t>トウカツ</t>
    </rPh>
    <rPh sb="16" eb="18">
      <t>ダンタイ</t>
    </rPh>
    <rPh sb="18" eb="22">
      <t>キノウキョウカ</t>
    </rPh>
    <rPh sb="22" eb="23">
      <t>ガク</t>
    </rPh>
    <rPh sb="26" eb="27">
      <t>マタ</t>
    </rPh>
    <rPh sb="28" eb="30">
      <t>ジョウゲン</t>
    </rPh>
    <rPh sb="30" eb="31">
      <t>ガク</t>
    </rPh>
    <rPh sb="39" eb="40">
      <t>ヒク</t>
    </rPh>
    <rPh sb="41" eb="42">
      <t>ガク</t>
    </rPh>
    <phoneticPr fontId="22"/>
  </si>
  <si>
    <t>令和６年度　統括団体機能強化企画書</t>
    <rPh sb="0" eb="2">
      <t>レイワ</t>
    </rPh>
    <rPh sb="3" eb="5">
      <t>ネンド</t>
    </rPh>
    <rPh sb="6" eb="8">
      <t>トウカツ</t>
    </rPh>
    <rPh sb="8" eb="10">
      <t>ダンタイ</t>
    </rPh>
    <rPh sb="10" eb="14">
      <t>キノウキョウカ</t>
    </rPh>
    <rPh sb="14" eb="17">
      <t>キカクショ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</si>
</sst>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_ "/>
    <numFmt numFmtId="177" formatCode="#,##0_ "/>
    <numFmt numFmtId="178" formatCode="#,##0;&quot;△ &quot;#,##0"/>
    <numFmt numFmtId="179" formatCode="General;;"/>
    <numFmt numFmtId="180" formatCode="#,##0.00;&quot;△ &quot;#,##0.00"/>
  </numFmts>
  <fonts count="31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9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6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6">
    <xf numFmtId="0" fontId="0" fillId="0" borderId="0">
      <alignment vertical="center"/>
    </xf>
    <xf numFmtId="38" fontId="2" fillId="0" borderId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8" fillId="0" borderId="0"/>
  </cellStyleXfs>
  <cellXfs count="293">
    <xf numFmtId="0" fontId="0" fillId="0" borderId="0" xfId="0">
      <alignment vertical="center"/>
    </xf>
    <xf numFmtId="38" fontId="2" fillId="0" borderId="0" xfId="3" applyFont="1" applyFill="1" applyBorder="1" applyAlignment="1" applyProtection="1">
      <alignment horizontal="left" vertical="center" wrapText="1"/>
    </xf>
    <xf numFmtId="0" fontId="8" fillId="0" borderId="0" xfId="10" applyFont="1">
      <alignment vertical="center"/>
    </xf>
    <xf numFmtId="0" fontId="8" fillId="0" borderId="0" xfId="10" applyFont="1" applyAlignment="1">
      <alignment vertical="center" shrinkToFit="1"/>
    </xf>
    <xf numFmtId="38" fontId="6" fillId="0" borderId="21" xfId="2" applyFont="1" applyFill="1" applyBorder="1" applyAlignment="1">
      <alignment horizontal="left" vertical="center" shrinkToFit="1"/>
    </xf>
    <xf numFmtId="38" fontId="6" fillId="0" borderId="22" xfId="2" applyFont="1" applyFill="1" applyBorder="1" applyAlignment="1">
      <alignment horizontal="left" vertical="center" shrinkToFit="1"/>
    </xf>
    <xf numFmtId="38" fontId="6" fillId="0" borderId="23" xfId="2" applyFont="1" applyFill="1" applyBorder="1" applyAlignment="1">
      <alignment horizontal="left" vertical="center" shrinkToFit="1"/>
    </xf>
    <xf numFmtId="38" fontId="6" fillId="0" borderId="2" xfId="2" applyFont="1" applyFill="1" applyBorder="1" applyAlignment="1">
      <alignment horizontal="left" vertical="center" shrinkToFit="1"/>
    </xf>
    <xf numFmtId="38" fontId="6" fillId="0" borderId="19" xfId="2" applyFont="1" applyFill="1" applyBorder="1" applyAlignment="1">
      <alignment horizontal="left" vertical="center" shrinkToFit="1"/>
    </xf>
    <xf numFmtId="38" fontId="6" fillId="0" borderId="3" xfId="2" applyFont="1" applyFill="1" applyBorder="1" applyAlignment="1">
      <alignment horizontal="left" vertical="center" shrinkToFit="1"/>
    </xf>
    <xf numFmtId="38" fontId="6" fillId="0" borderId="21" xfId="2" applyFont="1" applyFill="1" applyBorder="1" applyAlignment="1">
      <alignment vertical="center" shrinkToFit="1"/>
    </xf>
    <xf numFmtId="38" fontId="6" fillId="0" borderId="22" xfId="2" applyFont="1" applyFill="1" applyBorder="1" applyAlignment="1">
      <alignment vertical="center" shrinkToFit="1"/>
    </xf>
    <xf numFmtId="0" fontId="8" fillId="0" borderId="22" xfId="10" applyFont="1" applyBorder="1" applyAlignment="1">
      <alignment vertical="center" shrinkToFit="1"/>
    </xf>
    <xf numFmtId="0" fontId="8" fillId="0" borderId="23" xfId="10" applyFont="1" applyBorder="1">
      <alignment vertical="center"/>
    </xf>
    <xf numFmtId="0" fontId="8" fillId="0" borderId="21" xfId="10" applyFont="1" applyBorder="1">
      <alignment vertical="center"/>
    </xf>
    <xf numFmtId="38" fontId="6" fillId="4" borderId="20" xfId="2" applyFont="1" applyFill="1" applyBorder="1" applyAlignment="1">
      <alignment horizontal="center" vertical="center" shrinkToFit="1"/>
    </xf>
    <xf numFmtId="0" fontId="8" fillId="4" borderId="20" xfId="10" applyFont="1" applyFill="1" applyBorder="1" applyAlignment="1">
      <alignment horizontal="center" vertical="center"/>
    </xf>
    <xf numFmtId="0" fontId="8" fillId="4" borderId="20" xfId="10" applyFont="1" applyFill="1" applyBorder="1">
      <alignment vertical="center"/>
    </xf>
    <xf numFmtId="0" fontId="8" fillId="0" borderId="23" xfId="10" applyFont="1" applyBorder="1" applyAlignment="1">
      <alignment vertical="center" shrinkToFit="1"/>
    </xf>
    <xf numFmtId="0" fontId="14" fillId="0" borderId="0" xfId="19">
      <alignment vertical="center"/>
    </xf>
    <xf numFmtId="49" fontId="16" fillId="0" borderId="0" xfId="0" applyNumberFormat="1" applyFont="1" applyAlignment="1">
      <alignment horizontal="center" vertical="center" shrinkToFit="1"/>
    </xf>
    <xf numFmtId="38" fontId="2" fillId="0" borderId="0" xfId="18" applyFont="1" applyFill="1" applyProtection="1">
      <alignment vertical="center"/>
    </xf>
    <xf numFmtId="38" fontId="7" fillId="0" borderId="0" xfId="3" applyFont="1" applyFill="1" applyBorder="1" applyAlignment="1" applyProtection="1">
      <alignment horizontal="center" vertical="center"/>
    </xf>
    <xf numFmtId="38" fontId="11" fillId="0" borderId="0" xfId="3" applyFont="1" applyFill="1" applyProtection="1">
      <alignment vertical="center"/>
    </xf>
    <xf numFmtId="0" fontId="12" fillId="0" borderId="6" xfId="0" applyFont="1" applyBorder="1" applyAlignment="1">
      <alignment horizontal="right" vertical="center" shrinkToFit="1"/>
    </xf>
    <xf numFmtId="0" fontId="7" fillId="7" borderId="39" xfId="17" applyFont="1" applyFill="1" applyBorder="1" applyAlignment="1">
      <alignment horizontal="center" vertical="center"/>
    </xf>
    <xf numFmtId="0" fontId="4" fillId="0" borderId="4" xfId="15" applyBorder="1">
      <alignment vertical="center"/>
    </xf>
    <xf numFmtId="0" fontId="13" fillId="7" borderId="4" xfId="0" applyFont="1" applyFill="1" applyBorder="1" applyAlignment="1">
      <alignment horizontal="center" vertical="center"/>
    </xf>
    <xf numFmtId="0" fontId="13" fillId="5" borderId="4" xfId="17" applyFont="1" applyFill="1" applyBorder="1" applyAlignment="1">
      <alignment horizontal="center" vertical="center"/>
    </xf>
    <xf numFmtId="0" fontId="13" fillId="7" borderId="4" xfId="17" applyFont="1" applyFill="1" applyBorder="1" applyAlignment="1">
      <alignment horizontal="center" vertical="center"/>
    </xf>
    <xf numFmtId="0" fontId="13" fillId="6" borderId="4" xfId="17" applyFont="1" applyFill="1" applyBorder="1" applyAlignment="1">
      <alignment horizontal="center" vertical="center"/>
    </xf>
    <xf numFmtId="38" fontId="7" fillId="4" borderId="7" xfId="3" applyFont="1" applyFill="1" applyBorder="1" applyAlignment="1" applyProtection="1">
      <alignment horizontal="center" vertical="center"/>
    </xf>
    <xf numFmtId="38" fontId="6" fillId="0" borderId="0" xfId="18" applyFont="1" applyFill="1" applyBorder="1" applyAlignment="1" applyProtection="1">
      <alignment horizontal="center" vertical="center"/>
    </xf>
    <xf numFmtId="178" fontId="6" fillId="0" borderId="0" xfId="18" applyNumberFormat="1" applyFont="1" applyFill="1" applyBorder="1" applyAlignment="1" applyProtection="1">
      <alignment vertical="center" shrinkToFit="1"/>
    </xf>
    <xf numFmtId="178" fontId="0" fillId="0" borderId="0" xfId="0" applyNumberFormat="1" applyAlignment="1">
      <alignment vertical="center" shrinkToFit="1"/>
    </xf>
    <xf numFmtId="38" fontId="2" fillId="0" borderId="0" xfId="18" applyFont="1" applyFill="1" applyAlignment="1" applyProtection="1">
      <alignment horizontal="right" vertical="center"/>
    </xf>
    <xf numFmtId="38" fontId="10" fillId="0" borderId="0" xfId="2" applyFont="1" applyFill="1" applyAlignment="1" applyProtection="1">
      <alignment horizontal="center" vertical="center" shrinkToFit="1"/>
    </xf>
    <xf numFmtId="38" fontId="2" fillId="0" borderId="6" xfId="18" applyFont="1" applyFill="1" applyBorder="1" applyAlignment="1" applyProtection="1">
      <alignment horizontal="right" vertical="center"/>
    </xf>
    <xf numFmtId="38" fontId="10" fillId="0" borderId="0" xfId="2" applyFont="1" applyFill="1" applyAlignment="1" applyProtection="1">
      <alignment vertical="center"/>
    </xf>
    <xf numFmtId="0" fontId="6" fillId="0" borderId="0" xfId="17" applyFont="1" applyAlignment="1">
      <alignment vertical="center" shrinkToFit="1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15" fillId="0" borderId="0" xfId="24" applyFont="1">
      <alignment vertical="center"/>
    </xf>
    <xf numFmtId="0" fontId="8" fillId="0" borderId="21" xfId="10" applyFont="1" applyBorder="1" applyAlignment="1">
      <alignment vertical="center" shrinkToFit="1"/>
    </xf>
    <xf numFmtId="179" fontId="2" fillId="0" borderId="0" xfId="3" applyNumberFormat="1" applyFont="1" applyFill="1" applyBorder="1" applyAlignment="1" applyProtection="1">
      <alignment vertical="center" wrapText="1"/>
    </xf>
    <xf numFmtId="0" fontId="4" fillId="0" borderId="0" xfId="0" applyFont="1">
      <alignment vertical="center"/>
    </xf>
    <xf numFmtId="49" fontId="15" fillId="0" borderId="0" xfId="24" applyNumberFormat="1" applyFont="1">
      <alignment vertical="center"/>
    </xf>
    <xf numFmtId="0" fontId="11" fillId="5" borderId="54" xfId="17" applyFont="1" applyFill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6" fillId="0" borderId="0" xfId="18" applyFont="1" applyFill="1" applyBorder="1" applyAlignment="1" applyProtection="1">
      <alignment vertical="center"/>
    </xf>
    <xf numFmtId="38" fontId="2" fillId="0" borderId="0" xfId="18" applyFont="1" applyFill="1" applyBorder="1" applyAlignment="1" applyProtection="1">
      <alignment vertical="center"/>
    </xf>
    <xf numFmtId="38" fontId="6" fillId="0" borderId="7" xfId="18" applyFont="1" applyFill="1" applyBorder="1" applyAlignment="1" applyProtection="1">
      <alignment vertical="center"/>
    </xf>
    <xf numFmtId="38" fontId="2" fillId="2" borderId="8" xfId="18" applyFont="1" applyFill="1" applyBorder="1" applyAlignment="1" applyProtection="1">
      <alignment horizontal="center" vertical="center" textRotation="255"/>
    </xf>
    <xf numFmtId="0" fontId="0" fillId="0" borderId="19" xfId="0" applyBorder="1">
      <alignment vertical="center"/>
    </xf>
    <xf numFmtId="38" fontId="2" fillId="0" borderId="0" xfId="18" applyFont="1" applyFill="1" applyBorder="1" applyAlignment="1" applyProtection="1">
      <alignment vertical="center" wrapText="1"/>
    </xf>
    <xf numFmtId="38" fontId="2" fillId="0" borderId="0" xfId="18" applyFont="1" applyFill="1" applyBorder="1" applyAlignment="1" applyProtection="1">
      <alignment horizontal="right" vertical="center"/>
    </xf>
    <xf numFmtId="38" fontId="6" fillId="0" borderId="19" xfId="18" applyFont="1" applyFill="1" applyBorder="1" applyAlignment="1" applyProtection="1">
      <alignment horizontal="center" vertical="center"/>
    </xf>
    <xf numFmtId="38" fontId="6" fillId="0" borderId="0" xfId="18" applyFont="1" applyFill="1" applyBorder="1" applyAlignment="1" applyProtection="1">
      <alignment vertical="center" wrapText="1"/>
    </xf>
    <xf numFmtId="0" fontId="8" fillId="0" borderId="0" xfId="0" applyFont="1">
      <alignment vertical="center"/>
    </xf>
    <xf numFmtId="38" fontId="6" fillId="0" borderId="19" xfId="18" applyFont="1" applyFill="1" applyBorder="1" applyAlignment="1" applyProtection="1">
      <alignment horizontal="center" vertical="center" wrapText="1"/>
    </xf>
    <xf numFmtId="178" fontId="6" fillId="3" borderId="0" xfId="18" applyNumberFormat="1" applyFont="1" applyFill="1" applyBorder="1" applyAlignment="1" applyProtection="1">
      <alignment vertical="center" shrinkToFit="1"/>
    </xf>
    <xf numFmtId="178" fontId="8" fillId="0" borderId="0" xfId="0" applyNumberFormat="1" applyFont="1" applyAlignment="1">
      <alignment vertical="center" shrinkToFit="1"/>
    </xf>
    <xf numFmtId="0" fontId="4" fillId="0" borderId="0" xfId="4">
      <alignment vertical="center"/>
    </xf>
    <xf numFmtId="38" fontId="6" fillId="0" borderId="20" xfId="18" applyFont="1" applyFill="1" applyBorder="1" applyAlignment="1" applyProtection="1">
      <alignment horizontal="center" vertical="center"/>
    </xf>
    <xf numFmtId="177" fontId="4" fillId="0" borderId="0" xfId="17" applyNumberFormat="1" applyAlignment="1">
      <alignment vertical="center" shrinkToFit="1"/>
    </xf>
    <xf numFmtId="0" fontId="9" fillId="0" borderId="0" xfId="17" applyFont="1" applyAlignment="1">
      <alignment horizontal="center" vertical="center" wrapText="1"/>
    </xf>
    <xf numFmtId="38" fontId="6" fillId="0" borderId="20" xfId="18" applyFont="1" applyFill="1" applyBorder="1" applyAlignment="1" applyProtection="1">
      <alignment horizontal="center" vertical="center" wrapText="1"/>
    </xf>
    <xf numFmtId="0" fontId="0" fillId="0" borderId="0" xfId="15" applyFont="1">
      <alignment vertical="center"/>
    </xf>
    <xf numFmtId="38" fontId="11" fillId="0" borderId="0" xfId="3" applyFont="1" applyFill="1" applyBorder="1" applyAlignment="1" applyProtection="1">
      <alignment horizontal="center" vertical="center" wrapText="1"/>
    </xf>
    <xf numFmtId="0" fontId="0" fillId="0" borderId="0" xfId="17" applyFont="1" applyAlignment="1">
      <alignment vertical="center" wrapText="1"/>
    </xf>
    <xf numFmtId="0" fontId="4" fillId="0" borderId="0" xfId="17" applyAlignment="1">
      <alignment vertical="center" wrapText="1"/>
    </xf>
    <xf numFmtId="38" fontId="6" fillId="0" borderId="0" xfId="3" applyFont="1" applyFill="1" applyAlignment="1" applyProtection="1">
      <alignment horizontal="center" vertical="center"/>
    </xf>
    <xf numFmtId="38" fontId="6" fillId="0" borderId="30" xfId="3" applyFont="1" applyFill="1" applyBorder="1" applyAlignment="1" applyProtection="1">
      <alignment horizontal="center" vertical="center" shrinkToFit="1"/>
    </xf>
    <xf numFmtId="0" fontId="6" fillId="7" borderId="37" xfId="17" applyFont="1" applyFill="1" applyBorder="1" applyAlignment="1">
      <alignment vertical="center" wrapText="1"/>
    </xf>
    <xf numFmtId="0" fontId="6" fillId="5" borderId="35" xfId="17" applyFont="1" applyFill="1" applyBorder="1" applyAlignment="1">
      <alignment horizontal="center" vertical="center" shrinkToFit="1"/>
    </xf>
    <xf numFmtId="180" fontId="6" fillId="7" borderId="35" xfId="3" applyNumberFormat="1" applyFont="1" applyFill="1" applyBorder="1" applyAlignment="1" applyProtection="1">
      <alignment horizontal="right" vertical="center" shrinkToFit="1"/>
    </xf>
    <xf numFmtId="180" fontId="6" fillId="7" borderId="35" xfId="3" applyNumberFormat="1" applyFont="1" applyFill="1" applyBorder="1" applyAlignment="1" applyProtection="1">
      <alignment vertical="center" shrinkToFit="1"/>
    </xf>
    <xf numFmtId="178" fontId="6" fillId="7" borderId="35" xfId="3" applyNumberFormat="1" applyFont="1" applyFill="1" applyBorder="1" applyAlignment="1" applyProtection="1">
      <alignment vertical="center" shrinkToFit="1"/>
    </xf>
    <xf numFmtId="0" fontId="6" fillId="0" borderId="35" xfId="17" applyFont="1" applyBorder="1" applyAlignment="1">
      <alignment horizontal="center" vertical="center" shrinkToFit="1"/>
    </xf>
    <xf numFmtId="38" fontId="6" fillId="0" borderId="29" xfId="3" applyFont="1" applyFill="1" applyBorder="1" applyAlignment="1" applyProtection="1">
      <alignment horizontal="center" vertical="center" shrinkToFit="1"/>
    </xf>
    <xf numFmtId="0" fontId="6" fillId="7" borderId="32" xfId="17" applyFont="1" applyFill="1" applyBorder="1" applyAlignment="1">
      <alignment vertical="center" wrapText="1"/>
    </xf>
    <xf numFmtId="0" fontId="6" fillId="5" borderId="34" xfId="17" applyFont="1" applyFill="1" applyBorder="1" applyAlignment="1">
      <alignment horizontal="center" vertical="center" shrinkToFit="1"/>
    </xf>
    <xf numFmtId="0" fontId="6" fillId="6" borderId="34" xfId="17" applyFont="1" applyFill="1" applyBorder="1" applyAlignment="1">
      <alignment horizontal="center" vertical="center" shrinkToFit="1"/>
    </xf>
    <xf numFmtId="0" fontId="6" fillId="5" borderId="34" xfId="17" applyFont="1" applyFill="1" applyBorder="1" applyAlignment="1">
      <alignment vertical="center" shrinkToFit="1"/>
    </xf>
    <xf numFmtId="180" fontId="6" fillId="7" borderId="34" xfId="3" applyNumberFormat="1" applyFont="1" applyFill="1" applyBorder="1" applyAlignment="1" applyProtection="1">
      <alignment vertical="center" shrinkToFit="1"/>
    </xf>
    <xf numFmtId="178" fontId="6" fillId="7" borderId="34" xfId="3" applyNumberFormat="1" applyFont="1" applyFill="1" applyBorder="1" applyAlignment="1" applyProtection="1">
      <alignment vertical="center" shrinkToFit="1"/>
    </xf>
    <xf numFmtId="0" fontId="6" fillId="0" borderId="34" xfId="17" applyFont="1" applyBorder="1" applyAlignment="1">
      <alignment horizontal="center" vertical="center" shrinkToFit="1"/>
    </xf>
    <xf numFmtId="180" fontId="6" fillId="7" borderId="54" xfId="3" applyNumberFormat="1" applyFont="1" applyFill="1" applyBorder="1" applyAlignment="1" applyProtection="1">
      <alignment vertical="center" shrinkToFit="1"/>
    </xf>
    <xf numFmtId="38" fontId="6" fillId="0" borderId="28" xfId="3" applyFont="1" applyFill="1" applyBorder="1" applyAlignment="1" applyProtection="1">
      <alignment horizontal="center" vertical="center" shrinkToFit="1"/>
    </xf>
    <xf numFmtId="0" fontId="6" fillId="7" borderId="31" xfId="17" applyFont="1" applyFill="1" applyBorder="1" applyAlignment="1">
      <alignment vertical="center" wrapText="1"/>
    </xf>
    <xf numFmtId="0" fontId="6" fillId="5" borderId="33" xfId="17" applyFont="1" applyFill="1" applyBorder="1" applyAlignment="1">
      <alignment horizontal="center" vertical="center" shrinkToFit="1"/>
    </xf>
    <xf numFmtId="180" fontId="6" fillId="7" borderId="33" xfId="3" applyNumberFormat="1" applyFont="1" applyFill="1" applyBorder="1" applyAlignment="1" applyProtection="1">
      <alignment horizontal="right" vertical="center" shrinkToFit="1"/>
    </xf>
    <xf numFmtId="0" fontId="6" fillId="6" borderId="33" xfId="17" applyFont="1" applyFill="1" applyBorder="1" applyAlignment="1">
      <alignment horizontal="center" vertical="center" shrinkToFit="1"/>
    </xf>
    <xf numFmtId="0" fontId="6" fillId="5" borderId="33" xfId="17" applyFont="1" applyFill="1" applyBorder="1" applyAlignment="1">
      <alignment vertical="center" shrinkToFit="1"/>
    </xf>
    <xf numFmtId="180" fontId="6" fillId="7" borderId="33" xfId="3" applyNumberFormat="1" applyFont="1" applyFill="1" applyBorder="1" applyAlignment="1" applyProtection="1">
      <alignment vertical="center" shrinkToFit="1"/>
    </xf>
    <xf numFmtId="178" fontId="6" fillId="7" borderId="33" xfId="3" applyNumberFormat="1" applyFont="1" applyFill="1" applyBorder="1" applyAlignment="1" applyProtection="1">
      <alignment vertical="center" shrinkToFit="1"/>
    </xf>
    <xf numFmtId="0" fontId="6" fillId="0" borderId="33" xfId="17" applyFont="1" applyBorder="1" applyAlignment="1">
      <alignment horizontal="center" vertical="center" shrinkToFit="1"/>
    </xf>
    <xf numFmtId="176" fontId="6" fillId="6" borderId="33" xfId="17" applyNumberFormat="1" applyFont="1" applyFill="1" applyBorder="1" applyAlignment="1">
      <alignment horizontal="center" vertical="center" shrinkToFit="1"/>
    </xf>
    <xf numFmtId="0" fontId="19" fillId="0" borderId="38" xfId="15" applyFont="1" applyBorder="1" applyAlignment="1">
      <alignment horizontal="center" vertical="center" wrapText="1"/>
    </xf>
    <xf numFmtId="0" fontId="8" fillId="7" borderId="53" xfId="15" applyFont="1" applyFill="1" applyBorder="1" applyAlignment="1">
      <alignment vertical="center" wrapText="1"/>
    </xf>
    <xf numFmtId="0" fontId="4" fillId="0" borderId="54" xfId="15" applyBorder="1">
      <alignment vertical="center"/>
    </xf>
    <xf numFmtId="0" fontId="4" fillId="0" borderId="33" xfId="15" applyBorder="1">
      <alignment vertical="center"/>
    </xf>
    <xf numFmtId="0" fontId="6" fillId="5" borderId="35" xfId="0" applyFont="1" applyFill="1" applyBorder="1" applyAlignment="1">
      <alignment vertical="center" shrinkToFit="1"/>
    </xf>
    <xf numFmtId="0" fontId="6" fillId="6" borderId="35" xfId="0" applyFont="1" applyFill="1" applyBorder="1" applyAlignment="1">
      <alignment horizontal="center" vertical="center" shrinkToFit="1"/>
    </xf>
    <xf numFmtId="178" fontId="6" fillId="4" borderId="34" xfId="17" applyNumberFormat="1" applyFont="1" applyFill="1" applyBorder="1" applyAlignment="1">
      <alignment vertical="center" shrinkToFit="1"/>
    </xf>
    <xf numFmtId="178" fontId="6" fillId="4" borderId="33" xfId="17" applyNumberFormat="1" applyFont="1" applyFill="1" applyBorder="1" applyAlignment="1">
      <alignment vertical="center" shrinkToFit="1"/>
    </xf>
    <xf numFmtId="178" fontId="6" fillId="4" borderId="36" xfId="17" applyNumberFormat="1" applyFont="1" applyFill="1" applyBorder="1" applyAlignment="1">
      <alignment vertical="center" shrinkToFit="1"/>
    </xf>
    <xf numFmtId="0" fontId="8" fillId="7" borderId="31" xfId="15" applyFont="1" applyFill="1" applyBorder="1" applyAlignment="1">
      <alignment vertical="center" wrapText="1"/>
    </xf>
    <xf numFmtId="0" fontId="6" fillId="5" borderId="33" xfId="0" applyFont="1" applyFill="1" applyBorder="1" applyAlignment="1">
      <alignment vertical="center" shrinkToFit="1"/>
    </xf>
    <xf numFmtId="0" fontId="6" fillId="6" borderId="33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179" fontId="2" fillId="0" borderId="0" xfId="3" applyNumberFormat="1" applyFont="1" applyFill="1" applyBorder="1" applyAlignment="1" applyProtection="1">
      <alignment horizontal="center" vertical="center" wrapText="1"/>
    </xf>
    <xf numFmtId="0" fontId="19" fillId="0" borderId="58" xfId="15" applyFont="1" applyBorder="1" applyAlignment="1">
      <alignment horizontal="center" vertical="center" wrapText="1"/>
    </xf>
    <xf numFmtId="38" fontId="7" fillId="0" borderId="45" xfId="3" applyFont="1" applyFill="1" applyBorder="1" applyAlignment="1" applyProtection="1">
      <alignment horizontal="center" vertical="center"/>
    </xf>
    <xf numFmtId="0" fontId="7" fillId="7" borderId="53" xfId="17" applyFont="1" applyFill="1" applyBorder="1" applyAlignment="1">
      <alignment horizontal="center" vertical="center"/>
    </xf>
    <xf numFmtId="0" fontId="13" fillId="7" borderId="54" xfId="17" applyFont="1" applyFill="1" applyBorder="1" applyAlignment="1">
      <alignment horizontal="center" vertical="center"/>
    </xf>
    <xf numFmtId="0" fontId="13" fillId="5" borderId="54" xfId="17" applyFont="1" applyFill="1" applyBorder="1" applyAlignment="1">
      <alignment horizontal="center" vertical="center"/>
    </xf>
    <xf numFmtId="0" fontId="13" fillId="6" borderId="54" xfId="17" applyFont="1" applyFill="1" applyBorder="1" applyAlignment="1">
      <alignment horizontal="center" vertical="center"/>
    </xf>
    <xf numFmtId="38" fontId="7" fillId="4" borderId="54" xfId="3" applyFont="1" applyFill="1" applyBorder="1" applyAlignment="1" applyProtection="1">
      <alignment horizontal="center" vertical="center"/>
    </xf>
    <xf numFmtId="38" fontId="13" fillId="0" borderId="55" xfId="3" applyFont="1" applyFill="1" applyBorder="1" applyAlignment="1" applyProtection="1">
      <alignment horizontal="center" vertical="center" wrapText="1"/>
    </xf>
    <xf numFmtId="0" fontId="8" fillId="0" borderId="59" xfId="15" applyFont="1" applyBorder="1" applyAlignment="1">
      <alignment horizontal="center" vertical="center"/>
    </xf>
    <xf numFmtId="38" fontId="6" fillId="0" borderId="41" xfId="3" applyFont="1" applyFill="1" applyBorder="1" applyAlignment="1" applyProtection="1">
      <alignment horizontal="center" vertical="center" textRotation="255"/>
    </xf>
    <xf numFmtId="0" fontId="8" fillId="0" borderId="60" xfId="15" applyFont="1" applyBorder="1" applyAlignment="1">
      <alignment horizontal="center" vertical="center"/>
    </xf>
    <xf numFmtId="38" fontId="6" fillId="0" borderId="49" xfId="3" applyFont="1" applyFill="1" applyBorder="1" applyAlignment="1" applyProtection="1">
      <alignment horizontal="center" vertical="center" textRotation="255"/>
    </xf>
    <xf numFmtId="0" fontId="4" fillId="0" borderId="48" xfId="15" applyBorder="1" applyAlignment="1">
      <alignment horizontal="center" vertical="center"/>
    </xf>
    <xf numFmtId="0" fontId="6" fillId="0" borderId="35" xfId="0" applyFont="1" applyBorder="1" applyAlignment="1">
      <alignment vertical="center" shrinkToFit="1"/>
    </xf>
    <xf numFmtId="0" fontId="4" fillId="0" borderId="57" xfId="15" applyBorder="1" applyAlignment="1">
      <alignment horizontal="center"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9" fillId="0" borderId="61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178" fontId="24" fillId="0" borderId="0" xfId="0" applyNumberFormat="1" applyFont="1" applyAlignment="1">
      <alignment horizontal="center" vertical="center"/>
    </xf>
    <xf numFmtId="0" fontId="25" fillId="0" borderId="0" xfId="0" applyFont="1">
      <alignment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left" vertical="center" wrapText="1"/>
      <protection locked="0"/>
    </xf>
    <xf numFmtId="178" fontId="26" fillId="0" borderId="0" xfId="0" applyNumberFormat="1" applyFont="1" applyAlignment="1">
      <alignment horizontal="right"/>
    </xf>
    <xf numFmtId="0" fontId="24" fillId="9" borderId="64" xfId="0" applyFont="1" applyFill="1" applyBorder="1" applyAlignment="1">
      <alignment horizontal="center" vertical="center"/>
    </xf>
    <xf numFmtId="0" fontId="24" fillId="9" borderId="20" xfId="0" applyFont="1" applyFill="1" applyBorder="1" applyAlignment="1">
      <alignment horizontal="center" vertical="center" wrapText="1"/>
    </xf>
    <xf numFmtId="0" fontId="24" fillId="0" borderId="64" xfId="0" applyFont="1" applyBorder="1" applyAlignment="1" applyProtection="1">
      <alignment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4" fillId="0" borderId="65" xfId="0" applyFont="1" applyBorder="1" applyAlignment="1" applyProtection="1">
      <alignment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right" vertical="center"/>
    </xf>
    <xf numFmtId="178" fontId="24" fillId="0" borderId="0" xfId="0" applyNumberFormat="1" applyFont="1" applyAlignment="1">
      <alignment horizontal="right" vertical="center"/>
    </xf>
    <xf numFmtId="0" fontId="25" fillId="0" borderId="20" xfId="0" applyFont="1" applyBorder="1" applyAlignment="1">
      <alignment horizontal="center" vertical="center"/>
    </xf>
    <xf numFmtId="178" fontId="25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4" xfId="0" applyFont="1" applyBorder="1">
      <alignment vertical="center"/>
    </xf>
    <xf numFmtId="49" fontId="2" fillId="0" borderId="4" xfId="0" applyNumberFormat="1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6" xfId="0" applyFont="1" applyBorder="1">
      <alignment vertical="center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44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30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2" xfId="0" applyBorder="1" applyAlignment="1">
      <alignment horizontal="left" vertical="top"/>
    </xf>
    <xf numFmtId="0" fontId="0" fillId="0" borderId="73" xfId="0" applyBorder="1" applyAlignment="1">
      <alignment horizontal="left" vertical="top"/>
    </xf>
    <xf numFmtId="0" fontId="0" fillId="0" borderId="7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24" fillId="9" borderId="61" xfId="0" applyFont="1" applyFill="1" applyBorder="1" applyAlignment="1">
      <alignment horizontal="center" vertical="center" wrapText="1"/>
    </xf>
    <xf numFmtId="0" fontId="24" fillId="9" borderId="62" xfId="0" applyFont="1" applyFill="1" applyBorder="1" applyAlignment="1">
      <alignment horizontal="center" vertical="center"/>
    </xf>
    <xf numFmtId="0" fontId="24" fillId="9" borderId="70" xfId="0" applyFont="1" applyFill="1" applyBorder="1" applyAlignment="1">
      <alignment horizontal="center" vertical="center"/>
    </xf>
    <xf numFmtId="178" fontId="28" fillId="10" borderId="71" xfId="0" applyNumberFormat="1" applyFont="1" applyFill="1" applyBorder="1" applyAlignment="1">
      <alignment horizontal="right" vertical="center"/>
    </xf>
    <xf numFmtId="178" fontId="28" fillId="10" borderId="63" xfId="0" applyNumberFormat="1" applyFont="1" applyFill="1" applyBorder="1" applyAlignment="1">
      <alignment horizontal="right" vertical="center"/>
    </xf>
    <xf numFmtId="0" fontId="24" fillId="9" borderId="2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/>
    </xf>
    <xf numFmtId="0" fontId="24" fillId="9" borderId="8" xfId="0" applyFont="1" applyFill="1" applyBorder="1" applyAlignment="1">
      <alignment horizontal="center" vertical="center"/>
    </xf>
    <xf numFmtId="178" fontId="28" fillId="10" borderId="1" xfId="0" applyNumberFormat="1" applyFont="1" applyFill="1" applyBorder="1" applyAlignment="1">
      <alignment horizontal="right" vertical="center"/>
    </xf>
    <xf numFmtId="178" fontId="28" fillId="10" borderId="7" xfId="0" applyNumberFormat="1" applyFont="1" applyFill="1" applyBorder="1" applyAlignment="1">
      <alignment horizontal="right" vertical="center"/>
    </xf>
    <xf numFmtId="0" fontId="24" fillId="9" borderId="67" xfId="0" applyFont="1" applyFill="1" applyBorder="1" applyAlignment="1">
      <alignment horizontal="center" vertical="center" wrapText="1"/>
    </xf>
    <xf numFmtId="0" fontId="24" fillId="9" borderId="68" xfId="0" applyFont="1" applyFill="1" applyBorder="1" applyAlignment="1">
      <alignment horizontal="center" vertical="center"/>
    </xf>
    <xf numFmtId="0" fontId="24" fillId="9" borderId="69" xfId="0" applyFont="1" applyFill="1" applyBorder="1" applyAlignment="1">
      <alignment horizontal="center" vertical="center"/>
    </xf>
    <xf numFmtId="178" fontId="28" fillId="10" borderId="67" xfId="0" applyNumberFormat="1" applyFont="1" applyFill="1" applyBorder="1" applyAlignment="1">
      <alignment horizontal="right" vertical="center"/>
    </xf>
    <xf numFmtId="178" fontId="28" fillId="10" borderId="69" xfId="0" applyNumberFormat="1" applyFont="1" applyFill="1" applyBorder="1" applyAlignment="1">
      <alignment horizontal="right" vertical="center"/>
    </xf>
    <xf numFmtId="0" fontId="24" fillId="0" borderId="39" xfId="0" applyFont="1" applyBorder="1" applyAlignment="1" applyProtection="1">
      <alignment vertical="center" wrapText="1"/>
      <protection locked="0"/>
    </xf>
    <xf numFmtId="0" fontId="24" fillId="0" borderId="4" xfId="0" applyFont="1" applyBorder="1" applyAlignment="1" applyProtection="1">
      <alignment vertical="center" wrapText="1"/>
      <protection locked="0"/>
    </xf>
    <xf numFmtId="0" fontId="24" fillId="0" borderId="7" xfId="0" applyFont="1" applyBorder="1" applyAlignment="1" applyProtection="1">
      <alignment vertical="center" wrapText="1"/>
      <protection locked="0"/>
    </xf>
    <xf numFmtId="38" fontId="27" fillId="0" borderId="1" xfId="18" applyFont="1" applyBorder="1" applyAlignment="1" applyProtection="1">
      <alignment horizontal="right" vertical="center" wrapText="1"/>
      <protection locked="0"/>
    </xf>
    <xf numFmtId="38" fontId="27" fillId="0" borderId="7" xfId="18" applyFont="1" applyBorder="1" applyAlignment="1" applyProtection="1">
      <alignment horizontal="right" vertical="center" wrapText="1"/>
      <protection locked="0"/>
    </xf>
    <xf numFmtId="0" fontId="24" fillId="0" borderId="66" xfId="0" applyFont="1" applyBorder="1" applyAlignment="1" applyProtection="1">
      <alignment vertical="center" wrapText="1"/>
      <protection locked="0"/>
    </xf>
    <xf numFmtId="0" fontId="24" fillId="0" borderId="5" xfId="0" applyFont="1" applyBorder="1" applyAlignment="1" applyProtection="1">
      <alignment vertical="center" wrapText="1"/>
      <protection locked="0"/>
    </xf>
    <xf numFmtId="0" fontId="24" fillId="0" borderId="8" xfId="0" applyFont="1" applyBorder="1" applyAlignment="1" applyProtection="1">
      <alignment vertical="center" wrapText="1"/>
      <protection locked="0"/>
    </xf>
    <xf numFmtId="0" fontId="24" fillId="9" borderId="2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9" borderId="39" xfId="0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0" fontId="24" fillId="9" borderId="7" xfId="0" applyFont="1" applyFill="1" applyBorder="1" applyAlignment="1">
      <alignment horizontal="center" vertical="center"/>
    </xf>
    <xf numFmtId="178" fontId="24" fillId="9" borderId="1" xfId="0" applyNumberFormat="1" applyFont="1" applyFill="1" applyBorder="1" applyAlignment="1">
      <alignment horizontal="center" vertical="center"/>
    </xf>
    <xf numFmtId="178" fontId="24" fillId="9" borderId="7" xfId="0" applyNumberFormat="1" applyFont="1" applyFill="1" applyBorder="1" applyAlignment="1">
      <alignment horizontal="center" vertical="center"/>
    </xf>
    <xf numFmtId="38" fontId="6" fillId="0" borderId="1" xfId="18" applyFont="1" applyFill="1" applyBorder="1" applyAlignment="1" applyProtection="1">
      <alignment horizontal="center" vertical="center"/>
    </xf>
    <xf numFmtId="38" fontId="6" fillId="0" borderId="4" xfId="18" applyFont="1" applyFill="1" applyBorder="1" applyAlignment="1" applyProtection="1">
      <alignment horizontal="center" vertical="center"/>
    </xf>
    <xf numFmtId="38" fontId="6" fillId="0" borderId="7" xfId="18" applyFont="1" applyFill="1" applyBorder="1" applyAlignment="1" applyProtection="1">
      <alignment horizontal="center" vertical="center"/>
    </xf>
    <xf numFmtId="178" fontId="6" fillId="0" borderId="1" xfId="18" applyNumberFormat="1" applyFont="1" applyFill="1" applyBorder="1" applyAlignment="1" applyProtection="1">
      <alignment vertical="center" shrinkToFit="1"/>
    </xf>
    <xf numFmtId="178" fontId="0" fillId="0" borderId="4" xfId="0" applyNumberFormat="1" applyBorder="1" applyAlignment="1">
      <alignment vertical="center" shrinkToFit="1"/>
    </xf>
    <xf numFmtId="178" fontId="0" fillId="0" borderId="7" xfId="0" applyNumberFormat="1" applyBorder="1" applyAlignment="1">
      <alignment vertical="center" shrinkToFit="1"/>
    </xf>
    <xf numFmtId="38" fontId="2" fillId="0" borderId="6" xfId="18" applyFont="1" applyFill="1" applyBorder="1" applyAlignment="1" applyProtection="1">
      <alignment horizontal="right" vertical="center"/>
    </xf>
    <xf numFmtId="0" fontId="0" fillId="0" borderId="6" xfId="0" applyBorder="1">
      <alignment vertical="center"/>
    </xf>
    <xf numFmtId="38" fontId="2" fillId="0" borderId="20" xfId="18" applyFont="1" applyFill="1" applyBorder="1" applyAlignment="1" applyProtection="1">
      <alignment horizontal="center" vertical="center" wrapText="1"/>
    </xf>
    <xf numFmtId="0" fontId="0" fillId="0" borderId="20" xfId="0" applyBorder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7" fontId="2" fillId="0" borderId="20" xfId="17" applyNumberFormat="1" applyFont="1" applyBorder="1" applyAlignment="1">
      <alignment horizontal="right" vertical="center" shrinkToFit="1"/>
    </xf>
    <xf numFmtId="0" fontId="4" fillId="0" borderId="20" xfId="17" applyBorder="1" applyAlignment="1">
      <alignment horizontal="right" vertical="center" shrinkToFit="1"/>
    </xf>
    <xf numFmtId="0" fontId="9" fillId="4" borderId="20" xfId="17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/>
    </xf>
    <xf numFmtId="177" fontId="0" fillId="0" borderId="20" xfId="0" applyNumberFormat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center" shrinkToFit="1"/>
    </xf>
    <xf numFmtId="49" fontId="17" fillId="0" borderId="4" xfId="0" applyNumberFormat="1" applyFont="1" applyBorder="1" applyAlignment="1">
      <alignment horizontal="center" vertical="center" shrinkToFit="1"/>
    </xf>
    <xf numFmtId="38" fontId="11" fillId="4" borderId="20" xfId="3" applyFont="1" applyFill="1" applyBorder="1" applyAlignment="1" applyProtection="1">
      <alignment horizontal="center" vertical="center" wrapText="1"/>
    </xf>
    <xf numFmtId="38" fontId="20" fillId="0" borderId="1" xfId="3" applyFont="1" applyFill="1" applyBorder="1" applyAlignment="1" applyProtection="1">
      <alignment horizontal="center" vertical="center" wrapText="1"/>
    </xf>
    <xf numFmtId="38" fontId="20" fillId="0" borderId="7" xfId="3" applyFont="1" applyFill="1" applyBorder="1" applyAlignment="1" applyProtection="1">
      <alignment horizontal="center" vertical="center" wrapText="1"/>
    </xf>
    <xf numFmtId="38" fontId="6" fillId="0" borderId="56" xfId="3" applyFont="1" applyFill="1" applyBorder="1" applyAlignment="1" applyProtection="1">
      <alignment horizontal="center" vertical="center" shrinkToFit="1"/>
    </xf>
    <xf numFmtId="38" fontId="6" fillId="0" borderId="57" xfId="3" applyFont="1" applyFill="1" applyBorder="1" applyAlignment="1" applyProtection="1">
      <alignment horizontal="center" vertical="center" shrinkToFit="1"/>
    </xf>
    <xf numFmtId="38" fontId="6" fillId="0" borderId="45" xfId="3" applyFont="1" applyFill="1" applyBorder="1" applyAlignment="1" applyProtection="1">
      <alignment horizontal="center" vertical="center" shrinkToFit="1"/>
    </xf>
    <xf numFmtId="0" fontId="8" fillId="0" borderId="45" xfId="0" applyFont="1" applyBorder="1" applyAlignment="1">
      <alignment vertical="center" shrinkToFit="1"/>
    </xf>
    <xf numFmtId="38" fontId="6" fillId="0" borderId="31" xfId="3" applyFont="1" applyFill="1" applyBorder="1" applyAlignment="1" applyProtection="1">
      <alignment horizontal="center" vertical="center" shrinkToFit="1"/>
    </xf>
    <xf numFmtId="38" fontId="6" fillId="0" borderId="47" xfId="3" applyFont="1" applyFill="1" applyBorder="1" applyAlignment="1" applyProtection="1">
      <alignment horizontal="center" vertical="center" shrinkToFit="1"/>
    </xf>
    <xf numFmtId="38" fontId="11" fillId="4" borderId="1" xfId="18" applyFont="1" applyFill="1" applyBorder="1" applyAlignment="1" applyProtection="1">
      <alignment horizontal="center" vertical="center" wrapText="1"/>
    </xf>
    <xf numFmtId="38" fontId="11" fillId="4" borderId="7" xfId="18" applyFont="1" applyFill="1" applyBorder="1" applyAlignment="1" applyProtection="1">
      <alignment horizontal="center" vertical="center" wrapText="1"/>
    </xf>
    <xf numFmtId="38" fontId="2" fillId="0" borderId="1" xfId="18" applyFont="1" applyFill="1" applyBorder="1" applyAlignment="1" applyProtection="1">
      <alignment horizontal="right" vertical="center" wrapText="1"/>
    </xf>
    <xf numFmtId="38" fontId="2" fillId="0" borderId="7" xfId="18" applyFont="1" applyFill="1" applyBorder="1" applyAlignment="1" applyProtection="1">
      <alignment horizontal="right" vertical="center" wrapText="1"/>
    </xf>
    <xf numFmtId="38" fontId="7" fillId="0" borderId="39" xfId="3" applyFont="1" applyFill="1" applyBorder="1" applyAlignment="1" applyProtection="1">
      <alignment horizontal="center" vertical="center"/>
    </xf>
    <xf numFmtId="0" fontId="0" fillId="0" borderId="40" xfId="0" applyBorder="1" applyAlignment="1">
      <alignment horizontal="center" vertical="center"/>
    </xf>
    <xf numFmtId="38" fontId="6" fillId="0" borderId="20" xfId="18" applyFont="1" applyFill="1" applyBorder="1" applyAlignment="1" applyProtection="1">
      <alignment horizontal="center" vertical="center"/>
    </xf>
    <xf numFmtId="38" fontId="6" fillId="0" borderId="20" xfId="18" applyFont="1" applyFill="1" applyBorder="1" applyAlignment="1" applyProtection="1">
      <alignment horizontal="center" vertical="center" wrapText="1"/>
    </xf>
    <xf numFmtId="0" fontId="8" fillId="0" borderId="20" xfId="0" applyFont="1" applyBorder="1">
      <alignment vertical="center"/>
    </xf>
    <xf numFmtId="38" fontId="2" fillId="3" borderId="21" xfId="18" applyFont="1" applyFill="1" applyBorder="1" applyAlignment="1" applyProtection="1">
      <alignment horizontal="center" vertical="center" textRotation="255"/>
    </xf>
    <xf numFmtId="38" fontId="2" fillId="3" borderId="22" xfId="18" applyFont="1" applyFill="1" applyBorder="1" applyAlignment="1" applyProtection="1">
      <alignment horizontal="center" vertical="center" textRotation="255"/>
    </xf>
    <xf numFmtId="38" fontId="2" fillId="3" borderId="23" xfId="18" applyFont="1" applyFill="1" applyBorder="1" applyAlignment="1" applyProtection="1">
      <alignment horizontal="center" vertical="center" textRotation="255"/>
    </xf>
    <xf numFmtId="178" fontId="6" fillId="3" borderId="20" xfId="18" applyNumberFormat="1" applyFont="1" applyFill="1" applyBorder="1" applyAlignment="1" applyProtection="1">
      <alignment vertical="center" shrinkToFit="1"/>
    </xf>
    <xf numFmtId="178" fontId="8" fillId="0" borderId="20" xfId="0" applyNumberFormat="1" applyFont="1" applyBorder="1" applyAlignment="1">
      <alignment vertical="center" shrinkToFit="1"/>
    </xf>
    <xf numFmtId="0" fontId="8" fillId="8" borderId="2" xfId="0" applyFont="1" applyFill="1" applyBorder="1" applyAlignment="1">
      <alignment horizontal="center" vertical="center" textRotation="255"/>
    </xf>
    <xf numFmtId="0" fontId="8" fillId="8" borderId="19" xfId="0" applyFont="1" applyFill="1" applyBorder="1" applyAlignment="1">
      <alignment horizontal="center" vertical="center" textRotation="255"/>
    </xf>
    <xf numFmtId="0" fontId="8" fillId="8" borderId="3" xfId="0" applyFont="1" applyFill="1" applyBorder="1" applyAlignment="1">
      <alignment horizontal="center" vertical="center" textRotation="255"/>
    </xf>
    <xf numFmtId="178" fontId="6" fillId="0" borderId="4" xfId="18" applyNumberFormat="1" applyFont="1" applyFill="1" applyBorder="1" applyAlignment="1" applyProtection="1">
      <alignment vertical="center" shrinkToFit="1"/>
    </xf>
    <xf numFmtId="178" fontId="6" fillId="0" borderId="7" xfId="18" applyNumberFormat="1" applyFont="1" applyFill="1" applyBorder="1" applyAlignment="1" applyProtection="1">
      <alignment vertical="center" shrinkToFit="1"/>
    </xf>
    <xf numFmtId="38" fontId="6" fillId="8" borderId="4" xfId="18" applyFont="1" applyFill="1" applyBorder="1" applyAlignment="1" applyProtection="1">
      <alignment horizontal="center" vertical="center"/>
    </xf>
    <xf numFmtId="38" fontId="6" fillId="8" borderId="7" xfId="18" applyFont="1" applyFill="1" applyBorder="1" applyAlignment="1" applyProtection="1">
      <alignment horizontal="center" vertical="center"/>
    </xf>
    <xf numFmtId="38" fontId="6" fillId="0" borderId="1" xfId="18" applyFont="1" applyFill="1" applyBorder="1" applyAlignment="1" applyProtection="1">
      <alignment horizontal="center" vertical="center" wrapText="1"/>
    </xf>
    <xf numFmtId="38" fontId="6" fillId="0" borderId="4" xfId="18" applyFont="1" applyFill="1" applyBorder="1" applyAlignment="1" applyProtection="1">
      <alignment horizontal="center" vertical="center" wrapText="1"/>
    </xf>
    <xf numFmtId="38" fontId="6" fillId="0" borderId="7" xfId="18" applyFont="1" applyFill="1" applyBorder="1" applyAlignment="1" applyProtection="1">
      <alignment horizontal="center" vertical="center" wrapText="1"/>
    </xf>
    <xf numFmtId="38" fontId="2" fillId="0" borderId="24" xfId="18" applyFont="1" applyFill="1" applyBorder="1" applyAlignment="1" applyProtection="1">
      <alignment horizontal="center" vertical="center"/>
    </xf>
    <xf numFmtId="38" fontId="2" fillId="0" borderId="25" xfId="18" applyFont="1" applyFill="1" applyBorder="1" applyAlignment="1" applyProtection="1">
      <alignment horizontal="center" vertical="center"/>
    </xf>
    <xf numFmtId="38" fontId="2" fillId="0" borderId="27" xfId="18" applyFont="1" applyFill="1" applyBorder="1" applyAlignment="1" applyProtection="1">
      <alignment horizontal="center" vertical="center"/>
    </xf>
    <xf numFmtId="178" fontId="6" fillId="0" borderId="26" xfId="18" applyNumberFormat="1" applyFont="1" applyFill="1" applyBorder="1" applyAlignment="1" applyProtection="1">
      <alignment vertical="center" shrinkToFit="1"/>
    </xf>
    <xf numFmtId="178" fontId="8" fillId="0" borderId="26" xfId="0" applyNumberFormat="1" applyFont="1" applyBorder="1" applyAlignment="1">
      <alignment vertical="center" shrinkToFit="1"/>
    </xf>
    <xf numFmtId="38" fontId="6" fillId="0" borderId="2" xfId="18" applyFont="1" applyFill="1" applyBorder="1" applyAlignment="1" applyProtection="1">
      <alignment horizontal="center" vertical="center" wrapText="1"/>
    </xf>
    <xf numFmtId="38" fontId="6" fillId="0" borderId="8" xfId="18" applyFont="1" applyFill="1" applyBorder="1" applyAlignment="1" applyProtection="1">
      <alignment horizontal="center" vertical="center" wrapText="1"/>
    </xf>
    <xf numFmtId="178" fontId="6" fillId="3" borderId="46" xfId="18" applyNumberFormat="1" applyFont="1" applyFill="1" applyBorder="1" applyAlignment="1" applyProtection="1">
      <alignment vertical="center" shrinkToFit="1"/>
    </xf>
    <xf numFmtId="178" fontId="8" fillId="0" borderId="46" xfId="0" applyNumberFormat="1" applyFont="1" applyBorder="1" applyAlignment="1">
      <alignment vertical="center" shrinkToFit="1"/>
    </xf>
  </cellXfs>
  <cellStyles count="26">
    <cellStyle name="桁区切り" xfId="18" builtinId="6"/>
    <cellStyle name="桁区切り 2" xfId="1" xr:uid="{00000000-0005-0000-0000-000001000000}"/>
    <cellStyle name="桁区切り 2 2" xfId="2" xr:uid="{00000000-0005-0000-0000-000002000000}"/>
    <cellStyle name="桁区切り 2 2 2" xfId="3" xr:uid="{00000000-0005-0000-0000-000003000000}"/>
    <cellStyle name="桁区切り 3" xfId="20" xr:uid="{00000000-0005-0000-0000-000004000000}"/>
    <cellStyle name="桁区切り 4" xfId="21" xr:uid="{00000000-0005-0000-0000-000005000000}"/>
    <cellStyle name="桁区切り 5" xfId="23" xr:uid="{00000000-0005-0000-0000-000006000000}"/>
    <cellStyle name="標準" xfId="0" builtinId="0"/>
    <cellStyle name="標準 10" xfId="25" xr:uid="{00000000-0005-0000-0000-000008000000}"/>
    <cellStyle name="標準 2" xfId="4" xr:uid="{00000000-0005-0000-0000-000009000000}"/>
    <cellStyle name="標準 2 2" xfId="5" xr:uid="{00000000-0005-0000-0000-00000A000000}"/>
    <cellStyle name="標準 2 3" xfId="24" xr:uid="{00000000-0005-0000-0000-00000B000000}"/>
    <cellStyle name="標準 3" xfId="6" xr:uid="{00000000-0005-0000-0000-00000C000000}"/>
    <cellStyle name="標準 4" xfId="7" xr:uid="{00000000-0005-0000-0000-00000D000000}"/>
    <cellStyle name="標準 4 2" xfId="8" xr:uid="{00000000-0005-0000-0000-00000E000000}"/>
    <cellStyle name="標準 4 3" xfId="9" xr:uid="{00000000-0005-0000-0000-00000F000000}"/>
    <cellStyle name="標準 5" xfId="10" xr:uid="{00000000-0005-0000-0000-000010000000}"/>
    <cellStyle name="標準 5 2" xfId="11" xr:uid="{00000000-0005-0000-0000-000011000000}"/>
    <cellStyle name="標準 6" xfId="12" xr:uid="{00000000-0005-0000-0000-000012000000}"/>
    <cellStyle name="標準 6 2" xfId="13" xr:uid="{00000000-0005-0000-0000-000013000000}"/>
    <cellStyle name="標準 6 2 2" xfId="14" xr:uid="{00000000-0005-0000-0000-000014000000}"/>
    <cellStyle name="標準 6 3" xfId="15" xr:uid="{00000000-0005-0000-0000-000015000000}"/>
    <cellStyle name="標準 6 4" xfId="16" xr:uid="{00000000-0005-0000-0000-000016000000}"/>
    <cellStyle name="標準 7" xfId="17" xr:uid="{00000000-0005-0000-0000-000017000000}"/>
    <cellStyle name="標準 8" xfId="19" xr:uid="{00000000-0005-0000-0000-000018000000}"/>
    <cellStyle name="標準 9" xfId="22" xr:uid="{00000000-0005-0000-0000-000019000000}"/>
  </cellStyles>
  <dxfs count="80">
    <dxf>
      <fill>
        <patternFill>
          <bgColor rgb="FFFFC000"/>
        </patternFill>
      </fill>
    </dxf>
    <dxf>
      <numFmt numFmtId="3" formatCode="#,##0"/>
    </dxf>
    <dxf>
      <numFmt numFmtId="3" formatCode="#,##0"/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CCFF"/>
        </patternFill>
      </fill>
    </dxf>
    <dxf>
      <fill>
        <patternFill>
          <bgColor rgb="FFFFCCFF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numFmt numFmtId="3" formatCode="#,##0"/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CC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CCFF"/>
        </patternFill>
      </fill>
    </dxf>
    <dxf>
      <fill>
        <patternFill>
          <bgColor rgb="FFCCFFCC"/>
        </patternFill>
      </fill>
    </dxf>
    <dxf>
      <fill>
        <patternFill>
          <bgColor rgb="FFCCFFFF"/>
        </patternFill>
      </fill>
    </dxf>
    <dxf>
      <fill>
        <patternFill>
          <bgColor rgb="FFFFFFCC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66CCFF"/>
      <color rgb="FFFFFFCC"/>
      <color rgb="FFFF0000"/>
      <color rgb="FF33CCFF"/>
      <color rgb="FFFF99CC"/>
      <color rgb="FFCCFFCC"/>
      <color rgb="FF0000FF"/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22012</xdr:colOff>
      <xdr:row>12</xdr:row>
      <xdr:rowOff>79641</xdr:rowOff>
    </xdr:from>
    <xdr:to>
      <xdr:col>33</xdr:col>
      <xdr:colOff>22014</xdr:colOff>
      <xdr:row>15</xdr:row>
      <xdr:rowOff>85725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22487" y="2937141"/>
          <a:ext cx="2800352" cy="720459"/>
        </a:xfrm>
        <a:prstGeom prst="wedgeRoundRectCallout">
          <a:avLst>
            <a:gd name="adj1" fmla="val -85004"/>
            <a:gd name="adj2" fmla="val -69991"/>
            <a:gd name="adj3" fmla="val 16667"/>
          </a:avLst>
        </a:prstGeom>
        <a:ln w="12700"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原則、前年度と同じ事業名を記載してください（修正のご希望があればお申し出ください）。</a:t>
          </a:r>
          <a:endParaRPr kumimoji="1" lang="en-US" altLang="ja-JP" sz="1000" b="0" i="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19</xdr:col>
      <xdr:colOff>152400</xdr:colOff>
      <xdr:row>27</xdr:row>
      <xdr:rowOff>76200</xdr:rowOff>
    </xdr:from>
    <xdr:to>
      <xdr:col>33</xdr:col>
      <xdr:colOff>66675</xdr:colOff>
      <xdr:row>30</xdr:row>
      <xdr:rowOff>85725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952875" y="6477000"/>
          <a:ext cx="2714625" cy="695325"/>
        </a:xfrm>
        <a:prstGeom prst="wedgeRoundRectCallout">
          <a:avLst>
            <a:gd name="adj1" fmla="val -52915"/>
            <a:gd name="adj2" fmla="val 66097"/>
            <a:gd name="adj3" fmla="val 16667"/>
          </a:avLst>
        </a:prstGeom>
        <a:ln w="12700">
          <a:solidFill>
            <a:schemeClr val="tx1"/>
          </a:solidFill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i="0">
              <a:latin typeface="Meiryo UI" panose="020B0604030504040204" pitchFamily="50" charset="-128"/>
              <a:ea typeface="Meiryo UI" panose="020B0604030504040204" pitchFamily="50" charset="-128"/>
            </a:rPr>
            <a:t>文字切れがないか等、</a:t>
          </a:r>
          <a:r>
            <a:rPr kumimoji="1" lang="ja-JP" altLang="en-US" sz="1000" b="0" i="0" u="sng">
              <a:latin typeface="Meiryo UI" panose="020B0604030504040204" pitchFamily="50" charset="-128"/>
              <a:ea typeface="Meiryo UI" panose="020B0604030504040204" pitchFamily="50" charset="-128"/>
            </a:rPr>
            <a:t>必ず印刷をかけて確認</a:t>
          </a:r>
          <a:r>
            <a:rPr kumimoji="1" lang="ja-JP" altLang="en-US" sz="1000" b="0" i="0">
              <a:latin typeface="Meiryo UI" panose="020B0604030504040204" pitchFamily="50" charset="-128"/>
              <a:ea typeface="Meiryo UI" panose="020B0604030504040204" pitchFamily="50" charset="-128"/>
            </a:rPr>
            <a:t>の上ご提出ください。</a:t>
          </a:r>
          <a:endParaRPr kumimoji="1" lang="en-US" altLang="ja-JP" sz="1000" b="0" i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00" b="0" i="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176894</xdr:colOff>
      <xdr:row>1</xdr:row>
      <xdr:rowOff>136071</xdr:rowOff>
    </xdr:from>
    <xdr:to>
      <xdr:col>20</xdr:col>
      <xdr:colOff>1226003</xdr:colOff>
      <xdr:row>5</xdr:row>
      <xdr:rowOff>217714</xdr:rowOff>
    </xdr:to>
    <xdr:sp macro="" textlink="">
      <xdr:nvSpPr>
        <xdr:cNvPr id="7" name="角丸四角形吹き出し 1">
          <a:extLst>
            <a:ext uri="{FF2B5EF4-FFF2-40B4-BE49-F238E27FC236}">
              <a16:creationId xmlns:a16="http://schemas.microsoft.com/office/drawing/2014/main" id="{00000000-0008-0000-2E00-000007000000}"/>
            </a:ext>
          </a:extLst>
        </xdr:cNvPr>
        <xdr:cNvSpPr/>
      </xdr:nvSpPr>
      <xdr:spPr>
        <a:xfrm>
          <a:off x="9906001" y="312964"/>
          <a:ext cx="4029073" cy="1537607"/>
        </a:xfrm>
        <a:prstGeom prst="wedgeRoundRectCallout">
          <a:avLst>
            <a:gd name="adj1" fmla="val -65800"/>
            <a:gd name="adj2" fmla="val 47273"/>
            <a:gd name="adj3" fmla="val 16667"/>
          </a:avLst>
        </a:prstGeom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・「収入の部」の記入漏れにご注意ください。</a:t>
          </a:r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・行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が不足する場合は、</a:t>
          </a: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事務局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までお問合せください。</a:t>
          </a:r>
          <a:endParaRPr lang="ja-JP" altLang="ja-JP" sz="1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39997558519241921"/>
    <pageSetUpPr fitToPage="1"/>
  </sheetPr>
  <dimension ref="A1:AH40"/>
  <sheetViews>
    <sheetView showGridLines="0" view="pageBreakPreview" zoomScale="70" zoomScaleNormal="70" zoomScaleSheetLayoutView="70" workbookViewId="0">
      <selection activeCell="S4" sqref="S4:AH4"/>
    </sheetView>
  </sheetViews>
  <sheetFormatPr defaultRowHeight="13" x14ac:dyDescent="0.2"/>
  <cols>
    <col min="1" max="57" width="2.6328125" style="42" customWidth="1"/>
    <col min="58" max="255" width="9" style="42"/>
    <col min="256" max="256" width="2.453125" style="42" customWidth="1"/>
    <col min="257" max="257" width="0.81640625" style="42" customWidth="1"/>
    <col min="258" max="313" width="2.6328125" style="42" customWidth="1"/>
    <col min="314" max="511" width="9" style="42"/>
    <col min="512" max="512" width="2.453125" style="42" customWidth="1"/>
    <col min="513" max="513" width="0.81640625" style="42" customWidth="1"/>
    <col min="514" max="569" width="2.6328125" style="42" customWidth="1"/>
    <col min="570" max="767" width="9" style="42"/>
    <col min="768" max="768" width="2.453125" style="42" customWidth="1"/>
    <col min="769" max="769" width="0.81640625" style="42" customWidth="1"/>
    <col min="770" max="825" width="2.6328125" style="42" customWidth="1"/>
    <col min="826" max="1023" width="9" style="42"/>
    <col min="1024" max="1024" width="2.453125" style="42" customWidth="1"/>
    <col min="1025" max="1025" width="0.81640625" style="42" customWidth="1"/>
    <col min="1026" max="1081" width="2.6328125" style="42" customWidth="1"/>
    <col min="1082" max="1279" width="9" style="42"/>
    <col min="1280" max="1280" width="2.453125" style="42" customWidth="1"/>
    <col min="1281" max="1281" width="0.81640625" style="42" customWidth="1"/>
    <col min="1282" max="1337" width="2.6328125" style="42" customWidth="1"/>
    <col min="1338" max="1535" width="9" style="42"/>
    <col min="1536" max="1536" width="2.453125" style="42" customWidth="1"/>
    <col min="1537" max="1537" width="0.81640625" style="42" customWidth="1"/>
    <col min="1538" max="1593" width="2.6328125" style="42" customWidth="1"/>
    <col min="1594" max="1791" width="9" style="42"/>
    <col min="1792" max="1792" width="2.453125" style="42" customWidth="1"/>
    <col min="1793" max="1793" width="0.81640625" style="42" customWidth="1"/>
    <col min="1794" max="1849" width="2.6328125" style="42" customWidth="1"/>
    <col min="1850" max="2047" width="9" style="42"/>
    <col min="2048" max="2048" width="2.453125" style="42" customWidth="1"/>
    <col min="2049" max="2049" width="0.81640625" style="42" customWidth="1"/>
    <col min="2050" max="2105" width="2.6328125" style="42" customWidth="1"/>
    <col min="2106" max="2303" width="9" style="42"/>
    <col min="2304" max="2304" width="2.453125" style="42" customWidth="1"/>
    <col min="2305" max="2305" width="0.81640625" style="42" customWidth="1"/>
    <col min="2306" max="2361" width="2.6328125" style="42" customWidth="1"/>
    <col min="2362" max="2559" width="9" style="42"/>
    <col min="2560" max="2560" width="2.453125" style="42" customWidth="1"/>
    <col min="2561" max="2561" width="0.81640625" style="42" customWidth="1"/>
    <col min="2562" max="2617" width="2.6328125" style="42" customWidth="1"/>
    <col min="2618" max="2815" width="9" style="42"/>
    <col min="2816" max="2816" width="2.453125" style="42" customWidth="1"/>
    <col min="2817" max="2817" width="0.81640625" style="42" customWidth="1"/>
    <col min="2818" max="2873" width="2.6328125" style="42" customWidth="1"/>
    <col min="2874" max="3071" width="9" style="42"/>
    <col min="3072" max="3072" width="2.453125" style="42" customWidth="1"/>
    <col min="3073" max="3073" width="0.81640625" style="42" customWidth="1"/>
    <col min="3074" max="3129" width="2.6328125" style="42" customWidth="1"/>
    <col min="3130" max="3327" width="9" style="42"/>
    <col min="3328" max="3328" width="2.453125" style="42" customWidth="1"/>
    <col min="3329" max="3329" width="0.81640625" style="42" customWidth="1"/>
    <col min="3330" max="3385" width="2.6328125" style="42" customWidth="1"/>
    <col min="3386" max="3583" width="9" style="42"/>
    <col min="3584" max="3584" width="2.453125" style="42" customWidth="1"/>
    <col min="3585" max="3585" width="0.81640625" style="42" customWidth="1"/>
    <col min="3586" max="3641" width="2.6328125" style="42" customWidth="1"/>
    <col min="3642" max="3839" width="9" style="42"/>
    <col min="3840" max="3840" width="2.453125" style="42" customWidth="1"/>
    <col min="3841" max="3841" width="0.81640625" style="42" customWidth="1"/>
    <col min="3842" max="3897" width="2.6328125" style="42" customWidth="1"/>
    <col min="3898" max="4095" width="9" style="42"/>
    <col min="4096" max="4096" width="2.453125" style="42" customWidth="1"/>
    <col min="4097" max="4097" width="0.81640625" style="42" customWidth="1"/>
    <col min="4098" max="4153" width="2.6328125" style="42" customWidth="1"/>
    <col min="4154" max="4351" width="9" style="42"/>
    <col min="4352" max="4352" width="2.453125" style="42" customWidth="1"/>
    <col min="4353" max="4353" width="0.81640625" style="42" customWidth="1"/>
    <col min="4354" max="4409" width="2.6328125" style="42" customWidth="1"/>
    <col min="4410" max="4607" width="9" style="42"/>
    <col min="4608" max="4608" width="2.453125" style="42" customWidth="1"/>
    <col min="4609" max="4609" width="0.81640625" style="42" customWidth="1"/>
    <col min="4610" max="4665" width="2.6328125" style="42" customWidth="1"/>
    <col min="4666" max="4863" width="9" style="42"/>
    <col min="4864" max="4864" width="2.453125" style="42" customWidth="1"/>
    <col min="4865" max="4865" width="0.81640625" style="42" customWidth="1"/>
    <col min="4866" max="4921" width="2.6328125" style="42" customWidth="1"/>
    <col min="4922" max="5119" width="9" style="42"/>
    <col min="5120" max="5120" width="2.453125" style="42" customWidth="1"/>
    <col min="5121" max="5121" width="0.81640625" style="42" customWidth="1"/>
    <col min="5122" max="5177" width="2.6328125" style="42" customWidth="1"/>
    <col min="5178" max="5375" width="9" style="42"/>
    <col min="5376" max="5376" width="2.453125" style="42" customWidth="1"/>
    <col min="5377" max="5377" width="0.81640625" style="42" customWidth="1"/>
    <col min="5378" max="5433" width="2.6328125" style="42" customWidth="1"/>
    <col min="5434" max="5631" width="9" style="42"/>
    <col min="5632" max="5632" width="2.453125" style="42" customWidth="1"/>
    <col min="5633" max="5633" width="0.81640625" style="42" customWidth="1"/>
    <col min="5634" max="5689" width="2.6328125" style="42" customWidth="1"/>
    <col min="5690" max="5887" width="9" style="42"/>
    <col min="5888" max="5888" width="2.453125" style="42" customWidth="1"/>
    <col min="5889" max="5889" width="0.81640625" style="42" customWidth="1"/>
    <col min="5890" max="5945" width="2.6328125" style="42" customWidth="1"/>
    <col min="5946" max="6143" width="9" style="42"/>
    <col min="6144" max="6144" width="2.453125" style="42" customWidth="1"/>
    <col min="6145" max="6145" width="0.81640625" style="42" customWidth="1"/>
    <col min="6146" max="6201" width="2.6328125" style="42" customWidth="1"/>
    <col min="6202" max="6399" width="9" style="42"/>
    <col min="6400" max="6400" width="2.453125" style="42" customWidth="1"/>
    <col min="6401" max="6401" width="0.81640625" style="42" customWidth="1"/>
    <col min="6402" max="6457" width="2.6328125" style="42" customWidth="1"/>
    <col min="6458" max="6655" width="9" style="42"/>
    <col min="6656" max="6656" width="2.453125" style="42" customWidth="1"/>
    <col min="6657" max="6657" width="0.81640625" style="42" customWidth="1"/>
    <col min="6658" max="6713" width="2.6328125" style="42" customWidth="1"/>
    <col min="6714" max="6911" width="9" style="42"/>
    <col min="6912" max="6912" width="2.453125" style="42" customWidth="1"/>
    <col min="6913" max="6913" width="0.81640625" style="42" customWidth="1"/>
    <col min="6914" max="6969" width="2.6328125" style="42" customWidth="1"/>
    <col min="6970" max="7167" width="9" style="42"/>
    <col min="7168" max="7168" width="2.453125" style="42" customWidth="1"/>
    <col min="7169" max="7169" width="0.81640625" style="42" customWidth="1"/>
    <col min="7170" max="7225" width="2.6328125" style="42" customWidth="1"/>
    <col min="7226" max="7423" width="9" style="42"/>
    <col min="7424" max="7424" width="2.453125" style="42" customWidth="1"/>
    <col min="7425" max="7425" width="0.81640625" style="42" customWidth="1"/>
    <col min="7426" max="7481" width="2.6328125" style="42" customWidth="1"/>
    <col min="7482" max="7679" width="9" style="42"/>
    <col min="7680" max="7680" width="2.453125" style="42" customWidth="1"/>
    <col min="7681" max="7681" width="0.81640625" style="42" customWidth="1"/>
    <col min="7682" max="7737" width="2.6328125" style="42" customWidth="1"/>
    <col min="7738" max="7935" width="9" style="42"/>
    <col min="7936" max="7936" width="2.453125" style="42" customWidth="1"/>
    <col min="7937" max="7937" width="0.81640625" style="42" customWidth="1"/>
    <col min="7938" max="7993" width="2.6328125" style="42" customWidth="1"/>
    <col min="7994" max="8191" width="9" style="42"/>
    <col min="8192" max="8192" width="2.453125" style="42" customWidth="1"/>
    <col min="8193" max="8193" width="0.81640625" style="42" customWidth="1"/>
    <col min="8194" max="8249" width="2.6328125" style="42" customWidth="1"/>
    <col min="8250" max="8447" width="9" style="42"/>
    <col min="8448" max="8448" width="2.453125" style="42" customWidth="1"/>
    <col min="8449" max="8449" width="0.81640625" style="42" customWidth="1"/>
    <col min="8450" max="8505" width="2.6328125" style="42" customWidth="1"/>
    <col min="8506" max="8703" width="9" style="42"/>
    <col min="8704" max="8704" width="2.453125" style="42" customWidth="1"/>
    <col min="8705" max="8705" width="0.81640625" style="42" customWidth="1"/>
    <col min="8706" max="8761" width="2.6328125" style="42" customWidth="1"/>
    <col min="8762" max="8959" width="9" style="42"/>
    <col min="8960" max="8960" width="2.453125" style="42" customWidth="1"/>
    <col min="8961" max="8961" width="0.81640625" style="42" customWidth="1"/>
    <col min="8962" max="9017" width="2.6328125" style="42" customWidth="1"/>
    <col min="9018" max="9215" width="9" style="42"/>
    <col min="9216" max="9216" width="2.453125" style="42" customWidth="1"/>
    <col min="9217" max="9217" width="0.81640625" style="42" customWidth="1"/>
    <col min="9218" max="9273" width="2.6328125" style="42" customWidth="1"/>
    <col min="9274" max="9471" width="9" style="42"/>
    <col min="9472" max="9472" width="2.453125" style="42" customWidth="1"/>
    <col min="9473" max="9473" width="0.81640625" style="42" customWidth="1"/>
    <col min="9474" max="9529" width="2.6328125" style="42" customWidth="1"/>
    <col min="9530" max="9727" width="9" style="42"/>
    <col min="9728" max="9728" width="2.453125" style="42" customWidth="1"/>
    <col min="9729" max="9729" width="0.81640625" style="42" customWidth="1"/>
    <col min="9730" max="9785" width="2.6328125" style="42" customWidth="1"/>
    <col min="9786" max="9983" width="9" style="42"/>
    <col min="9984" max="9984" width="2.453125" style="42" customWidth="1"/>
    <col min="9985" max="9985" width="0.81640625" style="42" customWidth="1"/>
    <col min="9986" max="10041" width="2.6328125" style="42" customWidth="1"/>
    <col min="10042" max="10239" width="9" style="42"/>
    <col min="10240" max="10240" width="2.453125" style="42" customWidth="1"/>
    <col min="10241" max="10241" width="0.81640625" style="42" customWidth="1"/>
    <col min="10242" max="10297" width="2.6328125" style="42" customWidth="1"/>
    <col min="10298" max="10495" width="9" style="42"/>
    <col min="10496" max="10496" width="2.453125" style="42" customWidth="1"/>
    <col min="10497" max="10497" width="0.81640625" style="42" customWidth="1"/>
    <col min="10498" max="10553" width="2.6328125" style="42" customWidth="1"/>
    <col min="10554" max="10751" width="9" style="42"/>
    <col min="10752" max="10752" width="2.453125" style="42" customWidth="1"/>
    <col min="10753" max="10753" width="0.81640625" style="42" customWidth="1"/>
    <col min="10754" max="10809" width="2.6328125" style="42" customWidth="1"/>
    <col min="10810" max="11007" width="9" style="42"/>
    <col min="11008" max="11008" width="2.453125" style="42" customWidth="1"/>
    <col min="11009" max="11009" width="0.81640625" style="42" customWidth="1"/>
    <col min="11010" max="11065" width="2.6328125" style="42" customWidth="1"/>
    <col min="11066" max="11263" width="9" style="42"/>
    <col min="11264" max="11264" width="2.453125" style="42" customWidth="1"/>
    <col min="11265" max="11265" width="0.81640625" style="42" customWidth="1"/>
    <col min="11266" max="11321" width="2.6328125" style="42" customWidth="1"/>
    <col min="11322" max="11519" width="9" style="42"/>
    <col min="11520" max="11520" width="2.453125" style="42" customWidth="1"/>
    <col min="11521" max="11521" width="0.81640625" style="42" customWidth="1"/>
    <col min="11522" max="11577" width="2.6328125" style="42" customWidth="1"/>
    <col min="11578" max="11775" width="9" style="42"/>
    <col min="11776" max="11776" width="2.453125" style="42" customWidth="1"/>
    <col min="11777" max="11777" width="0.81640625" style="42" customWidth="1"/>
    <col min="11778" max="11833" width="2.6328125" style="42" customWidth="1"/>
    <col min="11834" max="12031" width="9" style="42"/>
    <col min="12032" max="12032" width="2.453125" style="42" customWidth="1"/>
    <col min="12033" max="12033" width="0.81640625" style="42" customWidth="1"/>
    <col min="12034" max="12089" width="2.6328125" style="42" customWidth="1"/>
    <col min="12090" max="12287" width="9" style="42"/>
    <col min="12288" max="12288" width="2.453125" style="42" customWidth="1"/>
    <col min="12289" max="12289" width="0.81640625" style="42" customWidth="1"/>
    <col min="12290" max="12345" width="2.6328125" style="42" customWidth="1"/>
    <col min="12346" max="12543" width="9" style="42"/>
    <col min="12544" max="12544" width="2.453125" style="42" customWidth="1"/>
    <col min="12545" max="12545" width="0.81640625" style="42" customWidth="1"/>
    <col min="12546" max="12601" width="2.6328125" style="42" customWidth="1"/>
    <col min="12602" max="12799" width="9" style="42"/>
    <col min="12800" max="12800" width="2.453125" style="42" customWidth="1"/>
    <col min="12801" max="12801" width="0.81640625" style="42" customWidth="1"/>
    <col min="12802" max="12857" width="2.6328125" style="42" customWidth="1"/>
    <col min="12858" max="13055" width="9" style="42"/>
    <col min="13056" max="13056" width="2.453125" style="42" customWidth="1"/>
    <col min="13057" max="13057" width="0.81640625" style="42" customWidth="1"/>
    <col min="13058" max="13113" width="2.6328125" style="42" customWidth="1"/>
    <col min="13114" max="13311" width="9" style="42"/>
    <col min="13312" max="13312" width="2.453125" style="42" customWidth="1"/>
    <col min="13313" max="13313" width="0.81640625" style="42" customWidth="1"/>
    <col min="13314" max="13369" width="2.6328125" style="42" customWidth="1"/>
    <col min="13370" max="13567" width="9" style="42"/>
    <col min="13568" max="13568" width="2.453125" style="42" customWidth="1"/>
    <col min="13569" max="13569" width="0.81640625" style="42" customWidth="1"/>
    <col min="13570" max="13625" width="2.6328125" style="42" customWidth="1"/>
    <col min="13626" max="13823" width="9" style="42"/>
    <col min="13824" max="13824" width="2.453125" style="42" customWidth="1"/>
    <col min="13825" max="13825" width="0.81640625" style="42" customWidth="1"/>
    <col min="13826" max="13881" width="2.6328125" style="42" customWidth="1"/>
    <col min="13882" max="14079" width="9" style="42"/>
    <col min="14080" max="14080" width="2.453125" style="42" customWidth="1"/>
    <col min="14081" max="14081" width="0.81640625" style="42" customWidth="1"/>
    <col min="14082" max="14137" width="2.6328125" style="42" customWidth="1"/>
    <col min="14138" max="14335" width="9" style="42"/>
    <col min="14336" max="14336" width="2.453125" style="42" customWidth="1"/>
    <col min="14337" max="14337" width="0.81640625" style="42" customWidth="1"/>
    <col min="14338" max="14393" width="2.6328125" style="42" customWidth="1"/>
    <col min="14394" max="14591" width="9" style="42"/>
    <col min="14592" max="14592" width="2.453125" style="42" customWidth="1"/>
    <col min="14593" max="14593" width="0.81640625" style="42" customWidth="1"/>
    <col min="14594" max="14649" width="2.6328125" style="42" customWidth="1"/>
    <col min="14650" max="14847" width="9" style="42"/>
    <col min="14848" max="14848" width="2.453125" style="42" customWidth="1"/>
    <col min="14849" max="14849" width="0.81640625" style="42" customWidth="1"/>
    <col min="14850" max="14905" width="2.6328125" style="42" customWidth="1"/>
    <col min="14906" max="15103" width="9" style="42"/>
    <col min="15104" max="15104" width="2.453125" style="42" customWidth="1"/>
    <col min="15105" max="15105" width="0.81640625" style="42" customWidth="1"/>
    <col min="15106" max="15161" width="2.6328125" style="42" customWidth="1"/>
    <col min="15162" max="15359" width="9" style="42"/>
    <col min="15360" max="15360" width="2.453125" style="42" customWidth="1"/>
    <col min="15361" max="15361" width="0.81640625" style="42" customWidth="1"/>
    <col min="15362" max="15417" width="2.6328125" style="42" customWidth="1"/>
    <col min="15418" max="15615" width="9" style="42"/>
    <col min="15616" max="15616" width="2.453125" style="42" customWidth="1"/>
    <col min="15617" max="15617" width="0.81640625" style="42" customWidth="1"/>
    <col min="15618" max="15673" width="2.6328125" style="42" customWidth="1"/>
    <col min="15674" max="15871" width="9" style="42"/>
    <col min="15872" max="15872" width="2.453125" style="42" customWidth="1"/>
    <col min="15873" max="15873" width="0.81640625" style="42" customWidth="1"/>
    <col min="15874" max="15929" width="2.6328125" style="42" customWidth="1"/>
    <col min="15930" max="16127" width="9" style="42"/>
    <col min="16128" max="16128" width="2.453125" style="42" customWidth="1"/>
    <col min="16129" max="16129" width="0.81640625" style="42" customWidth="1"/>
    <col min="16130" max="16185" width="2.6328125" style="42" customWidth="1"/>
    <col min="16186" max="16384" width="9" style="42"/>
  </cols>
  <sheetData>
    <row r="1" spans="1:34" s="40" customFormat="1" ht="18.75" customHeight="1" x14ac:dyDescent="0.2"/>
    <row r="2" spans="1:34" s="40" customFormat="1" ht="18.75" customHeight="1" x14ac:dyDescent="0.2">
      <c r="A2" s="150" t="s">
        <v>86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</row>
    <row r="3" spans="1:34" s="40" customFormat="1" ht="18.75" customHeight="1" x14ac:dyDescent="0.2"/>
    <row r="4" spans="1:34" s="40" customFormat="1" ht="18.75" customHeight="1" x14ac:dyDescent="0.2">
      <c r="M4" s="156" t="s">
        <v>69</v>
      </c>
      <c r="N4" s="156"/>
      <c r="O4" s="156"/>
      <c r="P4" s="156"/>
      <c r="Q4" s="156"/>
      <c r="R4" s="156"/>
      <c r="S4" s="152" t="s">
        <v>85</v>
      </c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</row>
    <row r="5" spans="1:34" s="40" customFormat="1" ht="18.75" hidden="1" customHeight="1" x14ac:dyDescent="0.2">
      <c r="M5" s="156" t="s">
        <v>73</v>
      </c>
      <c r="N5" s="156"/>
      <c r="O5" s="156"/>
      <c r="P5" s="156"/>
      <c r="Q5" s="156"/>
      <c r="R5" s="156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</row>
    <row r="6" spans="1:34" s="40" customFormat="1" ht="18.75" hidden="1" customHeight="1" x14ac:dyDescent="0.2">
      <c r="M6" s="153" t="s">
        <v>74</v>
      </c>
      <c r="N6" s="153"/>
      <c r="O6" s="153"/>
      <c r="P6" s="153"/>
      <c r="Q6" s="153"/>
      <c r="R6" s="153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</row>
    <row r="7" spans="1:34" s="40" customFormat="1" ht="18.75" hidden="1" customHeight="1" x14ac:dyDescent="0.2">
      <c r="M7" s="41" t="s">
        <v>75</v>
      </c>
      <c r="N7" s="41"/>
      <c r="O7" s="41"/>
      <c r="P7" s="41"/>
      <c r="Q7" s="158" t="s">
        <v>81</v>
      </c>
      <c r="R7" s="158"/>
      <c r="S7" s="157"/>
      <c r="T7" s="157"/>
      <c r="U7" s="41" t="s">
        <v>82</v>
      </c>
      <c r="V7" s="157"/>
      <c r="W7" s="157"/>
      <c r="X7" s="41" t="s">
        <v>83</v>
      </c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 s="40" customFormat="1" ht="18.75" hidden="1" customHeight="1" x14ac:dyDescent="0.2"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</row>
    <row r="9" spans="1:34" s="40" customFormat="1" ht="18.75" hidden="1" customHeight="1" x14ac:dyDescent="0.2">
      <c r="M9" s="153" t="s">
        <v>76</v>
      </c>
      <c r="N9" s="153"/>
      <c r="O9" s="153"/>
      <c r="P9" s="154"/>
      <c r="Q9" s="154"/>
      <c r="R9" s="154"/>
      <c r="S9" s="154"/>
      <c r="T9" s="154"/>
      <c r="U9" s="154"/>
      <c r="V9" s="154"/>
      <c r="W9" s="154"/>
      <c r="X9" s="153" t="s">
        <v>77</v>
      </c>
      <c r="Y9" s="153"/>
      <c r="Z9" s="153"/>
      <c r="AA9" s="154"/>
      <c r="AB9" s="154"/>
      <c r="AC9" s="154"/>
      <c r="AD9" s="154"/>
      <c r="AE9" s="154"/>
      <c r="AF9" s="154"/>
      <c r="AG9" s="154"/>
      <c r="AH9" s="154"/>
    </row>
    <row r="10" spans="1:34" s="40" customFormat="1" ht="18.75" hidden="1" customHeight="1" x14ac:dyDescent="0.2">
      <c r="M10" s="153" t="s">
        <v>78</v>
      </c>
      <c r="N10" s="153"/>
      <c r="O10" s="153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</row>
    <row r="11" spans="1:34" s="40" customFormat="1" ht="18.75" hidden="1" customHeight="1" thickBot="1" x14ac:dyDescent="0.25"/>
    <row r="12" spans="1:34" s="40" customFormat="1" ht="18.75" hidden="1" customHeight="1" x14ac:dyDescent="0.2">
      <c r="A12" s="168" t="s">
        <v>7</v>
      </c>
      <c r="B12" s="169"/>
      <c r="C12" s="169"/>
      <c r="D12" s="169"/>
      <c r="E12" s="169"/>
      <c r="F12" s="169"/>
      <c r="G12" s="170"/>
      <c r="H12" s="180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2"/>
    </row>
    <row r="13" spans="1:34" s="40" customFormat="1" ht="18.75" hidden="1" customHeight="1" x14ac:dyDescent="0.2">
      <c r="A13" s="171" t="s">
        <v>70</v>
      </c>
      <c r="B13" s="153"/>
      <c r="C13" s="153"/>
      <c r="D13" s="153"/>
      <c r="E13" s="153"/>
      <c r="F13" s="153"/>
      <c r="G13" s="172"/>
      <c r="H13" s="183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5"/>
    </row>
    <row r="14" spans="1:34" s="40" customFormat="1" ht="18.75" hidden="1" customHeight="1" x14ac:dyDescent="0.2">
      <c r="A14" s="171" t="s">
        <v>79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73"/>
    </row>
    <row r="15" spans="1:34" s="40" customFormat="1" ht="18.75" hidden="1" customHeight="1" x14ac:dyDescent="0.2">
      <c r="A15" s="174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6"/>
    </row>
    <row r="16" spans="1:34" s="40" customFormat="1" ht="18.75" hidden="1" customHeight="1" x14ac:dyDescent="0.2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1"/>
    </row>
    <row r="17" spans="1:34" s="40" customFormat="1" ht="18.75" hidden="1" customHeight="1" x14ac:dyDescent="0.2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1"/>
    </row>
    <row r="18" spans="1:34" s="40" customFormat="1" ht="18.75" hidden="1" customHeight="1" x14ac:dyDescent="0.2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1"/>
    </row>
    <row r="19" spans="1:34" s="40" customFormat="1" ht="18.75" hidden="1" customHeight="1" x14ac:dyDescent="0.2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1"/>
    </row>
    <row r="20" spans="1:34" s="40" customFormat="1" ht="18.75" hidden="1" customHeight="1" x14ac:dyDescent="0.2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1"/>
    </row>
    <row r="21" spans="1:34" s="40" customFormat="1" ht="18.75" hidden="1" customHeight="1" x14ac:dyDescent="0.2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1"/>
    </row>
    <row r="22" spans="1:34" s="40" customFormat="1" ht="18.75" hidden="1" customHeight="1" x14ac:dyDescent="0.2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1"/>
    </row>
    <row r="23" spans="1:34" s="40" customFormat="1" ht="18.75" hidden="1" customHeight="1" x14ac:dyDescent="0.2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1"/>
    </row>
    <row r="24" spans="1:34" s="40" customFormat="1" ht="18.75" hidden="1" customHeight="1" x14ac:dyDescent="0.2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1"/>
    </row>
    <row r="25" spans="1:34" s="40" customFormat="1" ht="18" hidden="1" customHeight="1" x14ac:dyDescent="0.2">
      <c r="A25" s="177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9"/>
    </row>
    <row r="26" spans="1:34" s="40" customFormat="1" ht="18" hidden="1" customHeight="1" x14ac:dyDescent="0.2">
      <c r="A26" s="171" t="s">
        <v>80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73"/>
    </row>
    <row r="27" spans="1:34" s="40" customFormat="1" ht="18" hidden="1" customHeight="1" x14ac:dyDescent="0.2">
      <c r="A27" s="174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6"/>
    </row>
    <row r="28" spans="1:34" s="40" customFormat="1" ht="18" hidden="1" customHeight="1" x14ac:dyDescent="0.2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1"/>
    </row>
    <row r="29" spans="1:34" s="40" customFormat="1" ht="18" hidden="1" customHeight="1" x14ac:dyDescent="0.2">
      <c r="A29" s="159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1"/>
    </row>
    <row r="30" spans="1:34" s="40" customFormat="1" ht="18" hidden="1" customHeight="1" x14ac:dyDescent="0.2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1"/>
    </row>
    <row r="31" spans="1:34" s="40" customFormat="1" ht="18" hidden="1" customHeight="1" x14ac:dyDescent="0.2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1"/>
    </row>
    <row r="32" spans="1:34" s="40" customFormat="1" ht="18" hidden="1" customHeight="1" x14ac:dyDescent="0.2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1"/>
    </row>
    <row r="33" spans="1:34" s="40" customFormat="1" ht="18.75" hidden="1" customHeight="1" x14ac:dyDescent="0.2">
      <c r="A33" s="159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1"/>
    </row>
    <row r="34" spans="1:34" s="40" customFormat="1" ht="18.75" hidden="1" customHeight="1" x14ac:dyDescent="0.2">
      <c r="A34" s="159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1"/>
    </row>
    <row r="35" spans="1:34" s="40" customFormat="1" ht="18" hidden="1" customHeight="1" x14ac:dyDescent="0.2">
      <c r="A35" s="159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1"/>
    </row>
    <row r="36" spans="1:34" s="40" customFormat="1" ht="18" hidden="1" customHeight="1" x14ac:dyDescent="0.2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7"/>
    </row>
    <row r="37" spans="1:34" s="40" customFormat="1" ht="18" hidden="1" customHeight="1" x14ac:dyDescent="0.2">
      <c r="A37" s="159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1"/>
    </row>
    <row r="38" spans="1:34" s="40" customFormat="1" ht="18" hidden="1" customHeight="1" x14ac:dyDescent="0.2">
      <c r="A38" s="159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1"/>
    </row>
    <row r="39" spans="1:34" s="40" customFormat="1" ht="18" hidden="1" customHeight="1" thickBot="1" x14ac:dyDescent="0.25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4"/>
    </row>
    <row r="40" spans="1:34" ht="18.75" customHeight="1" x14ac:dyDescent="0.2"/>
  </sheetData>
  <sheetProtection formatRows="0"/>
  <mergeCells count="27">
    <mergeCell ref="AA9:AH9"/>
    <mergeCell ref="A37:AH39"/>
    <mergeCell ref="A36:AH36"/>
    <mergeCell ref="A12:G12"/>
    <mergeCell ref="A13:G13"/>
    <mergeCell ref="A14:AH14"/>
    <mergeCell ref="A26:AH26"/>
    <mergeCell ref="A27:AH35"/>
    <mergeCell ref="A15:AH25"/>
    <mergeCell ref="H12:AH12"/>
    <mergeCell ref="H13:AH13"/>
    <mergeCell ref="A2:AH2"/>
    <mergeCell ref="M8:AH8"/>
    <mergeCell ref="M10:O10"/>
    <mergeCell ref="P10:AH10"/>
    <mergeCell ref="S6:AH6"/>
    <mergeCell ref="M6:R6"/>
    <mergeCell ref="S4:AH4"/>
    <mergeCell ref="S5:AH5"/>
    <mergeCell ref="M4:R4"/>
    <mergeCell ref="M5:R5"/>
    <mergeCell ref="P9:W9"/>
    <mergeCell ref="M9:O9"/>
    <mergeCell ref="X9:Z9"/>
    <mergeCell ref="S7:T7"/>
    <mergeCell ref="V7:W7"/>
    <mergeCell ref="Q7:R7"/>
  </mergeCells>
  <phoneticPr fontId="5"/>
  <dataValidations count="2">
    <dataValidation imeMode="hiragana" allowBlank="1" showInputMessage="1" showErrorMessage="1" sqref="S6 S5 M8:AH8 A37:AH39 H12:AH13 A15:AH25 A27:AH35 S4:AH4" xr:uid="{00000000-0002-0000-0000-000000000000}"/>
    <dataValidation imeMode="disabled" allowBlank="1" showInputMessage="1" showErrorMessage="1" sqref="AA9:AH9 S7 P10:AH10 P9:W9 V7" xr:uid="{00000000-0002-0000-0000-000001000000}"/>
  </dataValidations>
  <printOptions horizontalCentered="1"/>
  <pageMargins left="0.70866141732283472" right="0.51181102362204722" top="0.74803149606299213" bottom="0.55118110236220474" header="0.31496062992125984" footer="0.31496062992125984"/>
  <pageSetup paperSize="9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5B4D0-E957-48C8-A49F-6FCF35AB2869}">
  <dimension ref="A1:J51"/>
  <sheetViews>
    <sheetView view="pageBreakPreview" topLeftCell="A5" zoomScaleNormal="100" zoomScaleSheetLayoutView="100" workbookViewId="0">
      <selection activeCell="M5" sqref="M5"/>
    </sheetView>
  </sheetViews>
  <sheetFormatPr defaultRowHeight="13" x14ac:dyDescent="0.2"/>
  <sheetData>
    <row r="1" spans="1:10" ht="27.5" customHeight="1" x14ac:dyDescent="0.2">
      <c r="A1" s="186" t="s">
        <v>251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x14ac:dyDescent="0.2">
      <c r="A3" s="130"/>
      <c r="B3" s="130"/>
      <c r="C3" s="130"/>
      <c r="D3" s="130"/>
      <c r="E3" s="130"/>
      <c r="F3" s="130"/>
      <c r="G3" s="131" t="s">
        <v>170</v>
      </c>
      <c r="H3" s="187"/>
      <c r="I3" s="187"/>
      <c r="J3" s="187"/>
    </row>
    <row r="4" spans="1:10" ht="13.5" thickBot="1" x14ac:dyDescent="0.25"/>
    <row r="5" spans="1:10" ht="13.5" thickBot="1" x14ac:dyDescent="0.25">
      <c r="A5" s="132" t="s">
        <v>229</v>
      </c>
      <c r="B5" s="128"/>
      <c r="C5" s="128"/>
      <c r="D5" s="128"/>
      <c r="E5" s="128"/>
      <c r="F5" s="128"/>
      <c r="G5" s="128"/>
      <c r="H5" s="128"/>
      <c r="I5" s="128"/>
      <c r="J5" s="129"/>
    </row>
    <row r="6" spans="1:10" x14ac:dyDescent="0.2">
      <c r="A6" s="188"/>
      <c r="B6" s="189"/>
      <c r="C6" s="189"/>
      <c r="D6" s="189"/>
      <c r="E6" s="189"/>
      <c r="F6" s="189"/>
      <c r="G6" s="189"/>
      <c r="H6" s="189"/>
      <c r="I6" s="189"/>
      <c r="J6" s="190"/>
    </row>
    <row r="7" spans="1:10" x14ac:dyDescent="0.2">
      <c r="A7" s="191"/>
      <c r="B7" s="192"/>
      <c r="C7" s="192"/>
      <c r="D7" s="192"/>
      <c r="E7" s="192"/>
      <c r="F7" s="192"/>
      <c r="G7" s="192"/>
      <c r="H7" s="192"/>
      <c r="I7" s="192"/>
      <c r="J7" s="193"/>
    </row>
    <row r="8" spans="1:10" x14ac:dyDescent="0.2">
      <c r="A8" s="191"/>
      <c r="B8" s="192"/>
      <c r="C8" s="192"/>
      <c r="D8" s="192"/>
      <c r="E8" s="192"/>
      <c r="F8" s="192"/>
      <c r="G8" s="192"/>
      <c r="H8" s="192"/>
      <c r="I8" s="192"/>
      <c r="J8" s="193"/>
    </row>
    <row r="9" spans="1:10" x14ac:dyDescent="0.2">
      <c r="A9" s="191"/>
      <c r="B9" s="192"/>
      <c r="C9" s="192"/>
      <c r="D9" s="192"/>
      <c r="E9" s="192"/>
      <c r="F9" s="192"/>
      <c r="G9" s="192"/>
      <c r="H9" s="192"/>
      <c r="I9" s="192"/>
      <c r="J9" s="193"/>
    </row>
    <row r="10" spans="1:10" x14ac:dyDescent="0.2">
      <c r="A10" s="191"/>
      <c r="B10" s="192"/>
      <c r="C10" s="192"/>
      <c r="D10" s="192"/>
      <c r="E10" s="192"/>
      <c r="F10" s="192"/>
      <c r="G10" s="192"/>
      <c r="H10" s="192"/>
      <c r="I10" s="192"/>
      <c r="J10" s="193"/>
    </row>
    <row r="11" spans="1:10" x14ac:dyDescent="0.2">
      <c r="A11" s="191"/>
      <c r="B11" s="192"/>
      <c r="C11" s="192"/>
      <c r="D11" s="192"/>
      <c r="E11" s="192"/>
      <c r="F11" s="192"/>
      <c r="G11" s="192"/>
      <c r="H11" s="192"/>
      <c r="I11" s="192"/>
      <c r="J11" s="193"/>
    </row>
    <row r="12" spans="1:10" x14ac:dyDescent="0.2">
      <c r="A12" s="191"/>
      <c r="B12" s="192"/>
      <c r="C12" s="192"/>
      <c r="D12" s="192"/>
      <c r="E12" s="192"/>
      <c r="F12" s="192"/>
      <c r="G12" s="192"/>
      <c r="H12" s="192"/>
      <c r="I12" s="192"/>
      <c r="J12" s="193"/>
    </row>
    <row r="13" spans="1:10" x14ac:dyDescent="0.2">
      <c r="A13" s="191"/>
      <c r="B13" s="192"/>
      <c r="C13" s="192"/>
      <c r="D13" s="192"/>
      <c r="E13" s="192"/>
      <c r="F13" s="192"/>
      <c r="G13" s="192"/>
      <c r="H13" s="192"/>
      <c r="I13" s="192"/>
      <c r="J13" s="193"/>
    </row>
    <row r="14" spans="1:10" x14ac:dyDescent="0.2">
      <c r="A14" s="191"/>
      <c r="B14" s="192"/>
      <c r="C14" s="192"/>
      <c r="D14" s="192"/>
      <c r="E14" s="192"/>
      <c r="F14" s="192"/>
      <c r="G14" s="192"/>
      <c r="H14" s="192"/>
      <c r="I14" s="192"/>
      <c r="J14" s="193"/>
    </row>
    <row r="15" spans="1:10" x14ac:dyDescent="0.2">
      <c r="A15" s="191"/>
      <c r="B15" s="192"/>
      <c r="C15" s="192"/>
      <c r="D15" s="192"/>
      <c r="E15" s="192"/>
      <c r="F15" s="192"/>
      <c r="G15" s="192"/>
      <c r="H15" s="192"/>
      <c r="I15" s="192"/>
      <c r="J15" s="193"/>
    </row>
    <row r="16" spans="1:10" x14ac:dyDescent="0.2">
      <c r="A16" s="191"/>
      <c r="B16" s="192"/>
      <c r="C16" s="192"/>
      <c r="D16" s="192"/>
      <c r="E16" s="192"/>
      <c r="F16" s="192"/>
      <c r="G16" s="192"/>
      <c r="H16" s="192"/>
      <c r="I16" s="192"/>
      <c r="J16" s="193"/>
    </row>
    <row r="17" spans="1:10" x14ac:dyDescent="0.2">
      <c r="A17" s="191"/>
      <c r="B17" s="192"/>
      <c r="C17" s="192"/>
      <c r="D17" s="192"/>
      <c r="E17" s="192"/>
      <c r="F17" s="192"/>
      <c r="G17" s="192"/>
      <c r="H17" s="192"/>
      <c r="I17" s="192"/>
      <c r="J17" s="193"/>
    </row>
    <row r="18" spans="1:10" x14ac:dyDescent="0.2">
      <c r="A18" s="191"/>
      <c r="B18" s="192"/>
      <c r="C18" s="192"/>
      <c r="D18" s="192"/>
      <c r="E18" s="192"/>
      <c r="F18" s="192"/>
      <c r="G18" s="192"/>
      <c r="H18" s="192"/>
      <c r="I18" s="192"/>
      <c r="J18" s="193"/>
    </row>
    <row r="19" spans="1:10" x14ac:dyDescent="0.2">
      <c r="A19" s="191"/>
      <c r="B19" s="192"/>
      <c r="C19" s="192"/>
      <c r="D19" s="192"/>
      <c r="E19" s="192"/>
      <c r="F19" s="192"/>
      <c r="G19" s="192"/>
      <c r="H19" s="192"/>
      <c r="I19" s="192"/>
      <c r="J19" s="193"/>
    </row>
    <row r="20" spans="1:10" x14ac:dyDescent="0.2">
      <c r="A20" s="191"/>
      <c r="B20" s="192"/>
      <c r="C20" s="192"/>
      <c r="D20" s="192"/>
      <c r="E20" s="192"/>
      <c r="F20" s="192"/>
      <c r="G20" s="192"/>
      <c r="H20" s="192"/>
      <c r="I20" s="192"/>
      <c r="J20" s="193"/>
    </row>
    <row r="21" spans="1:10" x14ac:dyDescent="0.2">
      <c r="A21" s="191"/>
      <c r="B21" s="192"/>
      <c r="C21" s="192"/>
      <c r="D21" s="192"/>
      <c r="E21" s="192"/>
      <c r="F21" s="192"/>
      <c r="G21" s="192"/>
      <c r="H21" s="192"/>
      <c r="I21" s="192"/>
      <c r="J21" s="193"/>
    </row>
    <row r="22" spans="1:10" x14ac:dyDescent="0.2">
      <c r="A22" s="191"/>
      <c r="B22" s="192"/>
      <c r="C22" s="192"/>
      <c r="D22" s="192"/>
      <c r="E22" s="192"/>
      <c r="F22" s="192"/>
      <c r="G22" s="192"/>
      <c r="H22" s="192"/>
      <c r="I22" s="192"/>
      <c r="J22" s="193"/>
    </row>
    <row r="23" spans="1:10" x14ac:dyDescent="0.2">
      <c r="A23" s="191"/>
      <c r="B23" s="192"/>
      <c r="C23" s="192"/>
      <c r="D23" s="192"/>
      <c r="E23" s="192"/>
      <c r="F23" s="192"/>
      <c r="G23" s="192"/>
      <c r="H23" s="192"/>
      <c r="I23" s="192"/>
      <c r="J23" s="193"/>
    </row>
    <row r="24" spans="1:10" x14ac:dyDescent="0.2">
      <c r="A24" s="191"/>
      <c r="B24" s="192"/>
      <c r="C24" s="192"/>
      <c r="D24" s="192"/>
      <c r="E24" s="192"/>
      <c r="F24" s="192"/>
      <c r="G24" s="192"/>
      <c r="H24" s="192"/>
      <c r="I24" s="192"/>
      <c r="J24" s="193"/>
    </row>
    <row r="25" spans="1:10" x14ac:dyDescent="0.2">
      <c r="A25" s="191"/>
      <c r="B25" s="192"/>
      <c r="C25" s="192"/>
      <c r="D25" s="192"/>
      <c r="E25" s="192"/>
      <c r="F25" s="192"/>
      <c r="G25" s="192"/>
      <c r="H25" s="192"/>
      <c r="I25" s="192"/>
      <c r="J25" s="193"/>
    </row>
    <row r="26" spans="1:10" x14ac:dyDescent="0.2">
      <c r="A26" s="191"/>
      <c r="B26" s="192"/>
      <c r="C26" s="192"/>
      <c r="D26" s="192"/>
      <c r="E26" s="192"/>
      <c r="F26" s="192"/>
      <c r="G26" s="192"/>
      <c r="H26" s="192"/>
      <c r="I26" s="192"/>
      <c r="J26" s="193"/>
    </row>
    <row r="27" spans="1:10" x14ac:dyDescent="0.2">
      <c r="A27" s="191"/>
      <c r="B27" s="192"/>
      <c r="C27" s="192"/>
      <c r="D27" s="192"/>
      <c r="E27" s="192"/>
      <c r="F27" s="192"/>
      <c r="G27" s="192"/>
      <c r="H27" s="192"/>
      <c r="I27" s="192"/>
      <c r="J27" s="193"/>
    </row>
    <row r="28" spans="1:10" x14ac:dyDescent="0.2">
      <c r="A28" s="191"/>
      <c r="B28" s="192"/>
      <c r="C28" s="192"/>
      <c r="D28" s="192"/>
      <c r="E28" s="192"/>
      <c r="F28" s="192"/>
      <c r="G28" s="192"/>
      <c r="H28" s="192"/>
      <c r="I28" s="192"/>
      <c r="J28" s="193"/>
    </row>
    <row r="29" spans="1:10" x14ac:dyDescent="0.2">
      <c r="A29" s="191"/>
      <c r="B29" s="192"/>
      <c r="C29" s="192"/>
      <c r="D29" s="192"/>
      <c r="E29" s="192"/>
      <c r="F29" s="192"/>
      <c r="G29" s="192"/>
      <c r="H29" s="192"/>
      <c r="I29" s="192"/>
      <c r="J29" s="193"/>
    </row>
    <row r="30" spans="1:10" x14ac:dyDescent="0.2">
      <c r="A30" s="191"/>
      <c r="B30" s="192"/>
      <c r="C30" s="192"/>
      <c r="D30" s="192"/>
      <c r="E30" s="192"/>
      <c r="F30" s="192"/>
      <c r="G30" s="192"/>
      <c r="H30" s="192"/>
      <c r="I30" s="192"/>
      <c r="J30" s="193"/>
    </row>
    <row r="31" spans="1:10" x14ac:dyDescent="0.2">
      <c r="A31" s="191"/>
      <c r="B31" s="192"/>
      <c r="C31" s="192"/>
      <c r="D31" s="192"/>
      <c r="E31" s="192"/>
      <c r="F31" s="192"/>
      <c r="G31" s="192"/>
      <c r="H31" s="192"/>
      <c r="I31" s="192"/>
      <c r="J31" s="193"/>
    </row>
    <row r="32" spans="1:10" x14ac:dyDescent="0.2">
      <c r="A32" s="191"/>
      <c r="B32" s="192"/>
      <c r="C32" s="192"/>
      <c r="D32" s="192"/>
      <c r="E32" s="192"/>
      <c r="F32" s="192"/>
      <c r="G32" s="192"/>
      <c r="H32" s="192"/>
      <c r="I32" s="192"/>
      <c r="J32" s="193"/>
    </row>
    <row r="33" spans="1:10" x14ac:dyDescent="0.2">
      <c r="A33" s="191"/>
      <c r="B33" s="192"/>
      <c r="C33" s="192"/>
      <c r="D33" s="192"/>
      <c r="E33" s="192"/>
      <c r="F33" s="192"/>
      <c r="G33" s="192"/>
      <c r="H33" s="192"/>
      <c r="I33" s="192"/>
      <c r="J33" s="193"/>
    </row>
    <row r="34" spans="1:10" x14ac:dyDescent="0.2">
      <c r="A34" s="191"/>
      <c r="B34" s="192"/>
      <c r="C34" s="192"/>
      <c r="D34" s="192"/>
      <c r="E34" s="192"/>
      <c r="F34" s="192"/>
      <c r="G34" s="192"/>
      <c r="H34" s="192"/>
      <c r="I34" s="192"/>
      <c r="J34" s="193"/>
    </row>
    <row r="35" spans="1:10" x14ac:dyDescent="0.2">
      <c r="A35" s="191"/>
      <c r="B35" s="192"/>
      <c r="C35" s="192"/>
      <c r="D35" s="192"/>
      <c r="E35" s="192"/>
      <c r="F35" s="192"/>
      <c r="G35" s="192"/>
      <c r="H35" s="192"/>
      <c r="I35" s="192"/>
      <c r="J35" s="193"/>
    </row>
    <row r="36" spans="1:10" x14ac:dyDescent="0.2">
      <c r="A36" s="191"/>
      <c r="B36" s="192"/>
      <c r="C36" s="192"/>
      <c r="D36" s="192"/>
      <c r="E36" s="192"/>
      <c r="F36" s="192"/>
      <c r="G36" s="192"/>
      <c r="H36" s="192"/>
      <c r="I36" s="192"/>
      <c r="J36" s="193"/>
    </row>
    <row r="37" spans="1:10" x14ac:dyDescent="0.2">
      <c r="A37" s="191"/>
      <c r="B37" s="192"/>
      <c r="C37" s="192"/>
      <c r="D37" s="192"/>
      <c r="E37" s="192"/>
      <c r="F37" s="192"/>
      <c r="G37" s="192"/>
      <c r="H37" s="192"/>
      <c r="I37" s="192"/>
      <c r="J37" s="193"/>
    </row>
    <row r="38" spans="1:10" x14ac:dyDescent="0.2">
      <c r="A38" s="191"/>
      <c r="B38" s="192"/>
      <c r="C38" s="192"/>
      <c r="D38" s="192"/>
      <c r="E38" s="192"/>
      <c r="F38" s="192"/>
      <c r="G38" s="192"/>
      <c r="H38" s="192"/>
      <c r="I38" s="192"/>
      <c r="J38" s="193"/>
    </row>
    <row r="39" spans="1:10" x14ac:dyDescent="0.2">
      <c r="A39" s="191"/>
      <c r="B39" s="192"/>
      <c r="C39" s="192"/>
      <c r="D39" s="192"/>
      <c r="E39" s="192"/>
      <c r="F39" s="192"/>
      <c r="G39" s="192"/>
      <c r="H39" s="192"/>
      <c r="I39" s="192"/>
      <c r="J39" s="193"/>
    </row>
    <row r="40" spans="1:10" x14ac:dyDescent="0.2">
      <c r="A40" s="191"/>
      <c r="B40" s="192"/>
      <c r="C40" s="192"/>
      <c r="D40" s="192"/>
      <c r="E40" s="192"/>
      <c r="F40" s="192"/>
      <c r="G40" s="192"/>
      <c r="H40" s="192"/>
      <c r="I40" s="192"/>
      <c r="J40" s="193"/>
    </row>
    <row r="41" spans="1:10" x14ac:dyDescent="0.2">
      <c r="A41" s="191"/>
      <c r="B41" s="192"/>
      <c r="C41" s="192"/>
      <c r="D41" s="192"/>
      <c r="E41" s="192"/>
      <c r="F41" s="192"/>
      <c r="G41" s="192"/>
      <c r="H41" s="192"/>
      <c r="I41" s="192"/>
      <c r="J41" s="193"/>
    </row>
    <row r="42" spans="1:10" x14ac:dyDescent="0.2">
      <c r="A42" s="191"/>
      <c r="B42" s="192"/>
      <c r="C42" s="192"/>
      <c r="D42" s="192"/>
      <c r="E42" s="192"/>
      <c r="F42" s="192"/>
      <c r="G42" s="192"/>
      <c r="H42" s="192"/>
      <c r="I42" s="192"/>
      <c r="J42" s="193"/>
    </row>
    <row r="43" spans="1:10" x14ac:dyDescent="0.2">
      <c r="A43" s="191"/>
      <c r="B43" s="192"/>
      <c r="C43" s="192"/>
      <c r="D43" s="192"/>
      <c r="E43" s="192"/>
      <c r="F43" s="192"/>
      <c r="G43" s="192"/>
      <c r="H43" s="192"/>
      <c r="I43" s="192"/>
      <c r="J43" s="193"/>
    </row>
    <row r="44" spans="1:10" x14ac:dyDescent="0.2">
      <c r="A44" s="191"/>
      <c r="B44" s="192"/>
      <c r="C44" s="192"/>
      <c r="D44" s="192"/>
      <c r="E44" s="192"/>
      <c r="F44" s="192"/>
      <c r="G44" s="192"/>
      <c r="H44" s="192"/>
      <c r="I44" s="192"/>
      <c r="J44" s="193"/>
    </row>
    <row r="45" spans="1:10" x14ac:dyDescent="0.2">
      <c r="A45" s="191"/>
      <c r="B45" s="192"/>
      <c r="C45" s="192"/>
      <c r="D45" s="192"/>
      <c r="E45" s="192"/>
      <c r="F45" s="192"/>
      <c r="G45" s="192"/>
      <c r="H45" s="192"/>
      <c r="I45" s="192"/>
      <c r="J45" s="193"/>
    </row>
    <row r="46" spans="1:10" x14ac:dyDescent="0.2">
      <c r="A46" s="191"/>
      <c r="B46" s="192"/>
      <c r="C46" s="192"/>
      <c r="D46" s="192"/>
      <c r="E46" s="192"/>
      <c r="F46" s="192"/>
      <c r="G46" s="192"/>
      <c r="H46" s="192"/>
      <c r="I46" s="192"/>
      <c r="J46" s="193"/>
    </row>
    <row r="47" spans="1:10" x14ac:dyDescent="0.2">
      <c r="A47" s="191"/>
      <c r="B47" s="192"/>
      <c r="C47" s="192"/>
      <c r="D47" s="192"/>
      <c r="E47" s="192"/>
      <c r="F47" s="192"/>
      <c r="G47" s="192"/>
      <c r="H47" s="192"/>
      <c r="I47" s="192"/>
      <c r="J47" s="193"/>
    </row>
    <row r="48" spans="1:10" x14ac:dyDescent="0.2">
      <c r="A48" s="191"/>
      <c r="B48" s="192"/>
      <c r="C48" s="192"/>
      <c r="D48" s="192"/>
      <c r="E48" s="192"/>
      <c r="F48" s="192"/>
      <c r="G48" s="192"/>
      <c r="H48" s="192"/>
      <c r="I48" s="192"/>
      <c r="J48" s="193"/>
    </row>
    <row r="49" spans="1:10" x14ac:dyDescent="0.2">
      <c r="A49" s="191"/>
      <c r="B49" s="192"/>
      <c r="C49" s="192"/>
      <c r="D49" s="192"/>
      <c r="E49" s="192"/>
      <c r="F49" s="192"/>
      <c r="G49" s="192"/>
      <c r="H49" s="192"/>
      <c r="I49" s="192"/>
      <c r="J49" s="193"/>
    </row>
    <row r="50" spans="1:10" x14ac:dyDescent="0.2">
      <c r="A50" s="191"/>
      <c r="B50" s="192"/>
      <c r="C50" s="192"/>
      <c r="D50" s="192"/>
      <c r="E50" s="192"/>
      <c r="F50" s="192"/>
      <c r="G50" s="192"/>
      <c r="H50" s="192"/>
      <c r="I50" s="192"/>
      <c r="J50" s="193"/>
    </row>
    <row r="51" spans="1:10" ht="13.5" thickBot="1" x14ac:dyDescent="0.25">
      <c r="A51" s="194"/>
      <c r="B51" s="195"/>
      <c r="C51" s="195"/>
      <c r="D51" s="195"/>
      <c r="E51" s="195"/>
      <c r="F51" s="195"/>
      <c r="G51" s="195"/>
      <c r="H51" s="195"/>
      <c r="I51" s="195"/>
      <c r="J51" s="196"/>
    </row>
  </sheetData>
  <mergeCells count="3">
    <mergeCell ref="A1:J1"/>
    <mergeCell ref="H3:J3"/>
    <mergeCell ref="A6:J51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06162-69F2-456B-A15D-787C33760299}">
  <dimension ref="A1:K26"/>
  <sheetViews>
    <sheetView tabSelected="1" view="pageBreakPreview" topLeftCell="A9" zoomScaleNormal="100" zoomScaleSheetLayoutView="100" workbookViewId="0">
      <selection activeCell="G13" sqref="G13:H13"/>
    </sheetView>
  </sheetViews>
  <sheetFormatPr defaultColWidth="9.26953125" defaultRowHeight="16.5" x14ac:dyDescent="0.2"/>
  <cols>
    <col min="1" max="1" width="27.36328125" style="136" customWidth="1"/>
    <col min="2" max="2" width="25.7265625" style="136" customWidth="1"/>
    <col min="3" max="5" width="6" style="136" customWidth="1"/>
    <col min="6" max="6" width="8.81640625" style="136" customWidth="1"/>
    <col min="7" max="7" width="6.90625" style="136" customWidth="1"/>
    <col min="8" max="8" width="9" style="149" customWidth="1"/>
    <col min="9" max="16384" width="9.26953125" style="136"/>
  </cols>
  <sheetData>
    <row r="1" spans="1:10" s="133" customFormat="1" ht="20" x14ac:dyDescent="0.2">
      <c r="A1" s="221" t="s">
        <v>243</v>
      </c>
      <c r="B1" s="221"/>
      <c r="C1" s="221"/>
      <c r="D1" s="221"/>
      <c r="E1" s="221"/>
      <c r="F1" s="221"/>
      <c r="G1" s="221"/>
      <c r="H1" s="221"/>
    </row>
    <row r="2" spans="1:10" x14ac:dyDescent="0.2">
      <c r="A2" s="134"/>
      <c r="B2" s="134"/>
      <c r="C2" s="134"/>
      <c r="D2" s="134"/>
      <c r="E2" s="134"/>
      <c r="F2" s="134"/>
      <c r="G2" s="134"/>
      <c r="H2" s="135"/>
    </row>
    <row r="3" spans="1:10" customFormat="1" x14ac:dyDescent="0.2">
      <c r="A3" s="130"/>
      <c r="B3" s="130"/>
      <c r="C3" s="130"/>
      <c r="D3" s="131" t="s">
        <v>170</v>
      </c>
      <c r="E3" s="187">
        <f>統括団体機能強化企画書!H3</f>
        <v>0</v>
      </c>
      <c r="F3" s="187"/>
      <c r="G3" s="187"/>
      <c r="H3" s="187"/>
      <c r="I3" s="136"/>
      <c r="J3" s="136"/>
    </row>
    <row r="4" spans="1:10" x14ac:dyDescent="0.2">
      <c r="A4" s="134"/>
      <c r="B4" s="134"/>
      <c r="C4" s="134"/>
      <c r="D4" s="134"/>
      <c r="E4" s="134"/>
      <c r="F4" s="134"/>
      <c r="G4" s="134"/>
      <c r="H4" s="135"/>
    </row>
    <row r="5" spans="1:10" x14ac:dyDescent="0.2">
      <c r="A5" s="137" t="s">
        <v>230</v>
      </c>
      <c r="B5" s="222" t="s">
        <v>231</v>
      </c>
      <c r="C5" s="222"/>
      <c r="D5" s="222"/>
      <c r="E5" s="222"/>
      <c r="F5" s="222"/>
      <c r="G5" s="138"/>
      <c r="H5" s="135"/>
    </row>
    <row r="6" spans="1:10" x14ac:dyDescent="0.2">
      <c r="A6" s="134" t="s">
        <v>244</v>
      </c>
      <c r="B6" s="134"/>
      <c r="C6" s="134"/>
      <c r="D6" s="134"/>
      <c r="E6" s="134"/>
      <c r="F6" s="134"/>
      <c r="G6" s="134"/>
      <c r="H6" s="139" t="s">
        <v>232</v>
      </c>
    </row>
    <row r="7" spans="1:10" ht="33.5" customHeight="1" x14ac:dyDescent="0.2">
      <c r="A7" s="140" t="s">
        <v>233</v>
      </c>
      <c r="B7" s="223" t="s">
        <v>234</v>
      </c>
      <c r="C7" s="224"/>
      <c r="D7" s="224"/>
      <c r="E7" s="225"/>
      <c r="F7" s="141" t="s">
        <v>235</v>
      </c>
      <c r="G7" s="226" t="s">
        <v>236</v>
      </c>
      <c r="H7" s="227"/>
    </row>
    <row r="8" spans="1:10" ht="33.5" customHeight="1" x14ac:dyDescent="0.2">
      <c r="A8" s="142"/>
      <c r="B8" s="212"/>
      <c r="C8" s="213"/>
      <c r="D8" s="213"/>
      <c r="E8" s="214"/>
      <c r="F8" s="143" t="s">
        <v>237</v>
      </c>
      <c r="G8" s="215"/>
      <c r="H8" s="216"/>
    </row>
    <row r="9" spans="1:10" ht="33.5" customHeight="1" x14ac:dyDescent="0.2">
      <c r="A9" s="142"/>
      <c r="B9" s="212"/>
      <c r="C9" s="213"/>
      <c r="D9" s="213"/>
      <c r="E9" s="214"/>
      <c r="F9" s="143" t="s">
        <v>237</v>
      </c>
      <c r="G9" s="215"/>
      <c r="H9" s="216"/>
    </row>
    <row r="10" spans="1:10" ht="33.5" customHeight="1" x14ac:dyDescent="0.2">
      <c r="A10" s="142"/>
      <c r="B10" s="212"/>
      <c r="C10" s="213"/>
      <c r="D10" s="213"/>
      <c r="E10" s="214"/>
      <c r="F10" s="143" t="s">
        <v>237</v>
      </c>
      <c r="G10" s="215"/>
      <c r="H10" s="216"/>
    </row>
    <row r="11" spans="1:10" ht="33.5" customHeight="1" x14ac:dyDescent="0.2">
      <c r="A11" s="142"/>
      <c r="B11" s="212"/>
      <c r="C11" s="213"/>
      <c r="D11" s="213"/>
      <c r="E11" s="214"/>
      <c r="F11" s="143" t="s">
        <v>237</v>
      </c>
      <c r="G11" s="215"/>
      <c r="H11" s="216"/>
    </row>
    <row r="12" spans="1:10" ht="33.5" customHeight="1" x14ac:dyDescent="0.2">
      <c r="A12" s="142"/>
      <c r="B12" s="212"/>
      <c r="C12" s="213"/>
      <c r="D12" s="213"/>
      <c r="E12" s="214"/>
      <c r="F12" s="143" t="s">
        <v>237</v>
      </c>
      <c r="G12" s="215"/>
      <c r="H12" s="216"/>
    </row>
    <row r="13" spans="1:10" ht="33.5" customHeight="1" x14ac:dyDescent="0.2">
      <c r="A13" s="142"/>
      <c r="B13" s="212"/>
      <c r="C13" s="213"/>
      <c r="D13" s="213"/>
      <c r="E13" s="214"/>
      <c r="F13" s="143" t="s">
        <v>237</v>
      </c>
      <c r="G13" s="215"/>
      <c r="H13" s="216"/>
    </row>
    <row r="14" spans="1:10" ht="33.5" customHeight="1" x14ac:dyDescent="0.2">
      <c r="A14" s="144"/>
      <c r="B14" s="217"/>
      <c r="C14" s="218"/>
      <c r="D14" s="218"/>
      <c r="E14" s="219"/>
      <c r="F14" s="145" t="s">
        <v>237</v>
      </c>
      <c r="G14" s="215"/>
      <c r="H14" s="216"/>
    </row>
    <row r="15" spans="1:10" ht="33.5" customHeight="1" x14ac:dyDescent="0.2">
      <c r="A15" s="220" t="s">
        <v>247</v>
      </c>
      <c r="B15" s="220"/>
      <c r="C15" s="220"/>
      <c r="D15" s="220"/>
      <c r="E15" s="220"/>
      <c r="F15" s="220"/>
      <c r="G15" s="205">
        <f>SUM(G8:H14)</f>
        <v>0</v>
      </c>
      <c r="H15" s="206"/>
    </row>
    <row r="16" spans="1:10" x14ac:dyDescent="0.2">
      <c r="A16" s="134"/>
      <c r="B16" s="134"/>
      <c r="C16" s="134"/>
      <c r="D16" s="134"/>
      <c r="E16" s="134"/>
      <c r="F16" s="134"/>
      <c r="G16" s="146"/>
      <c r="H16" s="147"/>
    </row>
    <row r="17" spans="1:11" x14ac:dyDescent="0.2">
      <c r="A17" s="134" t="s">
        <v>238</v>
      </c>
      <c r="B17" s="134"/>
      <c r="C17" s="134"/>
      <c r="D17" s="134"/>
      <c r="E17" s="134"/>
      <c r="F17" s="134"/>
      <c r="G17" s="146"/>
      <c r="H17" s="139" t="s">
        <v>232</v>
      </c>
      <c r="J17" s="136" t="s">
        <v>239</v>
      </c>
    </row>
    <row r="18" spans="1:11" ht="33" customHeight="1" x14ac:dyDescent="0.2">
      <c r="A18" s="202" t="s">
        <v>240</v>
      </c>
      <c r="B18" s="203"/>
      <c r="C18" s="203"/>
      <c r="D18" s="203"/>
      <c r="E18" s="203"/>
      <c r="F18" s="204"/>
      <c r="G18" s="205">
        <f>SUMIF(F8:F14,"課税対象外",G8:H14)</f>
        <v>0</v>
      </c>
      <c r="H18" s="206"/>
      <c r="J18" s="148" t="str">
        <f>LEFT(K18,1)</f>
        <v>1</v>
      </c>
      <c r="K18" s="134" t="str">
        <f>B5</f>
        <v>1 課税事業者</v>
      </c>
    </row>
    <row r="19" spans="1:11" ht="33" customHeight="1" thickBot="1" x14ac:dyDescent="0.25">
      <c r="A19" s="207" t="s">
        <v>241</v>
      </c>
      <c r="B19" s="208"/>
      <c r="C19" s="208"/>
      <c r="D19" s="208"/>
      <c r="E19" s="208"/>
      <c r="F19" s="209"/>
      <c r="G19" s="210">
        <f>IF(J18="1",ROUNDDOWN((G15-G18)*10/110,0),0)</f>
        <v>0</v>
      </c>
      <c r="H19" s="211"/>
      <c r="I19" s="136" t="s">
        <v>242</v>
      </c>
    </row>
    <row r="20" spans="1:11" ht="33" customHeight="1" thickBot="1" x14ac:dyDescent="0.25">
      <c r="A20" s="197" t="s">
        <v>248</v>
      </c>
      <c r="B20" s="198"/>
      <c r="C20" s="198"/>
      <c r="D20" s="198"/>
      <c r="E20" s="198"/>
      <c r="F20" s="199"/>
      <c r="G20" s="200">
        <f>G15-G19</f>
        <v>0</v>
      </c>
      <c r="H20" s="201"/>
    </row>
    <row r="21" spans="1:11" x14ac:dyDescent="0.2">
      <c r="A21" s="134"/>
      <c r="B21" s="134"/>
      <c r="C21" s="134"/>
      <c r="D21" s="134"/>
      <c r="E21" s="134"/>
      <c r="F21" s="134"/>
      <c r="G21" s="146"/>
      <c r="H21" s="147"/>
    </row>
    <row r="22" spans="1:11" ht="17" thickBot="1" x14ac:dyDescent="0.25">
      <c r="A22" s="134" t="s">
        <v>249</v>
      </c>
      <c r="B22" s="134"/>
      <c r="C22" s="134"/>
      <c r="D22" s="134"/>
      <c r="E22" s="134"/>
      <c r="F22" s="134"/>
      <c r="G22" s="146"/>
      <c r="H22" s="139" t="s">
        <v>232</v>
      </c>
    </row>
    <row r="23" spans="1:11" ht="33.5" customHeight="1" thickBot="1" x14ac:dyDescent="0.25">
      <c r="A23" s="197" t="s">
        <v>245</v>
      </c>
      <c r="B23" s="198"/>
      <c r="C23" s="198"/>
      <c r="D23" s="198"/>
      <c r="E23" s="198"/>
      <c r="F23" s="199"/>
      <c r="G23" s="200">
        <v>5000</v>
      </c>
      <c r="H23" s="201"/>
    </row>
    <row r="24" spans="1:11" x14ac:dyDescent="0.2">
      <c r="A24" s="134"/>
      <c r="B24" s="134"/>
      <c r="C24" s="134"/>
      <c r="D24" s="134"/>
      <c r="E24" s="134"/>
      <c r="F24" s="134"/>
      <c r="G24" s="146"/>
      <c r="H24" s="147"/>
    </row>
    <row r="25" spans="1:11" ht="17" thickBot="1" x14ac:dyDescent="0.25">
      <c r="A25" s="134" t="s">
        <v>246</v>
      </c>
      <c r="B25" s="134"/>
      <c r="C25" s="134"/>
      <c r="D25" s="134"/>
      <c r="E25" s="134"/>
      <c r="F25" s="134"/>
      <c r="G25" s="146"/>
      <c r="H25" s="139" t="s">
        <v>232</v>
      </c>
    </row>
    <row r="26" spans="1:11" ht="46" customHeight="1" thickBot="1" x14ac:dyDescent="0.25">
      <c r="A26" s="197" t="s">
        <v>250</v>
      </c>
      <c r="B26" s="198"/>
      <c r="C26" s="198"/>
      <c r="D26" s="198"/>
      <c r="E26" s="198"/>
      <c r="F26" s="199"/>
      <c r="G26" s="200">
        <f>MIN(G20,G23)</f>
        <v>0</v>
      </c>
      <c r="H26" s="201"/>
    </row>
  </sheetData>
  <mergeCells count="31">
    <mergeCell ref="B9:E9"/>
    <mergeCell ref="G9:H9"/>
    <mergeCell ref="A1:H1"/>
    <mergeCell ref="E3:H3"/>
    <mergeCell ref="B5:F5"/>
    <mergeCell ref="B7:E7"/>
    <mergeCell ref="G7:H7"/>
    <mergeCell ref="B8:E8"/>
    <mergeCell ref="G8:H8"/>
    <mergeCell ref="B10:E10"/>
    <mergeCell ref="G10:H10"/>
    <mergeCell ref="B11:E11"/>
    <mergeCell ref="G11:H11"/>
    <mergeCell ref="B12:E12"/>
    <mergeCell ref="G12:H12"/>
    <mergeCell ref="B13:E13"/>
    <mergeCell ref="G13:H13"/>
    <mergeCell ref="B14:E14"/>
    <mergeCell ref="G14:H14"/>
    <mergeCell ref="A15:F15"/>
    <mergeCell ref="G15:H15"/>
    <mergeCell ref="A23:F23"/>
    <mergeCell ref="G23:H23"/>
    <mergeCell ref="A26:F26"/>
    <mergeCell ref="G26:H26"/>
    <mergeCell ref="A18:F18"/>
    <mergeCell ref="G18:H18"/>
    <mergeCell ref="A19:F19"/>
    <mergeCell ref="G19:H19"/>
    <mergeCell ref="A20:F20"/>
    <mergeCell ref="G20:H20"/>
  </mergeCells>
  <phoneticPr fontId="5"/>
  <conditionalFormatting sqref="B5:G5">
    <cfRule type="containsText" dxfId="0" priority="1" operator="containsText" text="要選択">
      <formula>NOT(ISERROR(SEARCH("要選択",B5)))</formula>
    </cfRule>
  </conditionalFormatting>
  <dataValidations count="4">
    <dataValidation imeMode="off" allowBlank="1" showInputMessage="1" showErrorMessage="1" sqref="G7 G15 H16:H17 G18:G20 H21:H22 G26 H24:H25 H27:H65539 G23 E3 H2 H4:H6" xr:uid="{1EE347CA-04BE-4A19-8227-C9CE41E723C6}"/>
    <dataValidation type="list" allowBlank="1" showInputMessage="1" showErrorMessage="1" sqref="B5:G5" xr:uid="{5AFFDAB4-9803-4DCD-BEB8-103974768414}">
      <formula1>"1 課税事業者,2 免税事業者及び簡易課税事業者,3 課税事業者ではあるが、その他条件により消費税等仕入控除調整を行わない事業者"</formula1>
    </dataValidation>
    <dataValidation imeMode="hiragana" allowBlank="1" showInputMessage="1" showErrorMessage="1" sqref="B16:G17 B21:G22 B24:G25 B27:G65539 C6:E6 B6:B14 K9:IW1048576 F6:F7 G6 I9:J65539 A1:A1048576 B2:G2 B4:G4 B3:D3 K3:IW3 I1:IW2 I4:IW8" xr:uid="{6C59319C-03AF-4871-822B-D5FBB3E13040}"/>
    <dataValidation type="list" imeMode="hiragana" allowBlank="1" showInputMessage="1" showErrorMessage="1" sqref="F8:F14" xr:uid="{6EB206FD-7DA5-43B8-8E94-45E2089D46FA}">
      <formula1>"課税対象外,―"</formula1>
    </dataValidation>
  </dataValidations>
  <pageMargins left="0.7" right="0.7" top="0.75" bottom="0.75" header="0.3" footer="0.3"/>
  <pageSetup paperSize="9" scale="93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>
    <tabColor theme="0" tint="-0.249977111117893"/>
  </sheetPr>
  <dimension ref="A1:U52"/>
  <sheetViews>
    <sheetView topLeftCell="B1" workbookViewId="0">
      <selection activeCell="L3" sqref="L3"/>
    </sheetView>
  </sheetViews>
  <sheetFormatPr defaultRowHeight="13" x14ac:dyDescent="0.2"/>
  <cols>
    <col min="6" max="8" width="17.36328125" bestFit="1" customWidth="1"/>
    <col min="9" max="9" width="20.36328125" bestFit="1" customWidth="1"/>
    <col min="10" max="10" width="20.36328125" customWidth="1"/>
    <col min="11" max="11" width="14.08984375" bestFit="1" customWidth="1"/>
  </cols>
  <sheetData>
    <row r="1" spans="1:21" x14ac:dyDescent="0.2">
      <c r="A1" s="48" t="s">
        <v>136</v>
      </c>
      <c r="B1" s="49"/>
      <c r="C1" s="49"/>
      <c r="D1" s="49"/>
      <c r="F1" s="45"/>
      <c r="G1" s="45"/>
    </row>
    <row r="2" spans="1:21" x14ac:dyDescent="0.2">
      <c r="A2" s="42" t="s">
        <v>133</v>
      </c>
      <c r="B2" s="42" t="s">
        <v>134</v>
      </c>
      <c r="C2" s="42" t="s">
        <v>137</v>
      </c>
      <c r="D2" s="45" t="s">
        <v>135</v>
      </c>
      <c r="F2" t="s">
        <v>46</v>
      </c>
      <c r="G2" t="s">
        <v>49</v>
      </c>
      <c r="H2" t="s">
        <v>35</v>
      </c>
      <c r="I2" t="s">
        <v>48</v>
      </c>
      <c r="J2" s="63" t="s">
        <v>167</v>
      </c>
      <c r="K2" s="45" t="s">
        <v>56</v>
      </c>
      <c r="L2" s="45" t="s">
        <v>228</v>
      </c>
      <c r="M2" s="45" t="s">
        <v>150</v>
      </c>
      <c r="N2" s="45" t="s">
        <v>162</v>
      </c>
      <c r="P2" t="s">
        <v>46</v>
      </c>
      <c r="Q2" t="s">
        <v>49</v>
      </c>
      <c r="R2" t="s">
        <v>35</v>
      </c>
      <c r="S2" t="s">
        <v>48</v>
      </c>
      <c r="T2" s="45" t="s">
        <v>228</v>
      </c>
      <c r="U2" s="45"/>
    </row>
    <row r="3" spans="1:21" x14ac:dyDescent="0.2">
      <c r="A3" s="42" t="s">
        <v>113</v>
      </c>
      <c r="B3" s="42">
        <v>1</v>
      </c>
      <c r="C3" s="46" t="s">
        <v>138</v>
      </c>
      <c r="D3" t="e">
        <f>#REF!</f>
        <v>#REF!</v>
      </c>
      <c r="F3" s="45" t="s">
        <v>139</v>
      </c>
      <c r="G3" s="45" t="s">
        <v>142</v>
      </c>
      <c r="H3" s="45" t="s">
        <v>147</v>
      </c>
      <c r="I3" s="45" t="s">
        <v>156</v>
      </c>
      <c r="J3" s="63" t="s">
        <v>168</v>
      </c>
      <c r="K3" s="45" t="s">
        <v>161</v>
      </c>
      <c r="M3" t="s">
        <v>151</v>
      </c>
      <c r="N3" s="45" t="s">
        <v>226</v>
      </c>
      <c r="P3" s="45" t="s">
        <v>22</v>
      </c>
      <c r="Q3" s="45" t="s">
        <v>2</v>
      </c>
      <c r="R3" s="45" t="s">
        <v>147</v>
      </c>
      <c r="S3" s="45" t="s">
        <v>27</v>
      </c>
      <c r="T3" s="45"/>
    </row>
    <row r="4" spans="1:21" x14ac:dyDescent="0.2">
      <c r="A4" s="42" t="s">
        <v>114</v>
      </c>
      <c r="B4" s="42">
        <v>2</v>
      </c>
      <c r="C4" s="46" t="s">
        <v>94</v>
      </c>
      <c r="D4" t="e">
        <f>#REF!</f>
        <v>#REF!</v>
      </c>
      <c r="F4" s="45" t="s">
        <v>140</v>
      </c>
      <c r="G4" s="45" t="s">
        <v>143</v>
      </c>
      <c r="H4" s="45" t="s">
        <v>148</v>
      </c>
      <c r="I4" s="45" t="s">
        <v>157</v>
      </c>
      <c r="J4" s="63" t="s">
        <v>169</v>
      </c>
      <c r="K4" s="45"/>
      <c r="M4" t="s">
        <v>152</v>
      </c>
      <c r="N4" s="45" t="s">
        <v>227</v>
      </c>
      <c r="P4" s="45" t="s">
        <v>23</v>
      </c>
      <c r="Q4" s="45" t="s">
        <v>143</v>
      </c>
      <c r="R4" s="45" t="s">
        <v>28</v>
      </c>
      <c r="S4" s="45" t="s">
        <v>1</v>
      </c>
      <c r="T4" s="45"/>
    </row>
    <row r="5" spans="1:21" x14ac:dyDescent="0.2">
      <c r="A5" s="42" t="s">
        <v>115</v>
      </c>
      <c r="B5" s="42">
        <v>3</v>
      </c>
      <c r="C5" s="46" t="s">
        <v>95</v>
      </c>
      <c r="D5" t="e">
        <f>#REF!</f>
        <v>#REF!</v>
      </c>
      <c r="F5" s="45" t="s">
        <v>141</v>
      </c>
      <c r="G5" s="45" t="s">
        <v>144</v>
      </c>
      <c r="H5" s="45" t="s">
        <v>149</v>
      </c>
      <c r="I5" s="45" t="s">
        <v>158</v>
      </c>
      <c r="J5" s="45"/>
      <c r="M5" t="s">
        <v>153</v>
      </c>
      <c r="P5" s="45" t="s">
        <v>141</v>
      </c>
      <c r="Q5" s="45" t="s">
        <v>3</v>
      </c>
      <c r="R5" s="45" t="s">
        <v>10</v>
      </c>
      <c r="S5" s="45" t="s">
        <v>158</v>
      </c>
    </row>
    <row r="6" spans="1:21" x14ac:dyDescent="0.2">
      <c r="A6" s="42" t="s">
        <v>116</v>
      </c>
      <c r="B6" s="42">
        <v>4</v>
      </c>
      <c r="C6" s="46" t="s">
        <v>96</v>
      </c>
      <c r="D6" t="e">
        <f>#REF!</f>
        <v>#REF!</v>
      </c>
      <c r="F6" s="45"/>
      <c r="G6" s="45" t="s">
        <v>145</v>
      </c>
      <c r="I6" s="45" t="s">
        <v>159</v>
      </c>
      <c r="J6" s="45"/>
      <c r="M6" t="s">
        <v>154</v>
      </c>
      <c r="P6" s="45"/>
      <c r="Q6" s="45" t="s">
        <v>145</v>
      </c>
      <c r="S6" s="45" t="s">
        <v>29</v>
      </c>
    </row>
    <row r="7" spans="1:21" x14ac:dyDescent="0.2">
      <c r="A7" s="42" t="s">
        <v>117</v>
      </c>
      <c r="B7" s="42">
        <v>5</v>
      </c>
      <c r="C7" s="46" t="s">
        <v>97</v>
      </c>
      <c r="D7" t="e">
        <f>#REF!</f>
        <v>#REF!</v>
      </c>
      <c r="F7" s="45"/>
      <c r="G7" s="45" t="s">
        <v>146</v>
      </c>
      <c r="I7" s="45" t="s">
        <v>160</v>
      </c>
      <c r="J7" s="45"/>
      <c r="M7" s="45" t="s">
        <v>165</v>
      </c>
      <c r="P7" s="45"/>
      <c r="Q7" s="45" t="s">
        <v>146</v>
      </c>
      <c r="S7" s="45" t="s">
        <v>18</v>
      </c>
    </row>
    <row r="8" spans="1:21" x14ac:dyDescent="0.2">
      <c r="A8" s="42" t="s">
        <v>118</v>
      </c>
      <c r="B8" s="42">
        <v>6</v>
      </c>
      <c r="C8" s="46" t="s">
        <v>98</v>
      </c>
      <c r="D8" t="e">
        <f>#REF!</f>
        <v>#REF!</v>
      </c>
      <c r="F8" s="45"/>
      <c r="M8" t="s">
        <v>155</v>
      </c>
    </row>
    <row r="9" spans="1:21" x14ac:dyDescent="0.2">
      <c r="A9" s="42" t="s">
        <v>119</v>
      </c>
      <c r="B9" s="42">
        <v>7</v>
      </c>
      <c r="C9" s="46" t="s">
        <v>99</v>
      </c>
      <c r="D9" t="e">
        <f>#REF!</f>
        <v>#REF!</v>
      </c>
      <c r="F9" s="45"/>
      <c r="M9" t="s">
        <v>225</v>
      </c>
    </row>
    <row r="10" spans="1:21" x14ac:dyDescent="0.2">
      <c r="A10" s="42" t="s">
        <v>120</v>
      </c>
      <c r="B10" s="42">
        <v>8</v>
      </c>
      <c r="C10" s="46" t="s">
        <v>100</v>
      </c>
      <c r="D10" t="e">
        <f>#REF!</f>
        <v>#REF!</v>
      </c>
      <c r="F10" s="45"/>
    </row>
    <row r="11" spans="1:21" x14ac:dyDescent="0.2">
      <c r="A11" s="42" t="s">
        <v>121</v>
      </c>
      <c r="B11" s="42">
        <v>9</v>
      </c>
      <c r="C11" s="46" t="s">
        <v>101</v>
      </c>
      <c r="D11" t="e">
        <f>#REF!</f>
        <v>#REF!</v>
      </c>
      <c r="F11" s="45"/>
    </row>
    <row r="12" spans="1:21" x14ac:dyDescent="0.2">
      <c r="A12" s="42" t="s">
        <v>122</v>
      </c>
      <c r="B12" s="42">
        <v>10</v>
      </c>
      <c r="C12" s="46" t="s">
        <v>102</v>
      </c>
      <c r="D12" t="e">
        <f>#REF!</f>
        <v>#REF!</v>
      </c>
      <c r="F12" s="45"/>
    </row>
    <row r="13" spans="1:21" x14ac:dyDescent="0.2">
      <c r="A13" s="42" t="s">
        <v>123</v>
      </c>
      <c r="B13" s="42">
        <v>11</v>
      </c>
      <c r="C13" s="46" t="s">
        <v>103</v>
      </c>
      <c r="D13" t="e">
        <f>#REF!</f>
        <v>#REF!</v>
      </c>
      <c r="F13" s="45"/>
    </row>
    <row r="14" spans="1:21" x14ac:dyDescent="0.2">
      <c r="A14" s="42" t="s">
        <v>124</v>
      </c>
      <c r="B14" s="42">
        <v>12</v>
      </c>
      <c r="C14" s="46" t="s">
        <v>104</v>
      </c>
      <c r="D14" t="e">
        <f>#REF!</f>
        <v>#REF!</v>
      </c>
      <c r="F14" s="45"/>
    </row>
    <row r="15" spans="1:21" x14ac:dyDescent="0.2">
      <c r="A15" s="42" t="s">
        <v>125</v>
      </c>
      <c r="B15" s="42">
        <v>13</v>
      </c>
      <c r="C15" s="46" t="s">
        <v>105</v>
      </c>
      <c r="D15" t="e">
        <f>#REF!</f>
        <v>#REF!</v>
      </c>
      <c r="F15" s="45"/>
    </row>
    <row r="16" spans="1:21" x14ac:dyDescent="0.2">
      <c r="A16" s="42" t="s">
        <v>126</v>
      </c>
      <c r="B16" s="42">
        <v>14</v>
      </c>
      <c r="C16" s="46" t="s">
        <v>106</v>
      </c>
      <c r="D16" t="e">
        <f>#REF!</f>
        <v>#REF!</v>
      </c>
    </row>
    <row r="17" spans="1:4" x14ac:dyDescent="0.2">
      <c r="A17" s="42" t="s">
        <v>127</v>
      </c>
      <c r="B17" s="42">
        <v>15</v>
      </c>
      <c r="C17" s="46" t="s">
        <v>107</v>
      </c>
      <c r="D17" t="e">
        <f>#REF!</f>
        <v>#REF!</v>
      </c>
    </row>
    <row r="18" spans="1:4" x14ac:dyDescent="0.2">
      <c r="A18" s="42" t="s">
        <v>128</v>
      </c>
      <c r="B18" s="42">
        <v>16</v>
      </c>
      <c r="C18" s="46" t="s">
        <v>108</v>
      </c>
      <c r="D18" t="e">
        <f>#REF!</f>
        <v>#REF!</v>
      </c>
    </row>
    <row r="19" spans="1:4" x14ac:dyDescent="0.2">
      <c r="A19" s="42" t="s">
        <v>129</v>
      </c>
      <c r="B19" s="42">
        <v>17</v>
      </c>
      <c r="C19" s="46" t="s">
        <v>109</v>
      </c>
      <c r="D19" t="e">
        <f>#REF!</f>
        <v>#REF!</v>
      </c>
    </row>
    <row r="20" spans="1:4" x14ac:dyDescent="0.2">
      <c r="A20" s="42" t="s">
        <v>130</v>
      </c>
      <c r="B20" s="42">
        <v>18</v>
      </c>
      <c r="C20" s="46" t="s">
        <v>110</v>
      </c>
      <c r="D20" t="e">
        <f>#REF!</f>
        <v>#REF!</v>
      </c>
    </row>
    <row r="21" spans="1:4" x14ac:dyDescent="0.2">
      <c r="A21" s="42" t="s">
        <v>131</v>
      </c>
      <c r="B21" s="42">
        <v>19</v>
      </c>
      <c r="C21" s="46" t="s">
        <v>111</v>
      </c>
      <c r="D21" t="e">
        <f>#REF!</f>
        <v>#REF!</v>
      </c>
    </row>
    <row r="22" spans="1:4" x14ac:dyDescent="0.2">
      <c r="A22" s="42" t="s">
        <v>132</v>
      </c>
      <c r="B22" s="42">
        <v>20</v>
      </c>
      <c r="C22" s="46" t="s">
        <v>112</v>
      </c>
      <c r="D22" t="e">
        <f>#REF!</f>
        <v>#REF!</v>
      </c>
    </row>
    <row r="23" spans="1:4" x14ac:dyDescent="0.2">
      <c r="A23" s="42" t="s">
        <v>171</v>
      </c>
      <c r="B23" s="42">
        <v>21</v>
      </c>
      <c r="C23" s="46" t="s">
        <v>172</v>
      </c>
      <c r="D23" t="e">
        <f>#REF!</f>
        <v>#REF!</v>
      </c>
    </row>
    <row r="24" spans="1:4" x14ac:dyDescent="0.2">
      <c r="A24" s="42" t="s">
        <v>182</v>
      </c>
      <c r="B24" s="42">
        <v>22</v>
      </c>
      <c r="C24" s="46" t="s">
        <v>173</v>
      </c>
      <c r="D24" t="e">
        <f>#REF!</f>
        <v>#REF!</v>
      </c>
    </row>
    <row r="25" spans="1:4" x14ac:dyDescent="0.2">
      <c r="A25" s="42" t="s">
        <v>183</v>
      </c>
      <c r="B25" s="42">
        <v>23</v>
      </c>
      <c r="C25" s="46" t="s">
        <v>174</v>
      </c>
      <c r="D25" t="e">
        <f>#REF!</f>
        <v>#REF!</v>
      </c>
    </row>
    <row r="26" spans="1:4" x14ac:dyDescent="0.2">
      <c r="A26" s="42" t="s">
        <v>184</v>
      </c>
      <c r="B26" s="42">
        <v>24</v>
      </c>
      <c r="C26" s="46" t="s">
        <v>175</v>
      </c>
      <c r="D26" t="e">
        <f>#REF!</f>
        <v>#REF!</v>
      </c>
    </row>
    <row r="27" spans="1:4" x14ac:dyDescent="0.2">
      <c r="A27" s="42" t="s">
        <v>185</v>
      </c>
      <c r="B27" s="42">
        <v>25</v>
      </c>
      <c r="C27" s="46" t="s">
        <v>176</v>
      </c>
      <c r="D27" t="e">
        <f>#REF!</f>
        <v>#REF!</v>
      </c>
    </row>
    <row r="28" spans="1:4" x14ac:dyDescent="0.2">
      <c r="A28" s="42" t="s">
        <v>186</v>
      </c>
      <c r="B28" s="42">
        <v>26</v>
      </c>
      <c r="C28" s="46" t="s">
        <v>177</v>
      </c>
      <c r="D28" t="e">
        <f>#REF!</f>
        <v>#REF!</v>
      </c>
    </row>
    <row r="29" spans="1:4" x14ac:dyDescent="0.2">
      <c r="A29" s="42" t="s">
        <v>187</v>
      </c>
      <c r="B29" s="42">
        <v>27</v>
      </c>
      <c r="C29" s="46" t="s">
        <v>178</v>
      </c>
      <c r="D29" t="e">
        <f>#REF!</f>
        <v>#REF!</v>
      </c>
    </row>
    <row r="30" spans="1:4" x14ac:dyDescent="0.2">
      <c r="A30" s="42" t="s">
        <v>188</v>
      </c>
      <c r="B30" s="42">
        <v>28</v>
      </c>
      <c r="C30" s="46" t="s">
        <v>179</v>
      </c>
      <c r="D30" t="e">
        <f>#REF!</f>
        <v>#REF!</v>
      </c>
    </row>
    <row r="31" spans="1:4" x14ac:dyDescent="0.2">
      <c r="A31" s="42" t="s">
        <v>189</v>
      </c>
      <c r="B31" s="42">
        <v>29</v>
      </c>
      <c r="C31" s="46" t="s">
        <v>180</v>
      </c>
      <c r="D31" t="e">
        <f>#REF!</f>
        <v>#REF!</v>
      </c>
    </row>
    <row r="32" spans="1:4" x14ac:dyDescent="0.2">
      <c r="A32" s="42" t="s">
        <v>190</v>
      </c>
      <c r="B32" s="42">
        <v>30</v>
      </c>
      <c r="C32" s="46" t="s">
        <v>181</v>
      </c>
      <c r="D32" t="e">
        <f>#REF!</f>
        <v>#REF!</v>
      </c>
    </row>
    <row r="33" spans="1:4" x14ac:dyDescent="0.2">
      <c r="A33" s="42" t="s">
        <v>201</v>
      </c>
      <c r="B33" s="42">
        <v>31</v>
      </c>
      <c r="C33" s="46" t="s">
        <v>191</v>
      </c>
      <c r="D33" t="e">
        <f>#REF!</f>
        <v>#REF!</v>
      </c>
    </row>
    <row r="34" spans="1:4" x14ac:dyDescent="0.2">
      <c r="A34" s="42" t="s">
        <v>202</v>
      </c>
      <c r="B34" s="42">
        <v>32</v>
      </c>
      <c r="C34" s="46" t="s">
        <v>192</v>
      </c>
      <c r="D34" t="e">
        <f>#REF!</f>
        <v>#REF!</v>
      </c>
    </row>
    <row r="35" spans="1:4" x14ac:dyDescent="0.2">
      <c r="A35" s="42" t="s">
        <v>203</v>
      </c>
      <c r="B35" s="42">
        <v>33</v>
      </c>
      <c r="C35" s="46" t="s">
        <v>193</v>
      </c>
      <c r="D35" t="e">
        <f>#REF!</f>
        <v>#REF!</v>
      </c>
    </row>
    <row r="36" spans="1:4" x14ac:dyDescent="0.2">
      <c r="A36" s="42" t="s">
        <v>204</v>
      </c>
      <c r="B36" s="42">
        <v>34</v>
      </c>
      <c r="C36" s="46" t="s">
        <v>194</v>
      </c>
      <c r="D36" t="e">
        <f>#REF!</f>
        <v>#REF!</v>
      </c>
    </row>
    <row r="37" spans="1:4" x14ac:dyDescent="0.2">
      <c r="A37" s="42" t="s">
        <v>205</v>
      </c>
      <c r="B37" s="42">
        <v>35</v>
      </c>
      <c r="C37" s="46" t="s">
        <v>195</v>
      </c>
      <c r="D37" t="e">
        <f>#REF!</f>
        <v>#REF!</v>
      </c>
    </row>
    <row r="38" spans="1:4" x14ac:dyDescent="0.2">
      <c r="A38" s="42" t="s">
        <v>206</v>
      </c>
      <c r="B38" s="42">
        <v>36</v>
      </c>
      <c r="C38" s="46" t="s">
        <v>196</v>
      </c>
      <c r="D38" t="e">
        <f>#REF!</f>
        <v>#REF!</v>
      </c>
    </row>
    <row r="39" spans="1:4" x14ac:dyDescent="0.2">
      <c r="A39" s="42" t="s">
        <v>207</v>
      </c>
      <c r="B39" s="42">
        <v>37</v>
      </c>
      <c r="C39" s="46" t="s">
        <v>197</v>
      </c>
      <c r="D39" t="e">
        <f>#REF!</f>
        <v>#REF!</v>
      </c>
    </row>
    <row r="40" spans="1:4" x14ac:dyDescent="0.2">
      <c r="A40" s="42" t="s">
        <v>208</v>
      </c>
      <c r="B40" s="42">
        <v>38</v>
      </c>
      <c r="C40" s="46" t="s">
        <v>198</v>
      </c>
      <c r="D40" t="e">
        <f>#REF!</f>
        <v>#REF!</v>
      </c>
    </row>
    <row r="41" spans="1:4" x14ac:dyDescent="0.2">
      <c r="A41" s="42" t="s">
        <v>209</v>
      </c>
      <c r="B41" s="42">
        <v>39</v>
      </c>
      <c r="C41" s="46" t="s">
        <v>199</v>
      </c>
      <c r="D41" t="e">
        <f>#REF!</f>
        <v>#REF!</v>
      </c>
    </row>
    <row r="42" spans="1:4" x14ac:dyDescent="0.2">
      <c r="A42" s="42" t="s">
        <v>210</v>
      </c>
      <c r="B42" s="42">
        <v>40</v>
      </c>
      <c r="C42" s="46" t="s">
        <v>200</v>
      </c>
      <c r="D42" t="e">
        <f>#REF!</f>
        <v>#REF!</v>
      </c>
    </row>
    <row r="43" spans="1:4" x14ac:dyDescent="0.2">
      <c r="A43" s="42" t="s">
        <v>218</v>
      </c>
      <c r="B43" s="42">
        <v>41</v>
      </c>
      <c r="C43" s="46" t="s">
        <v>211</v>
      </c>
      <c r="D43" t="e">
        <f>#REF!</f>
        <v>#REF!</v>
      </c>
    </row>
    <row r="44" spans="1:4" x14ac:dyDescent="0.2">
      <c r="A44" s="42" t="s">
        <v>219</v>
      </c>
      <c r="B44" s="42">
        <v>42</v>
      </c>
      <c r="C44" s="46" t="s">
        <v>212</v>
      </c>
      <c r="D44" t="e">
        <f>#REF!</f>
        <v>#REF!</v>
      </c>
    </row>
    <row r="45" spans="1:4" x14ac:dyDescent="0.2">
      <c r="A45" s="42" t="s">
        <v>220</v>
      </c>
      <c r="B45" s="42">
        <v>43</v>
      </c>
      <c r="C45" s="46" t="s">
        <v>213</v>
      </c>
      <c r="D45" t="e">
        <f>#REF!</f>
        <v>#REF!</v>
      </c>
    </row>
    <row r="46" spans="1:4" x14ac:dyDescent="0.2">
      <c r="A46" s="42" t="s">
        <v>221</v>
      </c>
      <c r="B46" s="42">
        <v>44</v>
      </c>
      <c r="C46" s="46" t="s">
        <v>214</v>
      </c>
      <c r="D46" t="e">
        <f>#REF!</f>
        <v>#REF!</v>
      </c>
    </row>
    <row r="47" spans="1:4" x14ac:dyDescent="0.2">
      <c r="A47" s="42" t="s">
        <v>222</v>
      </c>
      <c r="B47" s="42">
        <v>45</v>
      </c>
      <c r="C47" s="46" t="s">
        <v>215</v>
      </c>
      <c r="D47" t="e">
        <f>#REF!</f>
        <v>#REF!</v>
      </c>
    </row>
    <row r="48" spans="1:4" x14ac:dyDescent="0.2">
      <c r="A48" s="42" t="s">
        <v>223</v>
      </c>
      <c r="B48" s="42">
        <v>46</v>
      </c>
      <c r="C48" s="46" t="s">
        <v>216</v>
      </c>
      <c r="D48" t="e">
        <f>#REF!</f>
        <v>#REF!</v>
      </c>
    </row>
    <row r="49" spans="1:4" x14ac:dyDescent="0.2">
      <c r="A49" s="42" t="s">
        <v>224</v>
      </c>
      <c r="B49" s="42">
        <v>47</v>
      </c>
      <c r="C49" s="46" t="s">
        <v>217</v>
      </c>
      <c r="D49" t="e">
        <f>#REF!</f>
        <v>#REF!</v>
      </c>
    </row>
    <row r="50" spans="1:4" x14ac:dyDescent="0.2">
      <c r="A50" s="42"/>
      <c r="B50" s="42"/>
      <c r="C50" s="46"/>
    </row>
    <row r="51" spans="1:4" x14ac:dyDescent="0.2">
      <c r="A51" s="42"/>
      <c r="B51" s="42"/>
      <c r="C51" s="46"/>
    </row>
    <row r="52" spans="1:4" x14ac:dyDescent="0.2">
      <c r="A52" s="42"/>
      <c r="B52" s="42"/>
      <c r="C52" s="46"/>
    </row>
  </sheetData>
  <sheetProtection formatRows="0"/>
  <phoneticPr fontId="5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8">
    <tabColor rgb="FF0070C0"/>
    <pageSetUpPr fitToPage="1"/>
  </sheetPr>
  <dimension ref="A1:X119"/>
  <sheetViews>
    <sheetView view="pageBreakPreview" zoomScale="70" zoomScaleSheetLayoutView="70" workbookViewId="0">
      <pane ySplit="8" topLeftCell="A9" activePane="bottomLeft" state="frozen"/>
      <selection pane="bottomLeft"/>
    </sheetView>
  </sheetViews>
  <sheetFormatPr defaultColWidth="9" defaultRowHeight="13" x14ac:dyDescent="0.2"/>
  <cols>
    <col min="1" max="1" width="6" customWidth="1"/>
    <col min="2" max="2" width="17.81640625" customWidth="1"/>
    <col min="3" max="3" width="11.81640625" customWidth="1"/>
    <col min="4" max="4" width="24.08984375" customWidth="1"/>
    <col min="5" max="5" width="1.08984375" customWidth="1"/>
    <col min="6" max="6" width="9.453125" customWidth="1"/>
    <col min="7" max="7" width="1.36328125" customWidth="1"/>
    <col min="8" max="8" width="6" customWidth="1"/>
    <col min="9" max="9" width="6.08984375" customWidth="1"/>
    <col min="10" max="10" width="1.90625" customWidth="1"/>
    <col min="11" max="11" width="6" customWidth="1"/>
    <col min="12" max="12" width="6.08984375" customWidth="1"/>
    <col min="13" max="13" width="2" customWidth="1"/>
    <col min="14" max="14" width="9.453125" customWidth="1"/>
    <col min="15" max="15" width="1.81640625" customWidth="1"/>
    <col min="16" max="16" width="9.6328125" customWidth="1"/>
    <col min="17" max="17" width="6.90625" customWidth="1"/>
    <col min="18" max="18" width="7" customWidth="1"/>
    <col min="19" max="19" width="20.6328125" customWidth="1"/>
    <col min="20" max="20" width="18.36328125" customWidth="1"/>
    <col min="21" max="21" width="25.36328125" customWidth="1"/>
    <col min="22" max="22" width="9" customWidth="1"/>
    <col min="23" max="23" width="9" style="68" hidden="1" customWidth="1"/>
    <col min="24" max="24" width="9" customWidth="1"/>
  </cols>
  <sheetData>
    <row r="1" spans="1:23" x14ac:dyDescent="0.2">
      <c r="A1" s="19"/>
    </row>
    <row r="2" spans="1:23" ht="25.5" customHeight="1" x14ac:dyDescent="0.2">
      <c r="A2" s="111" t="s">
        <v>90</v>
      </c>
    </row>
    <row r="3" spans="1:23" ht="45" customHeight="1" x14ac:dyDescent="0.2">
      <c r="A3" s="249" t="s">
        <v>89</v>
      </c>
      <c r="B3" s="250"/>
      <c r="C3" s="252" t="s">
        <v>92</v>
      </c>
      <c r="D3" s="253"/>
      <c r="F3" s="112"/>
      <c r="G3" s="112"/>
      <c r="P3" s="71"/>
      <c r="W3" s="68">
        <v>18</v>
      </c>
    </row>
    <row r="4" spans="1:23" ht="22.5" customHeight="1" x14ac:dyDescent="0.2">
      <c r="A4" s="69"/>
      <c r="B4" s="70"/>
      <c r="C4" s="1"/>
      <c r="D4" s="71"/>
      <c r="E4" s="71"/>
      <c r="F4" s="71"/>
      <c r="G4" s="71"/>
      <c r="O4" s="71"/>
      <c r="P4" s="71"/>
    </row>
    <row r="5" spans="1:23" ht="21.75" customHeight="1" x14ac:dyDescent="0.2">
      <c r="D5" s="251" t="s">
        <v>34</v>
      </c>
      <c r="E5" s="246"/>
      <c r="F5" s="246" t="s">
        <v>37</v>
      </c>
      <c r="G5" s="246"/>
      <c r="H5" s="246"/>
      <c r="I5" s="246"/>
      <c r="J5" s="247" t="s">
        <v>45</v>
      </c>
      <c r="K5" s="247"/>
      <c r="L5" s="247"/>
      <c r="M5" s="247"/>
      <c r="N5" s="238" t="s">
        <v>88</v>
      </c>
      <c r="O5" s="239"/>
      <c r="P5" s="240"/>
    </row>
    <row r="6" spans="1:23" ht="21.75" customHeight="1" x14ac:dyDescent="0.2">
      <c r="D6" s="244">
        <f>$E$114</f>
        <v>0</v>
      </c>
      <c r="E6" s="245"/>
      <c r="F6" s="244">
        <f>SUMIFS($P$9:$P$58,$B$9:$B$58,"補助対象外経費")</f>
        <v>0</v>
      </c>
      <c r="G6" s="244"/>
      <c r="H6" s="244"/>
      <c r="I6" s="244"/>
      <c r="J6" s="248">
        <f>D6+F6</f>
        <v>0</v>
      </c>
      <c r="K6" s="248"/>
      <c r="L6" s="248"/>
      <c r="M6" s="248"/>
      <c r="N6" s="241">
        <f>E91</f>
        <v>0</v>
      </c>
      <c r="O6" s="242"/>
      <c r="P6" s="243"/>
    </row>
    <row r="7" spans="1:23" ht="20.25" customHeight="1" x14ac:dyDescent="0.2">
      <c r="A7" s="23" t="s">
        <v>91</v>
      </c>
      <c r="B7" s="21"/>
      <c r="C7" s="72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37" t="s">
        <v>14</v>
      </c>
      <c r="Q7" s="37"/>
    </row>
    <row r="8" spans="1:23" ht="36" customHeight="1" x14ac:dyDescent="0.2">
      <c r="A8" s="113" t="s">
        <v>87</v>
      </c>
      <c r="B8" s="114" t="s">
        <v>11</v>
      </c>
      <c r="C8" s="114" t="s">
        <v>19</v>
      </c>
      <c r="D8" s="115" t="s">
        <v>38</v>
      </c>
      <c r="E8" s="47"/>
      <c r="F8" s="116" t="s">
        <v>32</v>
      </c>
      <c r="G8" s="117" t="s">
        <v>39</v>
      </c>
      <c r="H8" s="116" t="s">
        <v>31</v>
      </c>
      <c r="I8" s="118" t="s">
        <v>33</v>
      </c>
      <c r="J8" s="117" t="s">
        <v>39</v>
      </c>
      <c r="K8" s="116" t="s">
        <v>41</v>
      </c>
      <c r="L8" s="118" t="s">
        <v>33</v>
      </c>
      <c r="M8" s="117" t="s">
        <v>42</v>
      </c>
      <c r="N8" s="116" t="s">
        <v>43</v>
      </c>
      <c r="O8" s="117" t="s">
        <v>44</v>
      </c>
      <c r="P8" s="119" t="s">
        <v>12</v>
      </c>
      <c r="Q8" s="120" t="s">
        <v>36</v>
      </c>
    </row>
    <row r="9" spans="1:23" ht="18" customHeight="1" x14ac:dyDescent="0.2">
      <c r="A9" s="121">
        <v>1</v>
      </c>
      <c r="B9" s="73"/>
      <c r="C9" s="73"/>
      <c r="D9" s="74"/>
      <c r="E9" s="75"/>
      <c r="F9" s="76"/>
      <c r="G9" s="91"/>
      <c r="H9" s="92"/>
      <c r="I9" s="93"/>
      <c r="J9" s="94"/>
      <c r="K9" s="95"/>
      <c r="L9" s="93"/>
      <c r="M9" s="94"/>
      <c r="N9" s="96"/>
      <c r="O9" s="97"/>
      <c r="P9" s="106">
        <f t="shared" ref="P9:P52" si="0">IF(F9="",0,INT(SUM(PRODUCT(F9,H9,K9),N9)))</f>
        <v>0</v>
      </c>
      <c r="Q9" s="122"/>
    </row>
    <row r="10" spans="1:23" ht="18" customHeight="1" x14ac:dyDescent="0.2">
      <c r="A10" s="121">
        <v>2</v>
      </c>
      <c r="B10" s="73"/>
      <c r="C10" s="73"/>
      <c r="D10" s="74"/>
      <c r="E10" s="75"/>
      <c r="F10" s="76"/>
      <c r="G10" s="91"/>
      <c r="H10" s="92"/>
      <c r="I10" s="93"/>
      <c r="J10" s="94"/>
      <c r="K10" s="95"/>
      <c r="L10" s="93"/>
      <c r="M10" s="94"/>
      <c r="N10" s="96"/>
      <c r="O10" s="97"/>
      <c r="P10" s="106">
        <f t="shared" si="0"/>
        <v>0</v>
      </c>
      <c r="Q10" s="122"/>
    </row>
    <row r="11" spans="1:23" ht="18" customHeight="1" x14ac:dyDescent="0.2">
      <c r="A11" s="121">
        <v>3</v>
      </c>
      <c r="B11" s="73"/>
      <c r="C11" s="73"/>
      <c r="D11" s="74"/>
      <c r="E11" s="75"/>
      <c r="F11" s="76"/>
      <c r="G11" s="91"/>
      <c r="H11" s="92"/>
      <c r="I11" s="93"/>
      <c r="J11" s="94"/>
      <c r="K11" s="95"/>
      <c r="L11" s="93"/>
      <c r="M11" s="94"/>
      <c r="N11" s="96"/>
      <c r="O11" s="97"/>
      <c r="P11" s="106">
        <f t="shared" si="0"/>
        <v>0</v>
      </c>
      <c r="Q11" s="122"/>
    </row>
    <row r="12" spans="1:23" ht="18" customHeight="1" x14ac:dyDescent="0.2">
      <c r="A12" s="121">
        <v>4</v>
      </c>
      <c r="B12" s="73"/>
      <c r="C12" s="73"/>
      <c r="D12" s="74"/>
      <c r="E12" s="75"/>
      <c r="F12" s="76"/>
      <c r="G12" s="91"/>
      <c r="H12" s="92"/>
      <c r="I12" s="93"/>
      <c r="J12" s="94"/>
      <c r="K12" s="95"/>
      <c r="L12" s="93"/>
      <c r="M12" s="94"/>
      <c r="N12" s="96"/>
      <c r="O12" s="97"/>
      <c r="P12" s="106">
        <f t="shared" si="0"/>
        <v>0</v>
      </c>
      <c r="Q12" s="122"/>
    </row>
    <row r="13" spans="1:23" ht="18" customHeight="1" x14ac:dyDescent="0.2">
      <c r="A13" s="121">
        <v>5</v>
      </c>
      <c r="B13" s="73"/>
      <c r="C13" s="73"/>
      <c r="D13" s="74"/>
      <c r="E13" s="75"/>
      <c r="F13" s="76"/>
      <c r="G13" s="91"/>
      <c r="H13" s="92"/>
      <c r="I13" s="93"/>
      <c r="J13" s="94"/>
      <c r="K13" s="95"/>
      <c r="L13" s="93"/>
      <c r="M13" s="94"/>
      <c r="N13" s="96"/>
      <c r="O13" s="97"/>
      <c r="P13" s="106">
        <f t="shared" si="0"/>
        <v>0</v>
      </c>
      <c r="Q13" s="122"/>
    </row>
    <row r="14" spans="1:23" ht="18" customHeight="1" x14ac:dyDescent="0.2">
      <c r="A14" s="121">
        <v>6</v>
      </c>
      <c r="B14" s="73"/>
      <c r="C14" s="73"/>
      <c r="D14" s="74"/>
      <c r="E14" s="75"/>
      <c r="F14" s="76"/>
      <c r="G14" s="91"/>
      <c r="H14" s="92"/>
      <c r="I14" s="93"/>
      <c r="J14" s="94"/>
      <c r="K14" s="95"/>
      <c r="L14" s="93"/>
      <c r="M14" s="94"/>
      <c r="N14" s="96"/>
      <c r="O14" s="97"/>
      <c r="P14" s="106">
        <f t="shared" si="0"/>
        <v>0</v>
      </c>
      <c r="Q14" s="122"/>
    </row>
    <row r="15" spans="1:23" ht="18" customHeight="1" x14ac:dyDescent="0.2">
      <c r="A15" s="121">
        <v>7</v>
      </c>
      <c r="B15" s="73"/>
      <c r="C15" s="73"/>
      <c r="D15" s="74"/>
      <c r="E15" s="75"/>
      <c r="F15" s="76"/>
      <c r="G15" s="91"/>
      <c r="H15" s="92"/>
      <c r="I15" s="93"/>
      <c r="J15" s="94"/>
      <c r="K15" s="95"/>
      <c r="L15" s="93"/>
      <c r="M15" s="94"/>
      <c r="N15" s="96"/>
      <c r="O15" s="97"/>
      <c r="P15" s="106">
        <f t="shared" si="0"/>
        <v>0</v>
      </c>
      <c r="Q15" s="122"/>
    </row>
    <row r="16" spans="1:23" ht="18" customHeight="1" x14ac:dyDescent="0.2">
      <c r="A16" s="121">
        <v>8</v>
      </c>
      <c r="B16" s="73"/>
      <c r="C16" s="73"/>
      <c r="D16" s="74"/>
      <c r="E16" s="75"/>
      <c r="F16" s="76"/>
      <c r="G16" s="91"/>
      <c r="H16" s="92"/>
      <c r="I16" s="93"/>
      <c r="J16" s="94"/>
      <c r="K16" s="95"/>
      <c r="L16" s="93"/>
      <c r="M16" s="94"/>
      <c r="N16" s="96"/>
      <c r="O16" s="97"/>
      <c r="P16" s="106">
        <f t="shared" si="0"/>
        <v>0</v>
      </c>
      <c r="Q16" s="122"/>
    </row>
    <row r="17" spans="1:17" ht="18" customHeight="1" x14ac:dyDescent="0.2">
      <c r="A17" s="121">
        <v>9</v>
      </c>
      <c r="B17" s="73"/>
      <c r="C17" s="73"/>
      <c r="D17" s="74"/>
      <c r="E17" s="75"/>
      <c r="F17" s="76"/>
      <c r="G17" s="91"/>
      <c r="H17" s="92"/>
      <c r="I17" s="93"/>
      <c r="J17" s="94"/>
      <c r="K17" s="95"/>
      <c r="L17" s="93"/>
      <c r="M17" s="94"/>
      <c r="N17" s="96"/>
      <c r="O17" s="97"/>
      <c r="P17" s="106">
        <f t="shared" si="0"/>
        <v>0</v>
      </c>
      <c r="Q17" s="122"/>
    </row>
    <row r="18" spans="1:17" ht="18" customHeight="1" x14ac:dyDescent="0.2">
      <c r="A18" s="121">
        <v>10</v>
      </c>
      <c r="B18" s="73"/>
      <c r="C18" s="73"/>
      <c r="D18" s="74"/>
      <c r="E18" s="75"/>
      <c r="F18" s="76"/>
      <c r="G18" s="91"/>
      <c r="H18" s="92"/>
      <c r="I18" s="93"/>
      <c r="J18" s="94"/>
      <c r="K18" s="95"/>
      <c r="L18" s="93"/>
      <c r="M18" s="94"/>
      <c r="N18" s="96"/>
      <c r="O18" s="97"/>
      <c r="P18" s="106">
        <f t="shared" si="0"/>
        <v>0</v>
      </c>
      <c r="Q18" s="122"/>
    </row>
    <row r="19" spans="1:17" ht="18" customHeight="1" x14ac:dyDescent="0.2">
      <c r="A19" s="121">
        <v>11</v>
      </c>
      <c r="B19" s="73"/>
      <c r="C19" s="73"/>
      <c r="D19" s="74"/>
      <c r="E19" s="75"/>
      <c r="F19" s="76"/>
      <c r="G19" s="94"/>
      <c r="H19" s="95"/>
      <c r="I19" s="93"/>
      <c r="J19" s="94"/>
      <c r="K19" s="95"/>
      <c r="L19" s="93"/>
      <c r="M19" s="94"/>
      <c r="N19" s="96"/>
      <c r="O19" s="97"/>
      <c r="P19" s="106">
        <f t="shared" si="0"/>
        <v>0</v>
      </c>
      <c r="Q19" s="122"/>
    </row>
    <row r="20" spans="1:17" ht="18" customHeight="1" x14ac:dyDescent="0.2">
      <c r="A20" s="121">
        <v>12</v>
      </c>
      <c r="B20" s="73"/>
      <c r="C20" s="73"/>
      <c r="D20" s="74"/>
      <c r="E20" s="75"/>
      <c r="F20" s="76"/>
      <c r="G20" s="94"/>
      <c r="H20" s="95"/>
      <c r="I20" s="93"/>
      <c r="J20" s="94"/>
      <c r="K20" s="95"/>
      <c r="L20" s="93"/>
      <c r="M20" s="94"/>
      <c r="N20" s="96"/>
      <c r="O20" s="97"/>
      <c r="P20" s="106">
        <f t="shared" si="0"/>
        <v>0</v>
      </c>
      <c r="Q20" s="122"/>
    </row>
    <row r="21" spans="1:17" ht="18" customHeight="1" x14ac:dyDescent="0.2">
      <c r="A21" s="121">
        <v>13</v>
      </c>
      <c r="B21" s="73"/>
      <c r="C21" s="73"/>
      <c r="D21" s="74"/>
      <c r="E21" s="75"/>
      <c r="F21" s="76"/>
      <c r="G21" s="94"/>
      <c r="H21" s="95"/>
      <c r="I21" s="93"/>
      <c r="J21" s="94"/>
      <c r="K21" s="95"/>
      <c r="L21" s="93"/>
      <c r="M21" s="94"/>
      <c r="N21" s="96"/>
      <c r="O21" s="97"/>
      <c r="P21" s="106">
        <f t="shared" si="0"/>
        <v>0</v>
      </c>
      <c r="Q21" s="122"/>
    </row>
    <row r="22" spans="1:17" ht="18" customHeight="1" x14ac:dyDescent="0.2">
      <c r="A22" s="121">
        <v>14</v>
      </c>
      <c r="B22" s="73"/>
      <c r="C22" s="73"/>
      <c r="D22" s="74"/>
      <c r="E22" s="75"/>
      <c r="F22" s="76"/>
      <c r="G22" s="94"/>
      <c r="H22" s="95"/>
      <c r="I22" s="93"/>
      <c r="J22" s="94"/>
      <c r="K22" s="95"/>
      <c r="L22" s="93"/>
      <c r="M22" s="94"/>
      <c r="N22" s="96"/>
      <c r="O22" s="97"/>
      <c r="P22" s="106">
        <f t="shared" si="0"/>
        <v>0</v>
      </c>
      <c r="Q22" s="122"/>
    </row>
    <row r="23" spans="1:17" ht="18" customHeight="1" x14ac:dyDescent="0.2">
      <c r="A23" s="121">
        <v>15</v>
      </c>
      <c r="B23" s="73"/>
      <c r="C23" s="73"/>
      <c r="D23" s="74"/>
      <c r="E23" s="75"/>
      <c r="F23" s="76"/>
      <c r="G23" s="94"/>
      <c r="H23" s="95"/>
      <c r="I23" s="93"/>
      <c r="J23" s="94"/>
      <c r="K23" s="95"/>
      <c r="L23" s="93"/>
      <c r="M23" s="94"/>
      <c r="N23" s="96"/>
      <c r="O23" s="97"/>
      <c r="P23" s="106">
        <f t="shared" si="0"/>
        <v>0</v>
      </c>
      <c r="Q23" s="122"/>
    </row>
    <row r="24" spans="1:17" ht="18" customHeight="1" x14ac:dyDescent="0.2">
      <c r="A24" s="121">
        <v>16</v>
      </c>
      <c r="B24" s="73"/>
      <c r="C24" s="73"/>
      <c r="D24" s="74"/>
      <c r="E24" s="75"/>
      <c r="F24" s="76"/>
      <c r="G24" s="91"/>
      <c r="H24" s="92"/>
      <c r="I24" s="93"/>
      <c r="J24" s="91"/>
      <c r="K24" s="95"/>
      <c r="L24" s="98"/>
      <c r="M24" s="94"/>
      <c r="N24" s="96"/>
      <c r="O24" s="97"/>
      <c r="P24" s="106">
        <f t="shared" si="0"/>
        <v>0</v>
      </c>
      <c r="Q24" s="122"/>
    </row>
    <row r="25" spans="1:17" ht="18" customHeight="1" x14ac:dyDescent="0.2">
      <c r="A25" s="121">
        <v>17</v>
      </c>
      <c r="B25" s="73"/>
      <c r="C25" s="73"/>
      <c r="D25" s="74"/>
      <c r="E25" s="75"/>
      <c r="F25" s="76"/>
      <c r="G25" s="91"/>
      <c r="H25" s="92"/>
      <c r="I25" s="93"/>
      <c r="J25" s="91"/>
      <c r="K25" s="95"/>
      <c r="L25" s="98"/>
      <c r="M25" s="94"/>
      <c r="N25" s="96"/>
      <c r="O25" s="97"/>
      <c r="P25" s="106">
        <f t="shared" si="0"/>
        <v>0</v>
      </c>
      <c r="Q25" s="122"/>
    </row>
    <row r="26" spans="1:17" ht="18" customHeight="1" x14ac:dyDescent="0.2">
      <c r="A26" s="121">
        <v>18</v>
      </c>
      <c r="B26" s="73"/>
      <c r="C26" s="73"/>
      <c r="D26" s="74"/>
      <c r="E26" s="75"/>
      <c r="F26" s="76"/>
      <c r="G26" s="91"/>
      <c r="H26" s="92"/>
      <c r="I26" s="93"/>
      <c r="J26" s="91"/>
      <c r="K26" s="95"/>
      <c r="L26" s="98"/>
      <c r="M26" s="94"/>
      <c r="N26" s="96"/>
      <c r="O26" s="97"/>
      <c r="P26" s="106">
        <f t="shared" si="0"/>
        <v>0</v>
      </c>
      <c r="Q26" s="122"/>
    </row>
    <row r="27" spans="1:17" ht="18" customHeight="1" x14ac:dyDescent="0.2">
      <c r="A27" s="121">
        <v>19</v>
      </c>
      <c r="B27" s="89"/>
      <c r="C27" s="89"/>
      <c r="D27" s="90"/>
      <c r="E27" s="91"/>
      <c r="F27" s="92"/>
      <c r="G27" s="91"/>
      <c r="H27" s="92"/>
      <c r="I27" s="93"/>
      <c r="J27" s="94"/>
      <c r="K27" s="95"/>
      <c r="L27" s="93"/>
      <c r="M27" s="94"/>
      <c r="N27" s="96"/>
      <c r="O27" s="97"/>
      <c r="P27" s="106">
        <f t="shared" si="0"/>
        <v>0</v>
      </c>
      <c r="Q27" s="122"/>
    </row>
    <row r="28" spans="1:17" ht="18" customHeight="1" x14ac:dyDescent="0.2">
      <c r="A28" s="121">
        <v>20</v>
      </c>
      <c r="B28" s="89"/>
      <c r="C28" s="89"/>
      <c r="D28" s="90"/>
      <c r="E28" s="91"/>
      <c r="F28" s="92"/>
      <c r="G28" s="91"/>
      <c r="H28" s="92"/>
      <c r="I28" s="93"/>
      <c r="J28" s="94"/>
      <c r="K28" s="95"/>
      <c r="L28" s="93"/>
      <c r="M28" s="94"/>
      <c r="N28" s="96"/>
      <c r="O28" s="97"/>
      <c r="P28" s="106">
        <f t="shared" si="0"/>
        <v>0</v>
      </c>
      <c r="Q28" s="122"/>
    </row>
    <row r="29" spans="1:17" ht="18" customHeight="1" x14ac:dyDescent="0.2">
      <c r="A29" s="121">
        <v>21</v>
      </c>
      <c r="B29" s="89"/>
      <c r="C29" s="89"/>
      <c r="D29" s="90"/>
      <c r="E29" s="91"/>
      <c r="F29" s="92"/>
      <c r="G29" s="91"/>
      <c r="H29" s="92"/>
      <c r="I29" s="93"/>
      <c r="J29" s="94"/>
      <c r="K29" s="95"/>
      <c r="L29" s="93"/>
      <c r="M29" s="94"/>
      <c r="N29" s="96"/>
      <c r="O29" s="97"/>
      <c r="P29" s="106">
        <f t="shared" si="0"/>
        <v>0</v>
      </c>
      <c r="Q29" s="122"/>
    </row>
    <row r="30" spans="1:17" ht="18" customHeight="1" x14ac:dyDescent="0.2">
      <c r="A30" s="121">
        <v>22</v>
      </c>
      <c r="B30" s="89"/>
      <c r="C30" s="89"/>
      <c r="D30" s="90"/>
      <c r="E30" s="91"/>
      <c r="F30" s="92"/>
      <c r="G30" s="91"/>
      <c r="H30" s="92"/>
      <c r="I30" s="93"/>
      <c r="J30" s="94"/>
      <c r="K30" s="95"/>
      <c r="L30" s="93"/>
      <c r="M30" s="94"/>
      <c r="N30" s="96"/>
      <c r="O30" s="97"/>
      <c r="P30" s="106">
        <f t="shared" si="0"/>
        <v>0</v>
      </c>
      <c r="Q30" s="122"/>
    </row>
    <row r="31" spans="1:17" ht="18" customHeight="1" x14ac:dyDescent="0.2">
      <c r="A31" s="121">
        <v>23</v>
      </c>
      <c r="B31" s="89"/>
      <c r="C31" s="89"/>
      <c r="D31" s="90"/>
      <c r="E31" s="91"/>
      <c r="F31" s="92"/>
      <c r="G31" s="91"/>
      <c r="H31" s="92"/>
      <c r="I31" s="93"/>
      <c r="J31" s="94"/>
      <c r="K31" s="95"/>
      <c r="L31" s="93"/>
      <c r="M31" s="94"/>
      <c r="N31" s="96"/>
      <c r="O31" s="97"/>
      <c r="P31" s="106">
        <f t="shared" si="0"/>
        <v>0</v>
      </c>
      <c r="Q31" s="122"/>
    </row>
    <row r="32" spans="1:17" ht="18" customHeight="1" x14ac:dyDescent="0.2">
      <c r="A32" s="121">
        <v>24</v>
      </c>
      <c r="B32" s="89"/>
      <c r="C32" s="89"/>
      <c r="D32" s="90"/>
      <c r="E32" s="91"/>
      <c r="F32" s="92"/>
      <c r="G32" s="91"/>
      <c r="H32" s="92"/>
      <c r="I32" s="93"/>
      <c r="J32" s="94"/>
      <c r="K32" s="95"/>
      <c r="L32" s="93"/>
      <c r="M32" s="94"/>
      <c r="N32" s="96"/>
      <c r="O32" s="97"/>
      <c r="P32" s="106">
        <f t="shared" si="0"/>
        <v>0</v>
      </c>
      <c r="Q32" s="122"/>
    </row>
    <row r="33" spans="1:17" ht="18" customHeight="1" x14ac:dyDescent="0.2">
      <c r="A33" s="121">
        <v>25</v>
      </c>
      <c r="B33" s="89"/>
      <c r="C33" s="89"/>
      <c r="D33" s="90"/>
      <c r="E33" s="91"/>
      <c r="F33" s="92"/>
      <c r="G33" s="91"/>
      <c r="H33" s="92"/>
      <c r="I33" s="93"/>
      <c r="J33" s="94"/>
      <c r="K33" s="95"/>
      <c r="L33" s="93"/>
      <c r="M33" s="94"/>
      <c r="N33" s="96"/>
      <c r="O33" s="97"/>
      <c r="P33" s="106">
        <f t="shared" si="0"/>
        <v>0</v>
      </c>
      <c r="Q33" s="122"/>
    </row>
    <row r="34" spans="1:17" ht="18" customHeight="1" x14ac:dyDescent="0.2">
      <c r="A34" s="121">
        <v>26</v>
      </c>
      <c r="B34" s="89"/>
      <c r="C34" s="89"/>
      <c r="D34" s="90"/>
      <c r="E34" s="91"/>
      <c r="F34" s="92"/>
      <c r="G34" s="91"/>
      <c r="H34" s="92"/>
      <c r="I34" s="93"/>
      <c r="J34" s="94"/>
      <c r="K34" s="95"/>
      <c r="L34" s="93"/>
      <c r="M34" s="94"/>
      <c r="N34" s="96"/>
      <c r="O34" s="97"/>
      <c r="P34" s="106">
        <f t="shared" si="0"/>
        <v>0</v>
      </c>
      <c r="Q34" s="122"/>
    </row>
    <row r="35" spans="1:17" ht="18" customHeight="1" x14ac:dyDescent="0.2">
      <c r="A35" s="121">
        <v>27</v>
      </c>
      <c r="B35" s="89"/>
      <c r="C35" s="89"/>
      <c r="D35" s="90"/>
      <c r="E35" s="91"/>
      <c r="F35" s="92"/>
      <c r="G35" s="91"/>
      <c r="H35" s="92"/>
      <c r="I35" s="93"/>
      <c r="J35" s="94"/>
      <c r="K35" s="95"/>
      <c r="L35" s="93"/>
      <c r="M35" s="94"/>
      <c r="N35" s="96"/>
      <c r="O35" s="97"/>
      <c r="P35" s="106">
        <f t="shared" si="0"/>
        <v>0</v>
      </c>
      <c r="Q35" s="122"/>
    </row>
    <row r="36" spans="1:17" ht="18" customHeight="1" x14ac:dyDescent="0.2">
      <c r="A36" s="121">
        <v>28</v>
      </c>
      <c r="B36" s="89"/>
      <c r="C36" s="89"/>
      <c r="D36" s="90"/>
      <c r="E36" s="91"/>
      <c r="F36" s="92"/>
      <c r="G36" s="91"/>
      <c r="H36" s="92"/>
      <c r="I36" s="93"/>
      <c r="J36" s="94"/>
      <c r="K36" s="95"/>
      <c r="L36" s="93"/>
      <c r="M36" s="94"/>
      <c r="N36" s="96"/>
      <c r="O36" s="97"/>
      <c r="P36" s="106">
        <f t="shared" si="0"/>
        <v>0</v>
      </c>
      <c r="Q36" s="122"/>
    </row>
    <row r="37" spans="1:17" ht="18" customHeight="1" x14ac:dyDescent="0.2">
      <c r="A37" s="121">
        <v>29</v>
      </c>
      <c r="B37" s="89"/>
      <c r="C37" s="89"/>
      <c r="D37" s="90"/>
      <c r="E37" s="91"/>
      <c r="F37" s="92"/>
      <c r="G37" s="91"/>
      <c r="H37" s="92"/>
      <c r="I37" s="93"/>
      <c r="J37" s="94"/>
      <c r="K37" s="95"/>
      <c r="L37" s="93"/>
      <c r="M37" s="94"/>
      <c r="N37" s="96"/>
      <c r="O37" s="97"/>
      <c r="P37" s="106">
        <f t="shared" si="0"/>
        <v>0</v>
      </c>
      <c r="Q37" s="122"/>
    </row>
    <row r="38" spans="1:17" ht="18" customHeight="1" x14ac:dyDescent="0.2">
      <c r="A38" s="121">
        <v>30</v>
      </c>
      <c r="B38" s="89"/>
      <c r="C38" s="89"/>
      <c r="D38" s="90"/>
      <c r="E38" s="91"/>
      <c r="F38" s="92"/>
      <c r="G38" s="91"/>
      <c r="H38" s="92"/>
      <c r="I38" s="93"/>
      <c r="J38" s="94"/>
      <c r="K38" s="95"/>
      <c r="L38" s="93"/>
      <c r="M38" s="94"/>
      <c r="N38" s="96"/>
      <c r="O38" s="97"/>
      <c r="P38" s="106">
        <f t="shared" si="0"/>
        <v>0</v>
      </c>
      <c r="Q38" s="122"/>
    </row>
    <row r="39" spans="1:17" ht="18" customHeight="1" x14ac:dyDescent="0.2">
      <c r="A39" s="121">
        <v>31</v>
      </c>
      <c r="B39" s="89"/>
      <c r="C39" s="89"/>
      <c r="D39" s="90"/>
      <c r="E39" s="91"/>
      <c r="F39" s="92"/>
      <c r="G39" s="91"/>
      <c r="H39" s="92"/>
      <c r="I39" s="93"/>
      <c r="J39" s="94"/>
      <c r="K39" s="95"/>
      <c r="L39" s="93"/>
      <c r="M39" s="94"/>
      <c r="N39" s="96"/>
      <c r="O39" s="97"/>
      <c r="P39" s="106">
        <f t="shared" si="0"/>
        <v>0</v>
      </c>
      <c r="Q39" s="122"/>
    </row>
    <row r="40" spans="1:17" ht="18" customHeight="1" x14ac:dyDescent="0.2">
      <c r="A40" s="121">
        <v>32</v>
      </c>
      <c r="B40" s="89"/>
      <c r="C40" s="89"/>
      <c r="D40" s="90"/>
      <c r="E40" s="91"/>
      <c r="F40" s="92"/>
      <c r="G40" s="91"/>
      <c r="H40" s="92"/>
      <c r="I40" s="93"/>
      <c r="J40" s="94"/>
      <c r="K40" s="95"/>
      <c r="L40" s="93"/>
      <c r="M40" s="94"/>
      <c r="N40" s="96"/>
      <c r="O40" s="97"/>
      <c r="P40" s="106">
        <f t="shared" si="0"/>
        <v>0</v>
      </c>
      <c r="Q40" s="122"/>
    </row>
    <row r="41" spans="1:17" ht="18" customHeight="1" x14ac:dyDescent="0.2">
      <c r="A41" s="121">
        <v>33</v>
      </c>
      <c r="B41" s="89"/>
      <c r="C41" s="89"/>
      <c r="D41" s="90"/>
      <c r="E41" s="91"/>
      <c r="F41" s="92"/>
      <c r="G41" s="91"/>
      <c r="H41" s="92"/>
      <c r="I41" s="93"/>
      <c r="J41" s="94"/>
      <c r="K41" s="95"/>
      <c r="L41" s="93"/>
      <c r="M41" s="94"/>
      <c r="N41" s="96"/>
      <c r="O41" s="97"/>
      <c r="P41" s="106">
        <f t="shared" si="0"/>
        <v>0</v>
      </c>
      <c r="Q41" s="122"/>
    </row>
    <row r="42" spans="1:17" ht="18" customHeight="1" x14ac:dyDescent="0.2">
      <c r="A42" s="121">
        <v>34</v>
      </c>
      <c r="B42" s="89"/>
      <c r="C42" s="89"/>
      <c r="D42" s="90"/>
      <c r="E42" s="91"/>
      <c r="F42" s="92"/>
      <c r="G42" s="91"/>
      <c r="H42" s="92"/>
      <c r="I42" s="93"/>
      <c r="J42" s="94"/>
      <c r="K42" s="95"/>
      <c r="L42" s="93"/>
      <c r="M42" s="94"/>
      <c r="N42" s="96"/>
      <c r="O42" s="97"/>
      <c r="P42" s="106">
        <f t="shared" si="0"/>
        <v>0</v>
      </c>
      <c r="Q42" s="122"/>
    </row>
    <row r="43" spans="1:17" ht="18" customHeight="1" x14ac:dyDescent="0.2">
      <c r="A43" s="121">
        <v>35</v>
      </c>
      <c r="B43" s="89"/>
      <c r="C43" s="89"/>
      <c r="D43" s="90"/>
      <c r="E43" s="91"/>
      <c r="F43" s="92"/>
      <c r="G43" s="94"/>
      <c r="H43" s="95"/>
      <c r="I43" s="93"/>
      <c r="J43" s="94"/>
      <c r="K43" s="95"/>
      <c r="L43" s="93"/>
      <c r="M43" s="94"/>
      <c r="N43" s="96"/>
      <c r="O43" s="97"/>
      <c r="P43" s="106">
        <f t="shared" si="0"/>
        <v>0</v>
      </c>
      <c r="Q43" s="122"/>
    </row>
    <row r="44" spans="1:17" ht="18" customHeight="1" x14ac:dyDescent="0.2">
      <c r="A44" s="121">
        <v>36</v>
      </c>
      <c r="B44" s="89"/>
      <c r="C44" s="89"/>
      <c r="D44" s="90"/>
      <c r="E44" s="91"/>
      <c r="F44" s="92"/>
      <c r="G44" s="91"/>
      <c r="H44" s="92"/>
      <c r="I44" s="93"/>
      <c r="J44" s="94"/>
      <c r="K44" s="95"/>
      <c r="L44" s="93"/>
      <c r="M44" s="94"/>
      <c r="N44" s="96"/>
      <c r="O44" s="97"/>
      <c r="P44" s="106">
        <f t="shared" si="0"/>
        <v>0</v>
      </c>
      <c r="Q44" s="122"/>
    </row>
    <row r="45" spans="1:17" ht="18" customHeight="1" x14ac:dyDescent="0.2">
      <c r="A45" s="121">
        <v>37</v>
      </c>
      <c r="B45" s="89"/>
      <c r="C45" s="89"/>
      <c r="D45" s="90"/>
      <c r="E45" s="91"/>
      <c r="F45" s="92"/>
      <c r="G45" s="91"/>
      <c r="H45" s="92"/>
      <c r="I45" s="93"/>
      <c r="J45" s="94"/>
      <c r="K45" s="95"/>
      <c r="L45" s="93"/>
      <c r="M45" s="94"/>
      <c r="N45" s="96"/>
      <c r="O45" s="97"/>
      <c r="P45" s="106">
        <f t="shared" si="0"/>
        <v>0</v>
      </c>
      <c r="Q45" s="122"/>
    </row>
    <row r="46" spans="1:17" ht="18" customHeight="1" x14ac:dyDescent="0.2">
      <c r="A46" s="121">
        <v>38</v>
      </c>
      <c r="B46" s="89"/>
      <c r="C46" s="89"/>
      <c r="D46" s="90"/>
      <c r="E46" s="91"/>
      <c r="F46" s="95"/>
      <c r="G46" s="94"/>
      <c r="H46" s="95"/>
      <c r="I46" s="93"/>
      <c r="J46" s="94"/>
      <c r="K46" s="95"/>
      <c r="L46" s="93"/>
      <c r="M46" s="94"/>
      <c r="N46" s="96"/>
      <c r="O46" s="97"/>
      <c r="P46" s="106">
        <f t="shared" si="0"/>
        <v>0</v>
      </c>
      <c r="Q46" s="122"/>
    </row>
    <row r="47" spans="1:17" ht="18" customHeight="1" x14ac:dyDescent="0.2">
      <c r="A47" s="121">
        <v>39</v>
      </c>
      <c r="B47" s="89"/>
      <c r="C47" s="89"/>
      <c r="D47" s="90"/>
      <c r="E47" s="91"/>
      <c r="F47" s="95"/>
      <c r="G47" s="94"/>
      <c r="H47" s="95"/>
      <c r="I47" s="93"/>
      <c r="J47" s="94"/>
      <c r="K47" s="95"/>
      <c r="L47" s="93"/>
      <c r="M47" s="94"/>
      <c r="N47" s="96"/>
      <c r="O47" s="97"/>
      <c r="P47" s="106">
        <f t="shared" si="0"/>
        <v>0</v>
      </c>
      <c r="Q47" s="122"/>
    </row>
    <row r="48" spans="1:17" ht="18" customHeight="1" x14ac:dyDescent="0.2">
      <c r="A48" s="121">
        <v>40</v>
      </c>
      <c r="B48" s="89"/>
      <c r="C48" s="89"/>
      <c r="D48" s="90"/>
      <c r="E48" s="91"/>
      <c r="F48" s="95"/>
      <c r="G48" s="94"/>
      <c r="H48" s="95"/>
      <c r="I48" s="93"/>
      <c r="J48" s="94"/>
      <c r="K48" s="95"/>
      <c r="L48" s="93"/>
      <c r="M48" s="94"/>
      <c r="N48" s="96"/>
      <c r="O48" s="97"/>
      <c r="P48" s="106">
        <f t="shared" si="0"/>
        <v>0</v>
      </c>
      <c r="Q48" s="122"/>
    </row>
    <row r="49" spans="1:24" ht="18" customHeight="1" x14ac:dyDescent="0.2">
      <c r="A49" s="121">
        <v>41</v>
      </c>
      <c r="B49" s="89"/>
      <c r="C49" s="89"/>
      <c r="D49" s="90"/>
      <c r="E49" s="91"/>
      <c r="F49" s="95"/>
      <c r="G49" s="94"/>
      <c r="H49" s="95"/>
      <c r="I49" s="93"/>
      <c r="J49" s="94"/>
      <c r="K49" s="95"/>
      <c r="L49" s="93"/>
      <c r="M49" s="94"/>
      <c r="N49" s="96"/>
      <c r="O49" s="97"/>
      <c r="P49" s="106">
        <f t="shared" si="0"/>
        <v>0</v>
      </c>
      <c r="Q49" s="122"/>
    </row>
    <row r="50" spans="1:24" ht="18" customHeight="1" x14ac:dyDescent="0.2">
      <c r="A50" s="121">
        <v>42</v>
      </c>
      <c r="B50" s="89"/>
      <c r="C50" s="89"/>
      <c r="D50" s="90"/>
      <c r="E50" s="91"/>
      <c r="F50" s="95"/>
      <c r="G50" s="94"/>
      <c r="H50" s="95"/>
      <c r="I50" s="93"/>
      <c r="J50" s="94"/>
      <c r="K50" s="95"/>
      <c r="L50" s="93"/>
      <c r="M50" s="94"/>
      <c r="N50" s="96"/>
      <c r="O50" s="97"/>
      <c r="P50" s="106">
        <f t="shared" si="0"/>
        <v>0</v>
      </c>
      <c r="Q50" s="122"/>
    </row>
    <row r="51" spans="1:24" ht="18" customHeight="1" x14ac:dyDescent="0.2">
      <c r="A51" s="121">
        <v>43</v>
      </c>
      <c r="B51" s="89"/>
      <c r="C51" s="89"/>
      <c r="D51" s="90"/>
      <c r="E51" s="91"/>
      <c r="F51" s="95"/>
      <c r="G51" s="94"/>
      <c r="H51" s="95"/>
      <c r="I51" s="93"/>
      <c r="J51" s="94"/>
      <c r="K51" s="95"/>
      <c r="L51" s="93"/>
      <c r="M51" s="94"/>
      <c r="N51" s="96"/>
      <c r="O51" s="97"/>
      <c r="P51" s="106">
        <f t="shared" si="0"/>
        <v>0</v>
      </c>
      <c r="Q51" s="122"/>
    </row>
    <row r="52" spans="1:24" ht="18" customHeight="1" x14ac:dyDescent="0.2">
      <c r="A52" s="121">
        <v>44</v>
      </c>
      <c r="B52" s="89"/>
      <c r="C52" s="89"/>
      <c r="D52" s="90"/>
      <c r="E52" s="91"/>
      <c r="F52" s="95"/>
      <c r="G52" s="94"/>
      <c r="H52" s="95"/>
      <c r="I52" s="93"/>
      <c r="J52" s="94"/>
      <c r="K52" s="95"/>
      <c r="L52" s="93"/>
      <c r="M52" s="94"/>
      <c r="N52" s="96"/>
      <c r="O52" s="97"/>
      <c r="P52" s="106">
        <f t="shared" si="0"/>
        <v>0</v>
      </c>
      <c r="Q52" s="122"/>
    </row>
    <row r="53" spans="1:24" ht="18" customHeight="1" x14ac:dyDescent="0.2">
      <c r="A53" s="121">
        <v>45</v>
      </c>
      <c r="B53" s="89"/>
      <c r="C53" s="89"/>
      <c r="D53" s="90"/>
      <c r="E53" s="91"/>
      <c r="F53" s="95"/>
      <c r="G53" s="94"/>
      <c r="H53" s="95"/>
      <c r="I53" s="93"/>
      <c r="J53" s="94"/>
      <c r="K53" s="95"/>
      <c r="L53" s="93"/>
      <c r="M53" s="94"/>
      <c r="N53" s="96"/>
      <c r="O53" s="97"/>
      <c r="P53" s="106">
        <f t="shared" ref="P53:P58" si="1">IF(F53="",0,INT(SUM(PRODUCT(F53,H53,K53),N53)))</f>
        <v>0</v>
      </c>
      <c r="Q53" s="122"/>
    </row>
    <row r="54" spans="1:24" ht="18" customHeight="1" x14ac:dyDescent="0.2">
      <c r="A54" s="121">
        <v>46</v>
      </c>
      <c r="B54" s="89"/>
      <c r="C54" s="89"/>
      <c r="D54" s="90"/>
      <c r="E54" s="91"/>
      <c r="F54" s="95"/>
      <c r="G54" s="94"/>
      <c r="H54" s="95"/>
      <c r="I54" s="93"/>
      <c r="J54" s="94"/>
      <c r="K54" s="95"/>
      <c r="L54" s="93"/>
      <c r="M54" s="94"/>
      <c r="N54" s="96"/>
      <c r="O54" s="97"/>
      <c r="P54" s="106">
        <f t="shared" si="1"/>
        <v>0</v>
      </c>
      <c r="Q54" s="122"/>
    </row>
    <row r="55" spans="1:24" ht="18" customHeight="1" x14ac:dyDescent="0.2">
      <c r="A55" s="121">
        <v>47</v>
      </c>
      <c r="B55" s="89"/>
      <c r="C55" s="89"/>
      <c r="D55" s="90"/>
      <c r="E55" s="91"/>
      <c r="F55" s="95"/>
      <c r="G55" s="94"/>
      <c r="H55" s="95"/>
      <c r="I55" s="93"/>
      <c r="J55" s="94"/>
      <c r="K55" s="95"/>
      <c r="L55" s="93"/>
      <c r="M55" s="94"/>
      <c r="N55" s="96"/>
      <c r="O55" s="97"/>
      <c r="P55" s="106">
        <f t="shared" si="1"/>
        <v>0</v>
      </c>
      <c r="Q55" s="122"/>
    </row>
    <row r="56" spans="1:24" ht="18" customHeight="1" x14ac:dyDescent="0.2">
      <c r="A56" s="121">
        <v>48</v>
      </c>
      <c r="B56" s="89"/>
      <c r="C56" s="89"/>
      <c r="D56" s="90"/>
      <c r="E56" s="91"/>
      <c r="F56" s="95"/>
      <c r="G56" s="94"/>
      <c r="H56" s="95"/>
      <c r="I56" s="93"/>
      <c r="J56" s="94"/>
      <c r="K56" s="95"/>
      <c r="L56" s="93"/>
      <c r="M56" s="94"/>
      <c r="N56" s="96"/>
      <c r="O56" s="97"/>
      <c r="P56" s="106">
        <f t="shared" si="1"/>
        <v>0</v>
      </c>
      <c r="Q56" s="122"/>
    </row>
    <row r="57" spans="1:24" ht="18" customHeight="1" x14ac:dyDescent="0.2">
      <c r="A57" s="121">
        <v>49</v>
      </c>
      <c r="B57" s="89"/>
      <c r="C57" s="89"/>
      <c r="D57" s="90"/>
      <c r="E57" s="91"/>
      <c r="F57" s="95"/>
      <c r="G57" s="94"/>
      <c r="H57" s="95"/>
      <c r="I57" s="93"/>
      <c r="J57" s="94"/>
      <c r="K57" s="95"/>
      <c r="L57" s="93"/>
      <c r="M57" s="94"/>
      <c r="N57" s="96"/>
      <c r="O57" s="97"/>
      <c r="P57" s="106">
        <f t="shared" si="1"/>
        <v>0</v>
      </c>
      <c r="Q57" s="122"/>
    </row>
    <row r="58" spans="1:24" ht="18" customHeight="1" x14ac:dyDescent="0.2">
      <c r="A58" s="123">
        <v>50</v>
      </c>
      <c r="B58" s="80"/>
      <c r="C58" s="80"/>
      <c r="D58" s="81"/>
      <c r="E58" s="82"/>
      <c r="F58" s="85"/>
      <c r="G58" s="84"/>
      <c r="H58" s="85"/>
      <c r="I58" s="83"/>
      <c r="J58" s="84"/>
      <c r="K58" s="85"/>
      <c r="L58" s="83"/>
      <c r="M58" s="84"/>
      <c r="N58" s="86"/>
      <c r="O58" s="87"/>
      <c r="P58" s="105">
        <f t="shared" si="1"/>
        <v>0</v>
      </c>
      <c r="Q58" s="124"/>
    </row>
    <row r="59" spans="1:24" ht="25.5" customHeight="1" x14ac:dyDescent="0.2">
      <c r="A59" s="111" t="s">
        <v>90</v>
      </c>
    </row>
    <row r="60" spans="1:24" ht="25.5" customHeight="1" x14ac:dyDescent="0.2">
      <c r="A60" s="38"/>
      <c r="B60" s="20"/>
    </row>
    <row r="61" spans="1:24" ht="47.25" customHeight="1" x14ac:dyDescent="0.2">
      <c r="A61" s="249" t="s">
        <v>89</v>
      </c>
      <c r="B61" s="250"/>
      <c r="C61" s="252" t="s">
        <v>92</v>
      </c>
      <c r="D61" s="253"/>
      <c r="E61" s="44"/>
      <c r="F61" s="44"/>
      <c r="G61" s="44"/>
      <c r="H61" s="44"/>
      <c r="I61" s="44"/>
      <c r="J61" s="44"/>
      <c r="K61" s="44"/>
      <c r="L61" s="44"/>
      <c r="W61"/>
      <c r="X61" s="68"/>
    </row>
    <row r="62" spans="1:24" ht="25.5" customHeight="1" x14ac:dyDescent="0.2">
      <c r="A62" s="36"/>
      <c r="B62" s="20"/>
    </row>
    <row r="63" spans="1:24" ht="21.75" customHeight="1" x14ac:dyDescent="0.2">
      <c r="A63" s="21"/>
      <c r="D63" s="260" t="s">
        <v>8</v>
      </c>
      <c r="E63" s="261"/>
      <c r="F63" s="66"/>
      <c r="G63" s="66"/>
      <c r="H63" s="66"/>
      <c r="I63" s="66"/>
      <c r="J63" s="66"/>
      <c r="K63" s="39"/>
      <c r="L63" s="39"/>
      <c r="M63" s="39"/>
      <c r="N63" s="39"/>
      <c r="O63" s="39"/>
      <c r="P63" s="39"/>
    </row>
    <row r="64" spans="1:24" ht="21.75" customHeight="1" x14ac:dyDescent="0.2">
      <c r="A64" s="22"/>
      <c r="D64" s="262">
        <f>$E$92</f>
        <v>0</v>
      </c>
      <c r="E64" s="263"/>
      <c r="F64" s="65"/>
      <c r="G64" s="65"/>
      <c r="H64" s="65"/>
      <c r="I64" s="65"/>
      <c r="J64" s="65"/>
      <c r="K64" s="39"/>
      <c r="L64" s="39"/>
      <c r="M64" s="39"/>
      <c r="N64" s="39"/>
      <c r="O64" s="39"/>
      <c r="P64" s="39"/>
    </row>
    <row r="65" spans="1:17" ht="21" customHeight="1" x14ac:dyDescent="0.2">
      <c r="A65" s="23" t="s">
        <v>93</v>
      </c>
      <c r="B65" s="24"/>
      <c r="C65" s="24"/>
      <c r="D65" s="24"/>
      <c r="E65" s="24"/>
      <c r="F65" s="24"/>
      <c r="G65" s="24"/>
      <c r="H65" s="24"/>
      <c r="I65" s="24"/>
      <c r="P65" s="37" t="s">
        <v>14</v>
      </c>
    </row>
    <row r="66" spans="1:17" ht="36" customHeight="1" x14ac:dyDescent="0.2">
      <c r="A66" s="99" t="s">
        <v>87</v>
      </c>
      <c r="B66" s="264" t="s">
        <v>11</v>
      </c>
      <c r="C66" s="265"/>
      <c r="D66" s="25" t="s">
        <v>38</v>
      </c>
      <c r="E66" s="26"/>
      <c r="F66" s="27" t="s">
        <v>32</v>
      </c>
      <c r="G66" s="28" t="s">
        <v>39</v>
      </c>
      <c r="H66" s="29" t="s">
        <v>31</v>
      </c>
      <c r="I66" s="30" t="s">
        <v>33</v>
      </c>
      <c r="J66" s="28" t="s">
        <v>39</v>
      </c>
      <c r="K66" s="29" t="s">
        <v>41</v>
      </c>
      <c r="L66" s="30" t="s">
        <v>33</v>
      </c>
      <c r="M66" s="28" t="s">
        <v>42</v>
      </c>
      <c r="N66" s="29" t="s">
        <v>43</v>
      </c>
      <c r="O66" s="28" t="s">
        <v>44</v>
      </c>
      <c r="P66" s="31" t="s">
        <v>12</v>
      </c>
    </row>
    <row r="67" spans="1:17" ht="18" customHeight="1" x14ac:dyDescent="0.2">
      <c r="A67" s="125">
        <v>1</v>
      </c>
      <c r="B67" s="256"/>
      <c r="C67" s="257"/>
      <c r="D67" s="100"/>
      <c r="E67" s="101"/>
      <c r="F67" s="88"/>
      <c r="G67" s="103"/>
      <c r="H67" s="77"/>
      <c r="I67" s="104"/>
      <c r="J67" s="103"/>
      <c r="K67" s="77"/>
      <c r="L67" s="104"/>
      <c r="M67" s="103"/>
      <c r="N67" s="78"/>
      <c r="O67" s="126"/>
      <c r="P67" s="107">
        <f t="shared" ref="P67:P76" si="2">IF(F67="",0,INT(SUM(PRODUCT(F67,H67,K67),N67)))</f>
        <v>0</v>
      </c>
    </row>
    <row r="68" spans="1:17" ht="18" customHeight="1" x14ac:dyDescent="0.2">
      <c r="A68" s="127">
        <v>2</v>
      </c>
      <c r="B68" s="258"/>
      <c r="C68" s="259"/>
      <c r="D68" s="90"/>
      <c r="E68" s="102"/>
      <c r="F68" s="77"/>
      <c r="G68" s="109"/>
      <c r="H68" s="95"/>
      <c r="I68" s="110"/>
      <c r="J68" s="109"/>
      <c r="K68" s="95"/>
      <c r="L68" s="110"/>
      <c r="M68" s="109"/>
      <c r="N68" s="96"/>
      <c r="O68" s="97"/>
      <c r="P68" s="107">
        <f t="shared" si="2"/>
        <v>0</v>
      </c>
      <c r="Q68" s="54"/>
    </row>
    <row r="69" spans="1:17" ht="18" customHeight="1" x14ac:dyDescent="0.2">
      <c r="A69" s="127">
        <v>3</v>
      </c>
      <c r="B69" s="258"/>
      <c r="C69" s="259"/>
      <c r="D69" s="90"/>
      <c r="E69" s="102"/>
      <c r="F69" s="77"/>
      <c r="G69" s="103"/>
      <c r="H69" s="77"/>
      <c r="I69" s="104"/>
      <c r="J69" s="103"/>
      <c r="K69" s="77"/>
      <c r="L69" s="104"/>
      <c r="M69" s="103"/>
      <c r="N69" s="78"/>
      <c r="O69" s="79"/>
      <c r="P69" s="107">
        <f t="shared" si="2"/>
        <v>0</v>
      </c>
    </row>
    <row r="70" spans="1:17" ht="18" customHeight="1" x14ac:dyDescent="0.2">
      <c r="A70" s="127">
        <v>4</v>
      </c>
      <c r="B70" s="258"/>
      <c r="C70" s="259"/>
      <c r="D70" s="90"/>
      <c r="E70" s="102"/>
      <c r="F70" s="77"/>
      <c r="G70" s="103"/>
      <c r="H70" s="77"/>
      <c r="I70" s="104"/>
      <c r="J70" s="103"/>
      <c r="K70" s="77"/>
      <c r="L70" s="104"/>
      <c r="M70" s="103"/>
      <c r="N70" s="78"/>
      <c r="O70" s="97"/>
      <c r="P70" s="107">
        <f t="shared" si="2"/>
        <v>0</v>
      </c>
    </row>
    <row r="71" spans="1:17" ht="18" customHeight="1" x14ac:dyDescent="0.2">
      <c r="A71" s="127">
        <v>5</v>
      </c>
      <c r="B71" s="258"/>
      <c r="C71" s="259"/>
      <c r="D71" s="90"/>
      <c r="E71" s="102"/>
      <c r="F71" s="77"/>
      <c r="G71" s="103"/>
      <c r="H71" s="77"/>
      <c r="I71" s="104"/>
      <c r="J71" s="103"/>
      <c r="K71" s="77"/>
      <c r="L71" s="104"/>
      <c r="M71" s="103"/>
      <c r="N71" s="78"/>
      <c r="O71" s="97"/>
      <c r="P71" s="107">
        <f t="shared" si="2"/>
        <v>0</v>
      </c>
    </row>
    <row r="72" spans="1:17" ht="18" customHeight="1" x14ac:dyDescent="0.2">
      <c r="A72" s="127">
        <v>6</v>
      </c>
      <c r="B72" s="258"/>
      <c r="C72" s="259"/>
      <c r="D72" s="90"/>
      <c r="E72" s="102"/>
      <c r="F72" s="77"/>
      <c r="G72" s="103"/>
      <c r="H72" s="77"/>
      <c r="I72" s="104"/>
      <c r="J72" s="103"/>
      <c r="K72" s="77"/>
      <c r="L72" s="104"/>
      <c r="M72" s="103"/>
      <c r="N72" s="78"/>
      <c r="O72" s="97"/>
      <c r="P72" s="107">
        <f t="shared" si="2"/>
        <v>0</v>
      </c>
    </row>
    <row r="73" spans="1:17" ht="18" customHeight="1" x14ac:dyDescent="0.2">
      <c r="A73" s="127">
        <v>7</v>
      </c>
      <c r="B73" s="258"/>
      <c r="C73" s="259"/>
      <c r="D73" s="90"/>
      <c r="E73" s="102"/>
      <c r="F73" s="77"/>
      <c r="G73" s="103"/>
      <c r="H73" s="77"/>
      <c r="I73" s="104"/>
      <c r="J73" s="103"/>
      <c r="K73" s="77"/>
      <c r="L73" s="104"/>
      <c r="M73" s="103"/>
      <c r="N73" s="78"/>
      <c r="O73" s="97"/>
      <c r="P73" s="107">
        <f t="shared" si="2"/>
        <v>0</v>
      </c>
    </row>
    <row r="74" spans="1:17" ht="18" customHeight="1" x14ac:dyDescent="0.2">
      <c r="A74" s="127">
        <v>8</v>
      </c>
      <c r="B74" s="254"/>
      <c r="C74" s="255"/>
      <c r="D74" s="108"/>
      <c r="E74" s="102"/>
      <c r="F74" s="95"/>
      <c r="G74" s="103"/>
      <c r="H74" s="77"/>
      <c r="I74" s="104"/>
      <c r="J74" s="103"/>
      <c r="K74" s="77"/>
      <c r="L74" s="104"/>
      <c r="M74" s="103"/>
      <c r="N74" s="78"/>
      <c r="O74" s="97"/>
      <c r="P74" s="107">
        <f t="shared" si="2"/>
        <v>0</v>
      </c>
    </row>
    <row r="75" spans="1:17" ht="18" customHeight="1" x14ac:dyDescent="0.2">
      <c r="A75" s="127">
        <v>9</v>
      </c>
      <c r="B75" s="254"/>
      <c r="C75" s="255"/>
      <c r="D75" s="108"/>
      <c r="E75" s="102"/>
      <c r="F75" s="95"/>
      <c r="G75" s="103"/>
      <c r="H75" s="77"/>
      <c r="I75" s="104"/>
      <c r="J75" s="103"/>
      <c r="K75" s="77"/>
      <c r="L75" s="104"/>
      <c r="M75" s="103"/>
      <c r="N75" s="78"/>
      <c r="O75" s="97"/>
      <c r="P75" s="107">
        <f t="shared" si="2"/>
        <v>0</v>
      </c>
    </row>
    <row r="76" spans="1:17" ht="18" customHeight="1" x14ac:dyDescent="0.2">
      <c r="A76" s="127">
        <v>10</v>
      </c>
      <c r="B76" s="254"/>
      <c r="C76" s="255"/>
      <c r="D76" s="108"/>
      <c r="E76" s="102"/>
      <c r="F76" s="95"/>
      <c r="G76" s="103"/>
      <c r="H76" s="77"/>
      <c r="I76" s="104"/>
      <c r="J76" s="103"/>
      <c r="K76" s="77"/>
      <c r="L76" s="104"/>
      <c r="M76" s="103"/>
      <c r="N76" s="78"/>
      <c r="O76" s="97"/>
      <c r="P76" s="107">
        <f t="shared" si="2"/>
        <v>0</v>
      </c>
    </row>
    <row r="79" spans="1:17" ht="20.149999999999999" customHeight="1" x14ac:dyDescent="0.2">
      <c r="A79" s="38"/>
      <c r="B79" s="38"/>
      <c r="C79" s="38"/>
    </row>
    <row r="80" spans="1:17" ht="20.149999999999999" customHeight="1" x14ac:dyDescent="0.2">
      <c r="A80" s="38"/>
      <c r="B80" s="38"/>
      <c r="C80" s="38"/>
    </row>
    <row r="81" spans="1:11" ht="20.149999999999999" customHeight="1" x14ac:dyDescent="0.2">
      <c r="A81" s="21" t="s">
        <v>13</v>
      </c>
      <c r="B81" s="21"/>
      <c r="C81" s="21"/>
      <c r="E81" s="234" t="s">
        <v>14</v>
      </c>
      <c r="F81" s="235"/>
      <c r="G81" s="235"/>
      <c r="I81" s="51"/>
    </row>
    <row r="82" spans="1:11" ht="20.149999999999999" customHeight="1" x14ac:dyDescent="0.2">
      <c r="A82" s="228" t="s">
        <v>5</v>
      </c>
      <c r="B82" s="229"/>
      <c r="C82" s="229"/>
      <c r="D82" s="230"/>
      <c r="E82" s="236" t="s">
        <v>60</v>
      </c>
      <c r="F82" s="237"/>
      <c r="G82" s="237"/>
      <c r="H82" s="54"/>
      <c r="I82" s="55"/>
    </row>
    <row r="83" spans="1:11" ht="20.149999999999999" customHeight="1" x14ac:dyDescent="0.2">
      <c r="A83" s="228" t="s">
        <v>163</v>
      </c>
      <c r="B83" s="229"/>
      <c r="C83" s="229"/>
      <c r="D83" s="230"/>
      <c r="E83" s="231">
        <f>SUMIFS($P$67:$P$76,$B$67:$B$76,$A83)</f>
        <v>0</v>
      </c>
      <c r="F83" s="232"/>
      <c r="G83" s="233"/>
      <c r="H83" s="50"/>
      <c r="I83" s="33"/>
      <c r="J83" s="34"/>
      <c r="K83" s="34"/>
    </row>
    <row r="84" spans="1:11" ht="20.149999999999999" customHeight="1" x14ac:dyDescent="0.2">
      <c r="A84" s="228" t="s">
        <v>164</v>
      </c>
      <c r="B84" s="229"/>
      <c r="C84" s="229"/>
      <c r="D84" s="230"/>
      <c r="E84" s="231">
        <f>SUMIFS($P$67:$P$76,$B$67:$B$76,$A84)</f>
        <v>0</v>
      </c>
      <c r="F84" s="232"/>
      <c r="G84" s="233"/>
      <c r="H84" s="50"/>
      <c r="I84" s="33"/>
      <c r="J84" s="34"/>
      <c r="K84" s="34"/>
    </row>
    <row r="85" spans="1:11" ht="20.149999999999999" customHeight="1" x14ac:dyDescent="0.2">
      <c r="A85" s="274" t="s">
        <v>66</v>
      </c>
      <c r="B85" s="228" t="s">
        <v>51</v>
      </c>
      <c r="C85" s="229"/>
      <c r="D85" s="230"/>
      <c r="E85" s="231">
        <f>SUMIFS($P$67:$P$76,$B$67:$B$76,$B85)</f>
        <v>0</v>
      </c>
      <c r="F85" s="277"/>
      <c r="G85" s="278"/>
      <c r="H85" s="50"/>
      <c r="I85" s="33"/>
      <c r="J85" s="34"/>
      <c r="K85" s="34"/>
    </row>
    <row r="86" spans="1:11" ht="20.149999999999999" customHeight="1" x14ac:dyDescent="0.2">
      <c r="A86" s="275"/>
      <c r="B86" s="228" t="s">
        <v>52</v>
      </c>
      <c r="C86" s="229"/>
      <c r="D86" s="230"/>
      <c r="E86" s="231">
        <f>SUMIFS($P$67:$P$76,$B$67:$B$76,$B86)</f>
        <v>0</v>
      </c>
      <c r="F86" s="277"/>
      <c r="G86" s="278"/>
      <c r="H86" s="50"/>
      <c r="I86" s="33"/>
      <c r="J86" s="34"/>
      <c r="K86" s="34"/>
    </row>
    <row r="87" spans="1:11" ht="20.149999999999999" customHeight="1" x14ac:dyDescent="0.2">
      <c r="A87" s="275"/>
      <c r="B87" s="228" t="s">
        <v>166</v>
      </c>
      <c r="C87" s="229"/>
      <c r="D87" s="230"/>
      <c r="E87" s="231">
        <f>SUMIFS($P$67:$P$76,$B$67:$B$76,$B87)</f>
        <v>0</v>
      </c>
      <c r="F87" s="277"/>
      <c r="G87" s="278"/>
      <c r="H87" s="50"/>
      <c r="I87" s="33"/>
      <c r="J87" s="34"/>
      <c r="K87" s="34"/>
    </row>
    <row r="88" spans="1:11" ht="20.149999999999999" customHeight="1" x14ac:dyDescent="0.2">
      <c r="A88" s="275"/>
      <c r="B88" s="228" t="s">
        <v>54</v>
      </c>
      <c r="C88" s="229"/>
      <c r="D88" s="230"/>
      <c r="E88" s="231">
        <f>SUMIFS($P$67:$P$76,$B$67:$B$76,$B88)</f>
        <v>0</v>
      </c>
      <c r="F88" s="277"/>
      <c r="G88" s="278"/>
      <c r="H88" s="50"/>
      <c r="I88" s="33"/>
      <c r="J88" s="34"/>
      <c r="K88" s="34"/>
    </row>
    <row r="89" spans="1:11" ht="19.5" customHeight="1" x14ac:dyDescent="0.2">
      <c r="A89" s="276"/>
      <c r="B89" s="279" t="s">
        <v>65</v>
      </c>
      <c r="C89" s="279"/>
      <c r="D89" s="280"/>
      <c r="E89" s="231">
        <f>SUM($E$85:$G$88)</f>
        <v>0</v>
      </c>
      <c r="F89" s="277"/>
      <c r="G89" s="278"/>
      <c r="H89" s="50"/>
      <c r="I89" s="33"/>
      <c r="J89" s="34"/>
      <c r="K89" s="34"/>
    </row>
    <row r="90" spans="1:11" ht="19.5" customHeight="1" x14ac:dyDescent="0.2">
      <c r="A90" s="228" t="s">
        <v>55</v>
      </c>
      <c r="B90" s="229"/>
      <c r="C90" s="229"/>
      <c r="D90" s="230"/>
      <c r="E90" s="231">
        <f>SUM(E83:G84,E89)</f>
        <v>0</v>
      </c>
      <c r="F90" s="232"/>
      <c r="G90" s="233"/>
      <c r="H90" s="50"/>
      <c r="I90" s="33"/>
      <c r="J90" s="34"/>
      <c r="K90" s="34"/>
    </row>
    <row r="91" spans="1:11" ht="19.5" customHeight="1" x14ac:dyDescent="0.2">
      <c r="A91" s="228" t="s">
        <v>61</v>
      </c>
      <c r="B91" s="229"/>
      <c r="C91" s="229"/>
      <c r="D91" s="230"/>
      <c r="E91" s="231">
        <f>SUMIFS($P$67:$P$76,$B$67:$B$76,$A91)</f>
        <v>0</v>
      </c>
      <c r="F91" s="232"/>
      <c r="G91" s="233"/>
      <c r="H91" s="50"/>
      <c r="I91" s="33"/>
      <c r="J91" s="34"/>
      <c r="K91" s="34"/>
    </row>
    <row r="92" spans="1:11" ht="19.5" customHeight="1" x14ac:dyDescent="0.2">
      <c r="A92" s="228" t="s">
        <v>62</v>
      </c>
      <c r="B92" s="229"/>
      <c r="C92" s="229"/>
      <c r="D92" s="230"/>
      <c r="E92" s="231">
        <f>SUM(E91,E90)</f>
        <v>0</v>
      </c>
      <c r="F92" s="232"/>
      <c r="G92" s="233"/>
      <c r="H92" s="50"/>
      <c r="I92" s="33"/>
      <c r="J92" s="34"/>
      <c r="K92" s="34"/>
    </row>
    <row r="93" spans="1:11" ht="19.5" customHeight="1" x14ac:dyDescent="0.2">
      <c r="A93" s="32"/>
      <c r="B93" s="32"/>
      <c r="C93" s="32"/>
      <c r="E93" s="33"/>
      <c r="F93" s="34"/>
      <c r="G93" s="34"/>
      <c r="I93" s="33"/>
      <c r="J93" s="34"/>
      <c r="K93" s="34"/>
    </row>
    <row r="94" spans="1:11" ht="19.5" customHeight="1" x14ac:dyDescent="0.2">
      <c r="A94" s="32"/>
      <c r="B94" s="32"/>
      <c r="C94" s="32"/>
      <c r="E94" s="33"/>
      <c r="F94" s="34"/>
      <c r="G94" s="34"/>
      <c r="I94" s="33"/>
      <c r="J94" s="34"/>
      <c r="K94" s="34"/>
    </row>
    <row r="95" spans="1:11" ht="19.5" customHeight="1" x14ac:dyDescent="0.2">
      <c r="A95" s="21" t="s">
        <v>6</v>
      </c>
      <c r="B95" s="21"/>
      <c r="C95" s="21"/>
      <c r="D95" s="35"/>
      <c r="H95" s="56"/>
    </row>
    <row r="96" spans="1:11" ht="20.149999999999999" customHeight="1" x14ac:dyDescent="0.2">
      <c r="A96" s="52"/>
      <c r="B96" s="266" t="s">
        <v>11</v>
      </c>
      <c r="C96" s="237"/>
      <c r="D96" s="64" t="s">
        <v>19</v>
      </c>
      <c r="E96" s="267" t="s">
        <v>60</v>
      </c>
      <c r="F96" s="268"/>
      <c r="G96" s="268"/>
      <c r="H96" s="57"/>
      <c r="I96" s="58"/>
      <c r="J96" s="59"/>
      <c r="K96" s="59"/>
    </row>
    <row r="97" spans="1:11" ht="20.149999999999999" customHeight="1" x14ac:dyDescent="0.2">
      <c r="A97" s="269" t="s">
        <v>20</v>
      </c>
      <c r="B97" s="267" t="s">
        <v>46</v>
      </c>
      <c r="C97" s="237"/>
      <c r="D97" s="67" t="s">
        <v>22</v>
      </c>
      <c r="E97" s="272">
        <f>SUMIFS($P$9:$P$58,$C$9:$C$58,$D97)</f>
        <v>0</v>
      </c>
      <c r="F97" s="273"/>
      <c r="G97" s="273"/>
      <c r="H97" s="60"/>
      <c r="I97" s="61"/>
      <c r="J97" s="61"/>
      <c r="K97" s="61"/>
    </row>
    <row r="98" spans="1:11" ht="20.149999999999999" customHeight="1" x14ac:dyDescent="0.2">
      <c r="A98" s="270"/>
      <c r="B98" s="267"/>
      <c r="C98" s="237"/>
      <c r="D98" s="67" t="s">
        <v>23</v>
      </c>
      <c r="E98" s="272">
        <f t="shared" ref="E98:E113" si="3">SUMIFS($P$9:$P$58,$C$9:$C$58,$D98)</f>
        <v>0</v>
      </c>
      <c r="F98" s="273"/>
      <c r="G98" s="273"/>
      <c r="H98" s="60"/>
      <c r="I98" s="61"/>
      <c r="J98" s="61"/>
      <c r="K98" s="61"/>
    </row>
    <row r="99" spans="1:11" ht="20.149999999999999" customHeight="1" x14ac:dyDescent="0.2">
      <c r="A99" s="270"/>
      <c r="B99" s="267"/>
      <c r="C99" s="237"/>
      <c r="D99" s="67" t="s">
        <v>4</v>
      </c>
      <c r="E99" s="272">
        <f t="shared" si="3"/>
        <v>0</v>
      </c>
      <c r="F99" s="273"/>
      <c r="G99" s="273"/>
      <c r="H99" s="60"/>
      <c r="I99" s="61"/>
      <c r="J99" s="61"/>
      <c r="K99" s="61"/>
    </row>
    <row r="100" spans="1:11" ht="20.149999999999999" customHeight="1" x14ac:dyDescent="0.2">
      <c r="A100" s="270"/>
      <c r="B100" s="267" t="s">
        <v>47</v>
      </c>
      <c r="C100" s="237"/>
      <c r="D100" s="67" t="s">
        <v>2</v>
      </c>
      <c r="E100" s="272">
        <f t="shared" si="3"/>
        <v>0</v>
      </c>
      <c r="F100" s="273"/>
      <c r="G100" s="273"/>
      <c r="H100" s="60"/>
      <c r="I100" s="61"/>
      <c r="J100" s="61"/>
      <c r="K100" s="61"/>
    </row>
    <row r="101" spans="1:11" ht="20.149999999999999" customHeight="1" x14ac:dyDescent="0.2">
      <c r="A101" s="270"/>
      <c r="B101" s="267"/>
      <c r="C101" s="237"/>
      <c r="D101" s="67" t="s">
        <v>24</v>
      </c>
      <c r="E101" s="272">
        <f t="shared" si="3"/>
        <v>0</v>
      </c>
      <c r="F101" s="273"/>
      <c r="G101" s="273"/>
      <c r="H101" s="60"/>
      <c r="I101" s="61"/>
      <c r="J101" s="61"/>
      <c r="K101" s="61"/>
    </row>
    <row r="102" spans="1:11" ht="20.149999999999999" customHeight="1" x14ac:dyDescent="0.2">
      <c r="A102" s="270"/>
      <c r="B102" s="267"/>
      <c r="C102" s="237"/>
      <c r="D102" s="67" t="s">
        <v>3</v>
      </c>
      <c r="E102" s="272">
        <f t="shared" si="3"/>
        <v>0</v>
      </c>
      <c r="F102" s="273"/>
      <c r="G102" s="273"/>
      <c r="H102" s="60"/>
      <c r="I102" s="61"/>
      <c r="J102" s="61"/>
      <c r="K102" s="61"/>
    </row>
    <row r="103" spans="1:11" ht="20.149999999999999" customHeight="1" x14ac:dyDescent="0.2">
      <c r="A103" s="270"/>
      <c r="B103" s="267"/>
      <c r="C103" s="237"/>
      <c r="D103" s="67" t="s">
        <v>26</v>
      </c>
      <c r="E103" s="272">
        <f t="shared" si="3"/>
        <v>0</v>
      </c>
      <c r="F103" s="273"/>
      <c r="G103" s="273"/>
      <c r="H103" s="60"/>
      <c r="I103" s="61"/>
      <c r="J103" s="61"/>
      <c r="K103" s="61"/>
    </row>
    <row r="104" spans="1:11" ht="20.149999999999999" customHeight="1" x14ac:dyDescent="0.2">
      <c r="A104" s="270"/>
      <c r="B104" s="267"/>
      <c r="C104" s="237"/>
      <c r="D104" s="67" t="s">
        <v>21</v>
      </c>
      <c r="E104" s="272">
        <f t="shared" si="3"/>
        <v>0</v>
      </c>
      <c r="F104" s="273"/>
      <c r="G104" s="273"/>
      <c r="H104" s="60"/>
      <c r="I104" s="61"/>
      <c r="J104" s="61"/>
      <c r="K104" s="61"/>
    </row>
    <row r="105" spans="1:11" ht="20.149999999999999" customHeight="1" x14ac:dyDescent="0.2">
      <c r="A105" s="270"/>
      <c r="B105" s="267" t="s">
        <v>35</v>
      </c>
      <c r="C105" s="237"/>
      <c r="D105" s="67" t="s">
        <v>0</v>
      </c>
      <c r="E105" s="272">
        <f t="shared" si="3"/>
        <v>0</v>
      </c>
      <c r="F105" s="273"/>
      <c r="G105" s="273"/>
      <c r="H105" s="60"/>
      <c r="I105" s="61"/>
      <c r="J105" s="61"/>
      <c r="K105" s="61"/>
    </row>
    <row r="106" spans="1:11" ht="20.149999999999999" customHeight="1" x14ac:dyDescent="0.2">
      <c r="A106" s="270"/>
      <c r="B106" s="267"/>
      <c r="C106" s="237"/>
      <c r="D106" s="67" t="s">
        <v>28</v>
      </c>
      <c r="E106" s="272">
        <f t="shared" si="3"/>
        <v>0</v>
      </c>
      <c r="F106" s="273"/>
      <c r="G106" s="273"/>
      <c r="H106" s="60"/>
      <c r="I106" s="61"/>
      <c r="J106" s="61"/>
      <c r="K106" s="61"/>
    </row>
    <row r="107" spans="1:11" ht="20.149999999999999" customHeight="1" x14ac:dyDescent="0.2">
      <c r="A107" s="270"/>
      <c r="B107" s="267"/>
      <c r="C107" s="237"/>
      <c r="D107" s="67" t="s">
        <v>10</v>
      </c>
      <c r="E107" s="272">
        <f t="shared" si="3"/>
        <v>0</v>
      </c>
      <c r="F107" s="273"/>
      <c r="G107" s="273"/>
      <c r="H107" s="60"/>
      <c r="I107" s="61"/>
      <c r="J107" s="61"/>
      <c r="K107" s="61"/>
    </row>
    <row r="108" spans="1:11" ht="20.149999999999999" customHeight="1" x14ac:dyDescent="0.2">
      <c r="A108" s="270"/>
      <c r="B108" s="267" t="s">
        <v>48</v>
      </c>
      <c r="C108" s="237"/>
      <c r="D108" s="67" t="s">
        <v>27</v>
      </c>
      <c r="E108" s="272">
        <f t="shared" si="3"/>
        <v>0</v>
      </c>
      <c r="F108" s="273"/>
      <c r="G108" s="273"/>
      <c r="H108" s="60"/>
      <c r="I108" s="61"/>
      <c r="J108" s="61"/>
      <c r="K108" s="61"/>
    </row>
    <row r="109" spans="1:11" ht="20.149999999999999" customHeight="1" x14ac:dyDescent="0.2">
      <c r="A109" s="270"/>
      <c r="B109" s="267"/>
      <c r="C109" s="237"/>
      <c r="D109" s="67" t="s">
        <v>1</v>
      </c>
      <c r="E109" s="272">
        <f t="shared" si="3"/>
        <v>0</v>
      </c>
      <c r="F109" s="273"/>
      <c r="G109" s="273"/>
      <c r="H109" s="60"/>
      <c r="I109" s="61"/>
      <c r="J109" s="61"/>
      <c r="K109" s="61"/>
    </row>
    <row r="110" spans="1:11" ht="20.149999999999999" customHeight="1" x14ac:dyDescent="0.2">
      <c r="A110" s="270"/>
      <c r="B110" s="267"/>
      <c r="C110" s="237"/>
      <c r="D110" s="67" t="s">
        <v>25</v>
      </c>
      <c r="E110" s="272">
        <f t="shared" si="3"/>
        <v>0</v>
      </c>
      <c r="F110" s="273"/>
      <c r="G110" s="273"/>
      <c r="H110" s="60"/>
      <c r="I110" s="61"/>
      <c r="J110" s="61"/>
      <c r="K110" s="61"/>
    </row>
    <row r="111" spans="1:11" ht="20.149999999999999" customHeight="1" x14ac:dyDescent="0.2">
      <c r="A111" s="270"/>
      <c r="B111" s="267"/>
      <c r="C111" s="237"/>
      <c r="D111" s="67" t="s">
        <v>29</v>
      </c>
      <c r="E111" s="272">
        <f t="shared" si="3"/>
        <v>0</v>
      </c>
      <c r="F111" s="273"/>
      <c r="G111" s="273"/>
      <c r="H111" s="60"/>
      <c r="I111" s="61"/>
      <c r="J111" s="61"/>
      <c r="K111" s="61"/>
    </row>
    <row r="112" spans="1:11" ht="20.149999999999999" customHeight="1" x14ac:dyDescent="0.2">
      <c r="A112" s="270"/>
      <c r="B112" s="267"/>
      <c r="C112" s="237"/>
      <c r="D112" s="67" t="s">
        <v>18</v>
      </c>
      <c r="E112" s="272">
        <f t="shared" si="3"/>
        <v>0</v>
      </c>
      <c r="F112" s="273"/>
      <c r="G112" s="273"/>
      <c r="H112" s="60"/>
      <c r="I112" s="61"/>
      <c r="J112" s="61"/>
      <c r="K112" s="61"/>
    </row>
    <row r="113" spans="1:23" ht="20.149999999999999" customHeight="1" x14ac:dyDescent="0.2">
      <c r="A113" s="270"/>
      <c r="B113" s="289" t="s">
        <v>64</v>
      </c>
      <c r="C113" s="290"/>
      <c r="D113" s="67" t="s">
        <v>9</v>
      </c>
      <c r="E113" s="272">
        <f t="shared" si="3"/>
        <v>0</v>
      </c>
      <c r="F113" s="273"/>
      <c r="G113" s="273"/>
      <c r="H113" s="60"/>
      <c r="I113" s="61"/>
      <c r="J113" s="61"/>
      <c r="K113" s="61"/>
    </row>
    <row r="114" spans="1:23" ht="20.149999999999999" customHeight="1" x14ac:dyDescent="0.2">
      <c r="A114" s="270"/>
      <c r="B114" s="266" t="s">
        <v>16</v>
      </c>
      <c r="C114" s="266"/>
      <c r="D114" s="237"/>
      <c r="E114" s="272">
        <f>SUM(E97:G113)</f>
        <v>0</v>
      </c>
      <c r="F114" s="273"/>
      <c r="G114" s="273"/>
      <c r="H114" s="54"/>
      <c r="I114" s="61"/>
      <c r="J114" s="62"/>
      <c r="K114" s="62"/>
    </row>
    <row r="115" spans="1:23" ht="20.149999999999999" customHeight="1" x14ac:dyDescent="0.2">
      <c r="A115" s="270"/>
      <c r="B115" s="267" t="s">
        <v>15</v>
      </c>
      <c r="C115" s="267"/>
      <c r="D115" s="237"/>
      <c r="E115" s="291"/>
      <c r="F115" s="292"/>
      <c r="G115" s="292"/>
      <c r="H115" s="54"/>
      <c r="I115" s="61"/>
      <c r="J115" s="62"/>
      <c r="K115" s="62"/>
    </row>
    <row r="116" spans="1:23" ht="20.149999999999999" customHeight="1" x14ac:dyDescent="0.2">
      <c r="A116" s="271"/>
      <c r="B116" s="266" t="s">
        <v>30</v>
      </c>
      <c r="C116" s="266"/>
      <c r="D116" s="237"/>
      <c r="E116" s="272">
        <f>SUM($E$114:$E$115)</f>
        <v>0</v>
      </c>
      <c r="F116" s="273"/>
      <c r="G116" s="273"/>
      <c r="H116" s="60"/>
      <c r="I116" s="61"/>
      <c r="J116" s="61"/>
      <c r="K116" s="61"/>
    </row>
    <row r="117" spans="1:23" ht="20.149999999999999" customHeight="1" thickBot="1" x14ac:dyDescent="0.25">
      <c r="A117" s="53"/>
      <c r="B117" s="281" t="s">
        <v>40</v>
      </c>
      <c r="C117" s="282"/>
      <c r="D117" s="283"/>
      <c r="E117" s="272">
        <f>SUMIFS($P$9:$P$58,$B$9:$B$58,$B117)</f>
        <v>0</v>
      </c>
      <c r="F117" s="273"/>
      <c r="G117" s="273"/>
      <c r="H117" s="60"/>
      <c r="I117" s="61"/>
      <c r="J117" s="61"/>
      <c r="K117" s="61"/>
    </row>
    <row r="118" spans="1:23" ht="20.149999999999999" customHeight="1" thickTop="1" x14ac:dyDescent="0.2">
      <c r="A118" s="284" t="s">
        <v>63</v>
      </c>
      <c r="B118" s="285"/>
      <c r="C118" s="285"/>
      <c r="D118" s="286"/>
      <c r="E118" s="287">
        <f>SUM($E$117,$E$116)</f>
        <v>0</v>
      </c>
      <c r="F118" s="288"/>
      <c r="G118" s="288"/>
      <c r="H118" s="60"/>
      <c r="I118" s="61"/>
      <c r="J118" s="61"/>
      <c r="K118" s="61"/>
    </row>
    <row r="119" spans="1:23" x14ac:dyDescent="0.2">
      <c r="V119" s="68"/>
      <c r="W119"/>
    </row>
  </sheetData>
  <sheetProtection algorithmName="SHA-512" hashValue="tc5R+QeyRdz+ZiBz8Qri6cxQI1o38aEEhaLkgYBzSpL9L++cWYccm7864c+iScmjXstBtSh+gU1wKKWzG8G6bg==" saltValue="KJhakVhgyyGJHxr87iswfA==" spinCount="100000" sheet="1" formatRows="0"/>
  <dataConsolidate/>
  <mergeCells count="84">
    <mergeCell ref="B117:D117"/>
    <mergeCell ref="E117:G117"/>
    <mergeCell ref="A118:D118"/>
    <mergeCell ref="E118:G118"/>
    <mergeCell ref="B113:C113"/>
    <mergeCell ref="E113:G113"/>
    <mergeCell ref="B114:D114"/>
    <mergeCell ref="E114:G114"/>
    <mergeCell ref="B115:D115"/>
    <mergeCell ref="E115:G115"/>
    <mergeCell ref="B116:D116"/>
    <mergeCell ref="E116:G116"/>
    <mergeCell ref="B72:C72"/>
    <mergeCell ref="B73:C73"/>
    <mergeCell ref="B108:C112"/>
    <mergeCell ref="E108:G108"/>
    <mergeCell ref="E109:G109"/>
    <mergeCell ref="E110:G110"/>
    <mergeCell ref="E111:G111"/>
    <mergeCell ref="E112:G112"/>
    <mergeCell ref="E102:G102"/>
    <mergeCell ref="E103:G103"/>
    <mergeCell ref="E104:G104"/>
    <mergeCell ref="B105:C107"/>
    <mergeCell ref="E105:G105"/>
    <mergeCell ref="E106:G106"/>
    <mergeCell ref="E107:G107"/>
    <mergeCell ref="B100:C104"/>
    <mergeCell ref="A85:A89"/>
    <mergeCell ref="A84:D84"/>
    <mergeCell ref="E84:G84"/>
    <mergeCell ref="B85:D85"/>
    <mergeCell ref="E85:G85"/>
    <mergeCell ref="B86:D86"/>
    <mergeCell ref="E86:G86"/>
    <mergeCell ref="B87:D87"/>
    <mergeCell ref="E87:G87"/>
    <mergeCell ref="B88:D88"/>
    <mergeCell ref="E88:G88"/>
    <mergeCell ref="B89:D89"/>
    <mergeCell ref="E89:G89"/>
    <mergeCell ref="B96:C96"/>
    <mergeCell ref="E96:G96"/>
    <mergeCell ref="A97:A116"/>
    <mergeCell ref="B97:C99"/>
    <mergeCell ref="E97:G97"/>
    <mergeCell ref="E98:G98"/>
    <mergeCell ref="E99:G99"/>
    <mergeCell ref="E100:G100"/>
    <mergeCell ref="E101:G101"/>
    <mergeCell ref="A3:B3"/>
    <mergeCell ref="D5:E5"/>
    <mergeCell ref="C3:D3"/>
    <mergeCell ref="B75:C75"/>
    <mergeCell ref="B76:C76"/>
    <mergeCell ref="B67:C67"/>
    <mergeCell ref="B68:C68"/>
    <mergeCell ref="C61:D61"/>
    <mergeCell ref="D63:E63"/>
    <mergeCell ref="D64:E64"/>
    <mergeCell ref="B66:C66"/>
    <mergeCell ref="A61:B61"/>
    <mergeCell ref="B74:C74"/>
    <mergeCell ref="B69:C69"/>
    <mergeCell ref="B70:C70"/>
    <mergeCell ref="B71:C71"/>
    <mergeCell ref="N5:P5"/>
    <mergeCell ref="N6:P6"/>
    <mergeCell ref="D6:E6"/>
    <mergeCell ref="F5:I5"/>
    <mergeCell ref="F6:I6"/>
    <mergeCell ref="J5:M5"/>
    <mergeCell ref="J6:M6"/>
    <mergeCell ref="E81:G81"/>
    <mergeCell ref="A82:D82"/>
    <mergeCell ref="E82:G82"/>
    <mergeCell ref="A83:D83"/>
    <mergeCell ref="E83:G83"/>
    <mergeCell ref="A90:D90"/>
    <mergeCell ref="E90:G90"/>
    <mergeCell ref="A91:D91"/>
    <mergeCell ref="E91:G91"/>
    <mergeCell ref="A92:D92"/>
    <mergeCell ref="E92:G92"/>
  </mergeCells>
  <phoneticPr fontId="1"/>
  <conditionalFormatting sqref="N49:N58 F49:F58 H49:H58 K49:K58 N19:N24 K19:K23 H68:H76 K68:K76 N68:N76 F74:F76">
    <cfRule type="expression" dxfId="79" priority="118">
      <formula>INDIRECT(ADDRESS(ROW(),COLUMN()))=TRUNC(INDIRECT(ADDRESS(ROW(),COLUMN())))</formula>
    </cfRule>
  </conditionalFormatting>
  <conditionalFormatting sqref="N25:N48">
    <cfRule type="expression" dxfId="78" priority="114">
      <formula>INDIRECT(ADDRESS(ROW(),COLUMN()))=TRUNC(INDIRECT(ADDRESS(ROW(),COLUMN())))</formula>
    </cfRule>
  </conditionalFormatting>
  <conditionalFormatting sqref="F46:F48">
    <cfRule type="expression" dxfId="77" priority="117">
      <formula>INDIRECT(ADDRESS(ROW(),COLUMN()))=TRUNC(INDIRECT(ADDRESS(ROW(),COLUMN())))</formula>
    </cfRule>
  </conditionalFormatting>
  <conditionalFormatting sqref="H43 H46:H48">
    <cfRule type="expression" dxfId="76" priority="116">
      <formula>INDIRECT(ADDRESS(ROW(),COLUMN()))=TRUNC(INDIRECT(ADDRESS(ROW(),COLUMN())))</formula>
    </cfRule>
  </conditionalFormatting>
  <conditionalFormatting sqref="K27:K48">
    <cfRule type="expression" dxfId="75" priority="115">
      <formula>INDIRECT(ADDRESS(ROW(),COLUMN()))=TRUNC(INDIRECT(ADDRESS(ROW(),COLUMN())))</formula>
    </cfRule>
  </conditionalFormatting>
  <conditionalFormatting sqref="N9:N18">
    <cfRule type="expression" dxfId="74" priority="112">
      <formula>INDIRECT(ADDRESS(ROW(),COLUMN()))=TRUNC(INDIRECT(ADDRESS(ROW(),COLUMN())))</formula>
    </cfRule>
  </conditionalFormatting>
  <conditionalFormatting sqref="K9:K18">
    <cfRule type="expression" dxfId="73" priority="113">
      <formula>INDIRECT(ADDRESS(ROW(),COLUMN()))=TRUNC(INDIRECT(ADDRESS(ROW(),COLUMN())))</formula>
    </cfRule>
  </conditionalFormatting>
  <conditionalFormatting sqref="H19:H23">
    <cfRule type="expression" dxfId="72" priority="109">
      <formula>INDIRECT(ADDRESS(ROW(),COLUMN()))=TRUNC(INDIRECT(ADDRESS(ROW(),COLUMN())))</formula>
    </cfRule>
  </conditionalFormatting>
  <conditionalFormatting sqref="H9:H18">
    <cfRule type="expression" dxfId="71" priority="107">
      <formula>INDIRECT(ADDRESS(ROW(),COLUMN()))=TRUNC(INDIRECT(ADDRESS(ROW(),COLUMN())))</formula>
    </cfRule>
  </conditionalFormatting>
  <conditionalFormatting sqref="H24:H26">
    <cfRule type="expression" dxfId="70" priority="101">
      <formula>INDIRECT(ADDRESS(ROW(),COLUMN()))=TRUNC(INDIRECT(ADDRESS(ROW(),COLUMN())))</formula>
    </cfRule>
  </conditionalFormatting>
  <conditionalFormatting sqref="K24:K26">
    <cfRule type="expression" dxfId="69" priority="100">
      <formula>INDIRECT(ADDRESS(ROW(),COLUMN()))=TRUNC(INDIRECT(ADDRESS(ROW(),COLUMN())))</formula>
    </cfRule>
  </conditionalFormatting>
  <conditionalFormatting sqref="F27:F28">
    <cfRule type="expression" dxfId="68" priority="99">
      <formula>INDIRECT(ADDRESS(ROW(),COLUMN()))=TRUNC(INDIRECT(ADDRESS(ROW(),COLUMN())))</formula>
    </cfRule>
  </conditionalFormatting>
  <conditionalFormatting sqref="H27:H28">
    <cfRule type="expression" dxfId="67" priority="98">
      <formula>INDIRECT(ADDRESS(ROW(),COLUMN()))=TRUNC(INDIRECT(ADDRESS(ROW(),COLUMN())))</formula>
    </cfRule>
  </conditionalFormatting>
  <conditionalFormatting sqref="F29:F30 F40 F42">
    <cfRule type="expression" dxfId="66" priority="97">
      <formula>INDIRECT(ADDRESS(ROW(),COLUMN()))=TRUNC(INDIRECT(ADDRESS(ROW(),COLUMN())))</formula>
    </cfRule>
  </conditionalFormatting>
  <conditionalFormatting sqref="H29:H30 H40 H42">
    <cfRule type="expression" dxfId="65" priority="96">
      <formula>INDIRECT(ADDRESS(ROW(),COLUMN()))=TRUNC(INDIRECT(ADDRESS(ROW(),COLUMN())))</formula>
    </cfRule>
  </conditionalFormatting>
  <conditionalFormatting sqref="F38">
    <cfRule type="expression" dxfId="64" priority="95">
      <formula>INDIRECT(ADDRESS(ROW(),COLUMN()))=TRUNC(INDIRECT(ADDRESS(ROW(),COLUMN())))</formula>
    </cfRule>
  </conditionalFormatting>
  <conditionalFormatting sqref="H38">
    <cfRule type="expression" dxfId="63" priority="94">
      <formula>INDIRECT(ADDRESS(ROW(),COLUMN()))=TRUNC(INDIRECT(ADDRESS(ROW(),COLUMN())))</formula>
    </cfRule>
  </conditionalFormatting>
  <conditionalFormatting sqref="F35">
    <cfRule type="expression" dxfId="62" priority="93">
      <formula>INDIRECT(ADDRESS(ROW(),COLUMN()))=TRUNC(INDIRECT(ADDRESS(ROW(),COLUMN())))</formula>
    </cfRule>
  </conditionalFormatting>
  <conditionalFormatting sqref="H35">
    <cfRule type="expression" dxfId="61" priority="92">
      <formula>INDIRECT(ADDRESS(ROW(),COLUMN()))=TRUNC(INDIRECT(ADDRESS(ROW(),COLUMN())))</formula>
    </cfRule>
  </conditionalFormatting>
  <conditionalFormatting sqref="F36">
    <cfRule type="expression" dxfId="60" priority="91">
      <formula>INDIRECT(ADDRESS(ROW(),COLUMN()))=TRUNC(INDIRECT(ADDRESS(ROW(),COLUMN())))</formula>
    </cfRule>
  </conditionalFormatting>
  <conditionalFormatting sqref="H36">
    <cfRule type="expression" dxfId="59" priority="90">
      <formula>INDIRECT(ADDRESS(ROW(),COLUMN()))=TRUNC(INDIRECT(ADDRESS(ROW(),COLUMN())))</formula>
    </cfRule>
  </conditionalFormatting>
  <conditionalFormatting sqref="F39">
    <cfRule type="expression" dxfId="58" priority="89">
      <formula>INDIRECT(ADDRESS(ROW(),COLUMN()))=TRUNC(INDIRECT(ADDRESS(ROW(),COLUMN())))</formula>
    </cfRule>
  </conditionalFormatting>
  <conditionalFormatting sqref="H39">
    <cfRule type="expression" dxfId="57" priority="88">
      <formula>INDIRECT(ADDRESS(ROW(),COLUMN()))=TRUNC(INDIRECT(ADDRESS(ROW(),COLUMN())))</formula>
    </cfRule>
  </conditionalFormatting>
  <conditionalFormatting sqref="F41">
    <cfRule type="expression" dxfId="56" priority="87">
      <formula>INDIRECT(ADDRESS(ROW(),COLUMN()))=TRUNC(INDIRECT(ADDRESS(ROW(),COLUMN())))</formula>
    </cfRule>
  </conditionalFormatting>
  <conditionalFormatting sqref="H41">
    <cfRule type="expression" dxfId="55" priority="86">
      <formula>INDIRECT(ADDRESS(ROW(),COLUMN()))=TRUNC(INDIRECT(ADDRESS(ROW(),COLUMN())))</formula>
    </cfRule>
  </conditionalFormatting>
  <conditionalFormatting sqref="F34">
    <cfRule type="expression" dxfId="54" priority="85">
      <formula>INDIRECT(ADDRESS(ROW(),COLUMN()))=TRUNC(INDIRECT(ADDRESS(ROW(),COLUMN())))</formula>
    </cfRule>
  </conditionalFormatting>
  <conditionalFormatting sqref="H34">
    <cfRule type="expression" dxfId="53" priority="84">
      <formula>INDIRECT(ADDRESS(ROW(),COLUMN()))=TRUNC(INDIRECT(ADDRESS(ROW(),COLUMN())))</formula>
    </cfRule>
  </conditionalFormatting>
  <conditionalFormatting sqref="F37">
    <cfRule type="expression" dxfId="52" priority="83">
      <formula>INDIRECT(ADDRESS(ROW(),COLUMN()))=TRUNC(INDIRECT(ADDRESS(ROW(),COLUMN())))</formula>
    </cfRule>
  </conditionalFormatting>
  <conditionalFormatting sqref="H37">
    <cfRule type="expression" dxfId="51" priority="82">
      <formula>INDIRECT(ADDRESS(ROW(),COLUMN()))=TRUNC(INDIRECT(ADDRESS(ROW(),COLUMN())))</formula>
    </cfRule>
  </conditionalFormatting>
  <conditionalFormatting sqref="F33">
    <cfRule type="expression" dxfId="50" priority="81">
      <formula>INDIRECT(ADDRESS(ROW(),COLUMN()))=TRUNC(INDIRECT(ADDRESS(ROW(),COLUMN())))</formula>
    </cfRule>
  </conditionalFormatting>
  <conditionalFormatting sqref="H33">
    <cfRule type="expression" dxfId="49" priority="80">
      <formula>INDIRECT(ADDRESS(ROW(),COLUMN()))=TRUNC(INDIRECT(ADDRESS(ROW(),COLUMN())))</formula>
    </cfRule>
  </conditionalFormatting>
  <conditionalFormatting sqref="F31">
    <cfRule type="expression" dxfId="48" priority="79">
      <formula>INDIRECT(ADDRESS(ROW(),COLUMN()))=TRUNC(INDIRECT(ADDRESS(ROW(),COLUMN())))</formula>
    </cfRule>
  </conditionalFormatting>
  <conditionalFormatting sqref="H31">
    <cfRule type="expression" dxfId="47" priority="78">
      <formula>INDIRECT(ADDRESS(ROW(),COLUMN()))=TRUNC(INDIRECT(ADDRESS(ROW(),COLUMN())))</formula>
    </cfRule>
  </conditionalFormatting>
  <conditionalFormatting sqref="F32">
    <cfRule type="expression" dxfId="46" priority="77">
      <formula>INDIRECT(ADDRESS(ROW(),COLUMN()))=TRUNC(INDIRECT(ADDRESS(ROW(),COLUMN())))</formula>
    </cfRule>
  </conditionalFormatting>
  <conditionalFormatting sqref="H32">
    <cfRule type="expression" dxfId="45" priority="76">
      <formula>INDIRECT(ADDRESS(ROW(),COLUMN()))=TRUNC(INDIRECT(ADDRESS(ROW(),COLUMN())))</formula>
    </cfRule>
  </conditionalFormatting>
  <conditionalFormatting sqref="F43">
    <cfRule type="expression" dxfId="44" priority="75">
      <formula>INDIRECT(ADDRESS(ROW(),COLUMN()))=TRUNC(INDIRECT(ADDRESS(ROW(),COLUMN())))</formula>
    </cfRule>
  </conditionalFormatting>
  <conditionalFormatting sqref="F44:F45">
    <cfRule type="expression" dxfId="43" priority="74">
      <formula>INDIRECT(ADDRESS(ROW(),COLUMN()))=TRUNC(INDIRECT(ADDRESS(ROW(),COLUMN())))</formula>
    </cfRule>
  </conditionalFormatting>
  <conditionalFormatting sqref="H44:H45">
    <cfRule type="expression" dxfId="42" priority="73">
      <formula>INDIRECT(ADDRESS(ROW(),COLUMN()))=TRUNC(INDIRECT(ADDRESS(ROW(),COLUMN())))</formula>
    </cfRule>
  </conditionalFormatting>
  <conditionalFormatting sqref="H67">
    <cfRule type="expression" dxfId="41" priority="71">
      <formula>INDIRECT(ADDRESS(ROW(),COLUMN()))=TRUNC(INDIRECT(ADDRESS(ROW(),COLUMN())))</formula>
    </cfRule>
  </conditionalFormatting>
  <conditionalFormatting sqref="K67">
    <cfRule type="expression" dxfId="40" priority="70">
      <formula>INDIRECT(ADDRESS(ROW(),COLUMN()))=TRUNC(INDIRECT(ADDRESS(ROW(),COLUMN())))</formula>
    </cfRule>
  </conditionalFormatting>
  <conditionalFormatting sqref="N67">
    <cfRule type="expression" dxfId="39" priority="69">
      <formula>INDIRECT(ADDRESS(ROW(),COLUMN()))=TRUNC(INDIRECT(ADDRESS(ROW(),COLUMN())))</formula>
    </cfRule>
  </conditionalFormatting>
  <conditionalFormatting sqref="C27:C58">
    <cfRule type="expression" dxfId="38" priority="61">
      <formula>OR($C27="出演費",$C27="音楽費",$C27="文芸費")</formula>
    </cfRule>
    <cfRule type="expression" dxfId="37" priority="62">
      <formula>OR($C27="舞台費",$C27="作品借料",$C27="上映費",$C27="会場費",$C27="運搬費")</formula>
    </cfRule>
    <cfRule type="expression" dxfId="36" priority="63">
      <formula>OR($C27="賃金・共済費",$C27="旅費",$C27="報償費")</formula>
    </cfRule>
    <cfRule type="expression" dxfId="35" priority="64">
      <formula>OR($C27="雑役務費",$C27="消耗品費",$C27="通信費",$C27="会議費",$C27="その他")</formula>
    </cfRule>
    <cfRule type="expression" dxfId="34" priority="65">
      <formula>OR($C27="委託費",$C27="補助金")</formula>
    </cfRule>
  </conditionalFormatting>
  <conditionalFormatting sqref="B27:B58">
    <cfRule type="expression" dxfId="33" priority="56">
      <formula>$B27="委託費・補助金"</formula>
    </cfRule>
    <cfRule type="expression" dxfId="32" priority="57">
      <formula>$B27="雑役務費・消耗品費等"</formula>
    </cfRule>
    <cfRule type="expression" dxfId="31" priority="58">
      <formula>$B27="賃金・旅費・報償費"</formula>
    </cfRule>
    <cfRule type="expression" dxfId="30" priority="59">
      <formula>$B27="舞台・会場・設営費"</formula>
    </cfRule>
    <cfRule type="expression" dxfId="29" priority="60">
      <formula>$B27="出演・音楽・文芸費"</formula>
    </cfRule>
  </conditionalFormatting>
  <conditionalFormatting sqref="F9:F26">
    <cfRule type="expression" dxfId="28" priority="28">
      <formula>INDIRECT(ADDRESS(ROW(),COLUMN()))=TRUNC(INDIRECT(ADDRESS(ROW(),COLUMN())))</formula>
    </cfRule>
  </conditionalFormatting>
  <conditionalFormatting sqref="C9:C17 C19:C26">
    <cfRule type="expression" dxfId="27" priority="23">
      <formula>OR($G9="出演費",$G9="音楽費",$G9="文芸費")</formula>
    </cfRule>
    <cfRule type="expression" dxfId="26" priority="24">
      <formula>OR($G9="舞台費",$G9="作品借料",$G9="上映費",$G9="会場費",$G9="運搬費")</formula>
    </cfRule>
    <cfRule type="expression" dxfId="25" priority="25">
      <formula>OR($G9="賃金・共済費",$G9="旅費",$G9="報償費")</formula>
    </cfRule>
    <cfRule type="expression" dxfId="24" priority="26">
      <formula>OR($G9="雑役務費",$G9="消耗品費",$G9="通信費",$G9="会議費",$G9="その他")</formula>
    </cfRule>
    <cfRule type="expression" dxfId="23" priority="27">
      <formula>OR($G9="委託費",$G9="補助金")</formula>
    </cfRule>
  </conditionalFormatting>
  <conditionalFormatting sqref="B19:B26">
    <cfRule type="expression" dxfId="22" priority="18">
      <formula>$F19="委託費"</formula>
    </cfRule>
    <cfRule type="expression" dxfId="21" priority="19">
      <formula>$F19="雑役務費・消耗品費等"</formula>
    </cfRule>
    <cfRule type="expression" dxfId="20" priority="20">
      <formula>$F19="賃金・旅費・報償費"</formula>
    </cfRule>
    <cfRule type="expression" dxfId="19" priority="21">
      <formula>$F19="舞台・会場・設営費"</formula>
    </cfRule>
    <cfRule type="expression" dxfId="18" priority="22">
      <formula>$F19="出演・音楽・文芸費"</formula>
    </cfRule>
  </conditionalFormatting>
  <conditionalFormatting sqref="C18">
    <cfRule type="expression" dxfId="17" priority="13">
      <formula>OR($G18="出演費",$G18="音楽費",$G18="文芸費")</formula>
    </cfRule>
    <cfRule type="expression" dxfId="16" priority="14">
      <formula>OR($G18="舞台費",$G18="作品借料",$G18="上映費",$G18="会場費",$G18="運搬費")</formula>
    </cfRule>
    <cfRule type="expression" dxfId="15" priority="15">
      <formula>OR($G18="賃金・共済費",$G18="旅費",$G18="報償費")</formula>
    </cfRule>
    <cfRule type="expression" dxfId="14" priority="16">
      <formula>OR($G18="雑役務費",$G18="消耗品費",$G18="通信費",$G18="会議費",$G18="その他")</formula>
    </cfRule>
    <cfRule type="expression" dxfId="13" priority="17">
      <formula>OR($G18="委託費",$G18="補助金")</formula>
    </cfRule>
  </conditionalFormatting>
  <conditionalFormatting sqref="B9:B17">
    <cfRule type="expression" dxfId="12" priority="8">
      <formula>$F9="委託費"</formula>
    </cfRule>
    <cfRule type="expression" dxfId="11" priority="9">
      <formula>$F9="雑役務費・消耗品費等"</formula>
    </cfRule>
    <cfRule type="expression" dxfId="10" priority="10">
      <formula>$F9="賃金・旅費・報償費"</formula>
    </cfRule>
    <cfRule type="expression" dxfId="9" priority="11">
      <formula>$F9="舞台・会場・設営費"</formula>
    </cfRule>
    <cfRule type="expression" dxfId="8" priority="12">
      <formula>$F9="出演・音楽・文芸費"</formula>
    </cfRule>
  </conditionalFormatting>
  <conditionalFormatting sqref="B18">
    <cfRule type="expression" dxfId="7" priority="3">
      <formula>$F18="委託費"</formula>
    </cfRule>
    <cfRule type="expression" dxfId="6" priority="4">
      <formula>$F18="雑役務費・消耗品費等"</formula>
    </cfRule>
    <cfRule type="expression" dxfId="5" priority="5">
      <formula>$F18="賃金・旅費・報償費"</formula>
    </cfRule>
    <cfRule type="expression" dxfId="4" priority="6">
      <formula>$F18="舞台・会場・設営費"</formula>
    </cfRule>
    <cfRule type="expression" dxfId="3" priority="7">
      <formula>$F18="出演・音楽・文芸費"</formula>
    </cfRule>
  </conditionalFormatting>
  <conditionalFormatting sqref="F67">
    <cfRule type="expression" dxfId="2" priority="2">
      <formula>INDIRECT(ADDRESS(ROW(),COLUMN()))=TRUNC(INDIRECT(ADDRESS(ROW(),COLUMN())))</formula>
    </cfRule>
  </conditionalFormatting>
  <conditionalFormatting sqref="F68:F73">
    <cfRule type="expression" dxfId="1" priority="1">
      <formula>INDIRECT(ADDRESS(ROW(),COLUMN()))=TRUNC(INDIRECT(ADDRESS(ROW(),COLUMN())))</formula>
    </cfRule>
  </conditionalFormatting>
  <dataValidations count="9">
    <dataValidation allowBlank="1" showInputMessage="1" showErrorMessage="1" errorTitle="入力制限" error="小数点以下とマイナスは入力できません。" sqref="I59" xr:uid="{00000000-0002-0000-2E00-000000000000}"/>
    <dataValidation imeMode="off" allowBlank="1" showInputMessage="1" showErrorMessage="1" errorTitle="入力制限" error="小数点以下とマイナスは入力できません。" sqref="F9:F58 F67:F76" xr:uid="{00000000-0002-0000-2E00-000001000000}"/>
    <dataValidation imeMode="off" allowBlank="1" showInputMessage="1" showErrorMessage="1" sqref="A3 P9:P58 H9:H58 K9:K58 N9:N58 A61 I83:K94 P67:P76 H67:H76 N67:N76 K67:K76 F90:G94 F83:G88 E83:E94 E97:G118 I97:K118" xr:uid="{00000000-0002-0000-2E00-000002000000}"/>
    <dataValidation imeMode="disabled" allowBlank="1" showInputMessage="1" showErrorMessage="1" sqref="D6:F6 F64:J64" xr:uid="{00000000-0002-0000-2E00-000003000000}"/>
    <dataValidation imeMode="hiragana" allowBlank="1" showInputMessage="1" showErrorMessage="1" sqref="I9:I58 L9:L58 D9:D58 D67:D76 I67:I76 L67:L76" xr:uid="{00000000-0002-0000-2E00-000004000000}"/>
    <dataValidation type="list" imeMode="hiragana" allowBlank="1" showInputMessage="1" showErrorMessage="1" sqref="B9:B58" xr:uid="{00000000-0002-0000-2E00-000005000000}">
      <formula1>区分</formula1>
    </dataValidation>
    <dataValidation type="list" allowBlank="1" showInputMessage="1" showErrorMessage="1" sqref="Q9:Q58" xr:uid="{00000000-0002-0000-2E00-000006000000}">
      <formula1>"○"</formula1>
    </dataValidation>
    <dataValidation type="list" imeMode="hiragana" allowBlank="1" showInputMessage="1" showErrorMessage="1" sqref="B67:C76" xr:uid="{00000000-0002-0000-2E00-000007000000}">
      <formula1>収入</formula1>
    </dataValidation>
    <dataValidation type="list" imeMode="hiragana" allowBlank="1" showInputMessage="1" showErrorMessage="1" sqref="C9:C58" xr:uid="{00000000-0002-0000-2E00-000008000000}">
      <formula1>INDIRECT(B9)</formula1>
    </dataValidation>
  </dataValidations>
  <pageMargins left="0.78740157480314965" right="0.39370078740157483" top="0.39370078740157483" bottom="0.59055118110236227" header="0.31496062992125984" footer="0.31496062992125984"/>
  <pageSetup paperSize="9" scale="54" orientation="portrait" r:id="rId1"/>
  <rowBreaks count="2" manualBreakCount="2">
    <brk id="58" max="16" man="1"/>
    <brk id="77" max="16383" man="1"/>
  </rowBreaks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33">
    <pageSetUpPr fitToPage="1"/>
  </sheetPr>
  <dimension ref="B2:J9"/>
  <sheetViews>
    <sheetView zoomScaleNormal="100" workbookViewId="0">
      <selection activeCell="M19" sqref="M19"/>
    </sheetView>
  </sheetViews>
  <sheetFormatPr defaultColWidth="9" defaultRowHeight="23.25" customHeight="1" x14ac:dyDescent="0.2"/>
  <cols>
    <col min="1" max="1" width="3.1796875" style="2" customWidth="1"/>
    <col min="2" max="6" width="17.08984375" style="2" customWidth="1"/>
    <col min="7" max="7" width="3.1796875" style="2" customWidth="1"/>
    <col min="8" max="8" width="17.08984375" style="2" customWidth="1"/>
    <col min="9" max="9" width="3.1796875" style="2" customWidth="1"/>
    <col min="10" max="10" width="17.08984375" style="2" customWidth="1"/>
    <col min="11" max="16384" width="9" style="2"/>
  </cols>
  <sheetData>
    <row r="2" spans="2:10" ht="23.25" customHeight="1" x14ac:dyDescent="0.2">
      <c r="B2" s="15" t="s">
        <v>46</v>
      </c>
      <c r="C2" s="15" t="s">
        <v>49</v>
      </c>
      <c r="D2" s="15" t="s">
        <v>35</v>
      </c>
      <c r="E2" s="15" t="s">
        <v>48</v>
      </c>
      <c r="F2" s="15" t="s">
        <v>64</v>
      </c>
      <c r="H2" s="16" t="s">
        <v>58</v>
      </c>
      <c r="J2" s="17" t="s">
        <v>59</v>
      </c>
    </row>
    <row r="3" spans="2:10" ht="23.25" customHeight="1" x14ac:dyDescent="0.2">
      <c r="B3" s="4" t="s">
        <v>22</v>
      </c>
      <c r="C3" s="4" t="s">
        <v>2</v>
      </c>
      <c r="D3" s="7" t="s">
        <v>50</v>
      </c>
      <c r="E3" s="4" t="s">
        <v>27</v>
      </c>
      <c r="F3" s="43" t="s">
        <v>56</v>
      </c>
      <c r="H3" s="10" t="s">
        <v>71</v>
      </c>
      <c r="J3" s="14" t="s">
        <v>67</v>
      </c>
    </row>
    <row r="4" spans="2:10" ht="23.25" customHeight="1" x14ac:dyDescent="0.2">
      <c r="B4" s="5" t="s">
        <v>23</v>
      </c>
      <c r="C4" s="5" t="s">
        <v>24</v>
      </c>
      <c r="D4" s="8" t="s">
        <v>28</v>
      </c>
      <c r="E4" s="5" t="s">
        <v>1</v>
      </c>
      <c r="F4" s="18" t="s">
        <v>84</v>
      </c>
      <c r="H4" s="11" t="s">
        <v>72</v>
      </c>
      <c r="J4" s="13" t="s">
        <v>68</v>
      </c>
    </row>
    <row r="5" spans="2:10" ht="23.25" customHeight="1" x14ac:dyDescent="0.2">
      <c r="B5" s="6" t="s">
        <v>4</v>
      </c>
      <c r="C5" s="5" t="s">
        <v>3</v>
      </c>
      <c r="D5" s="9" t="s">
        <v>10</v>
      </c>
      <c r="E5" s="5" t="s">
        <v>25</v>
      </c>
      <c r="F5" s="3"/>
      <c r="H5" s="11" t="s">
        <v>17</v>
      </c>
    </row>
    <row r="6" spans="2:10" ht="23.25" customHeight="1" x14ac:dyDescent="0.2">
      <c r="B6" s="3"/>
      <c r="C6" s="5" t="s">
        <v>26</v>
      </c>
      <c r="D6" s="3"/>
      <c r="E6" s="5" t="s">
        <v>29</v>
      </c>
      <c r="F6" s="3"/>
      <c r="H6" s="12" t="s">
        <v>52</v>
      </c>
    </row>
    <row r="7" spans="2:10" ht="23.25" customHeight="1" x14ac:dyDescent="0.2">
      <c r="B7" s="3"/>
      <c r="C7" s="6" t="s">
        <v>21</v>
      </c>
      <c r="D7" s="3"/>
      <c r="E7" s="6" t="s">
        <v>18</v>
      </c>
      <c r="H7" s="12" t="s">
        <v>53</v>
      </c>
    </row>
    <row r="8" spans="2:10" ht="23.25" customHeight="1" x14ac:dyDescent="0.2">
      <c r="H8" s="12" t="s">
        <v>54</v>
      </c>
    </row>
    <row r="9" spans="2:10" ht="23.25" customHeight="1" x14ac:dyDescent="0.2">
      <c r="H9" s="13" t="s">
        <v>57</v>
      </c>
    </row>
  </sheetData>
  <sheetProtection formatRows="0"/>
  <phoneticPr fontId="5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15</vt:i4>
      </vt:variant>
    </vt:vector>
  </HeadingPairs>
  <TitlesOfParts>
    <vt:vector size="19" baseType="lpstr">
      <vt:lpstr>統括団体機能強化企画書</vt:lpstr>
      <vt:lpstr>統括団体機能強化費計算書</vt:lpstr>
      <vt:lpstr>処理シート</vt:lpstr>
      <vt:lpstr>old内訳書2-21</vt:lpstr>
      <vt:lpstr>'old内訳書2-21'!Print_Area</vt:lpstr>
      <vt:lpstr>計画書①!Print_Area</vt:lpstr>
      <vt:lpstr>統括団体機能強化費計算書!Print_Area</vt:lpstr>
      <vt:lpstr>委託費</vt:lpstr>
      <vt:lpstr>区分</vt:lpstr>
      <vt:lpstr>区分2</vt:lpstr>
      <vt:lpstr>区分3</vt:lpstr>
      <vt:lpstr>雑役務費・消耗品費等</vt:lpstr>
      <vt:lpstr>事業形態</vt:lpstr>
      <vt:lpstr>収入</vt:lpstr>
      <vt:lpstr>収入2</vt:lpstr>
      <vt:lpstr>出演・音楽・文芸費</vt:lpstr>
      <vt:lpstr>賃金・旅費・報償費</vt:lpstr>
      <vt:lpstr>動画制作・配信費等</vt:lpstr>
      <vt:lpstr>舞台・会場・設営費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2022-02-25T12:31:45Z</dcterms:created>
  <dcterms:modified xsi:type="dcterms:W3CDTF">2023-09-29T00:56:52Z</dcterms:modified>
</cp:coreProperties>
</file>