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filterPrivacy="1" defaultThemeVersion="166925"/>
  <xr:revisionPtr revIDLastSave="0" documentId="13_ncr:1_{F8D8FBF0-5F2A-824B-8CBE-A61460DD30D8}" xr6:coauthVersionLast="47" xr6:coauthVersionMax="47" xr10:uidLastSave="{00000000-0000-0000-0000-000000000000}"/>
  <bookViews>
    <workbookView xWindow="0" yWindow="460" windowWidth="23260" windowHeight="12720" xr2:uid="{A96816AC-B223-4A60-838E-188B2F0A0242}"/>
  </bookViews>
  <sheets>
    <sheet name="請求書フォーマット（演劇）" sheetId="3" r:id="rId1"/>
    <sheet name="記入例）請求書（演劇）" sheetId="1" r:id="rId2"/>
    <sheet name="請求依頼書フォーマット（演劇）" sheetId="5" r:id="rId3"/>
    <sheet name="記入例）請求依頼書（演劇）" sheetId="4" r:id="rId4"/>
    <sheet name="リスト（演劇）" sheetId="2" state="hidden" r:id="rId5"/>
  </sheets>
  <externalReferences>
    <externalReference r:id="rId6"/>
  </externalReferences>
  <definedNames>
    <definedName name="_xlnm.Print_Area" localSheetId="3">'記入例）請求依頼書（演劇）'!$A$1:$J$52</definedName>
    <definedName name="_xlnm.Print_Area" localSheetId="1">'記入例）請求書（演劇）'!$A$1:$J$57</definedName>
    <definedName name="_xlnm.Print_Area" localSheetId="2">'請求依頼書フォーマット（演劇）'!$A$1:$J$52</definedName>
    <definedName name="_xlnm.Print_Area" localSheetId="0">'請求書フォーマット（演劇）'!$A$1:$J$57</definedName>
    <definedName name="チケット販売関係費">'リスト（演劇）'!$T$2:$T$12</definedName>
    <definedName name="ライブ配信費">'リスト（演劇）'!$V$2:$V$13</definedName>
    <definedName name="運営関係費">'リスト（演劇）'!$R$2:$R$8</definedName>
    <definedName name="運営関係費用">'リスト（演劇）'!$S$2:$S$19</definedName>
    <definedName name="運搬費">'リスト（演劇）'!$I$2:$I$5</definedName>
    <definedName name="映像収録費">'リスト（演劇）'!$X$2:$X$9</definedName>
    <definedName name="映像制作配信費">'リスト（演劇）'!$Y$2:$Y$8</definedName>
    <definedName name="映像制作配信費用">'リスト（演劇）'!$Z$2:$Z$9</definedName>
    <definedName name="演劇大項目">'リスト（演劇）'!$A$2:$A$7</definedName>
    <definedName name="演出関係費">'リスト（演劇）'!$E$2:$E$97</definedName>
    <definedName name="会場関係費">'リスト（演劇）'!$M$2:$M$6</definedName>
    <definedName name="会場使用料">'リスト（演劇）'!$N$2:$N$7</definedName>
    <definedName name="感染予防対策費">'リスト（演劇）'!$W$2:$W$9</definedName>
    <definedName name="経理書面確認費">'リスト（演劇）'!$AH$2:$AH$3</definedName>
    <definedName name="権利使用">'リスト（演劇）'!$AC$2:$AC$5</definedName>
    <definedName name="権利使用料">'リスト（演劇）'!$F$2:$F$46</definedName>
    <definedName name="減価償却費">'リスト（演劇）'!$Q$2</definedName>
    <definedName name="交通費・宿泊費">'リスト（演劇）'!$J$2:$J$15</definedName>
    <definedName name="光熱水費">'リスト（演劇）'!$U$2</definedName>
    <definedName name="公演広告・宣伝費">'リスト（演劇）'!$L$2:$L$44</definedName>
    <definedName name="広告・宣伝費">'リスト（演劇）'!$AE$2:$AE$4</definedName>
    <definedName name="施設維持費">'リスト（演劇）'!$P$2:$P$10</definedName>
    <definedName name="字幕・吹替費">'リスト（演劇）'!$AB$2:$AB$3</definedName>
    <definedName name="出演関係費">'リスト（演劇）'!$B$2:$B$3</definedName>
    <definedName name="出演料">'リスト（演劇）'!$C$2:$C$22</definedName>
    <definedName name="書面作成代行費">'リスト（演劇）'!$AG$2</definedName>
    <definedName name="申請・報告に関する費用">'リスト（演劇）'!$AF$2:$AF$4</definedName>
    <definedName name="制作関係費">'リスト（演劇）'!$D$2:$D$10</definedName>
    <definedName name="大項目">'[1]リスト（音楽）'!$A$2:$A$7</definedName>
    <definedName name="配信費">'リスト（演劇）'!$AD$2:$AD$3</definedName>
    <definedName name="付帯設備費">'リスト（演劇）'!$O$2:$O$18</definedName>
    <definedName name="舞台スタッフ費用">'リスト（演劇）'!$H$2:$H$40</definedName>
    <definedName name="舞台製作費">'リスト（演劇）'!$G$2:$G$77</definedName>
    <definedName name="保険料">'リスト（演劇）'!$K$2:$K$4</definedName>
    <definedName name="翻訳費">'リスト（演劇）'!$AA$2:$AA$4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H23" i="5"/>
  <c r="H39" i="5" s="1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D19" i="3"/>
  <c r="H41" i="3"/>
  <c r="H40" i="3"/>
  <c r="H39" i="3"/>
  <c r="H40" i="5" l="1"/>
  <c r="H41" i="5" s="1"/>
  <c r="D19" i="5" s="1"/>
  <c r="H36" i="4" l="1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39" i="4" l="1"/>
  <c r="H39" i="1"/>
  <c r="H40" i="1" s="1"/>
  <c r="H41" i="1" s="1"/>
  <c r="D19" i="1" s="1"/>
  <c r="H40" i="4"/>
  <c r="H41" i="4" s="1"/>
  <c r="D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0" authorId="0" shapeId="0" xr:uid="{3AD37D08-CC5E-4D62-A038-B188197F8577}">
      <text>
        <r>
          <rPr>
            <sz val="12"/>
            <color rgb="FF000000"/>
            <rFont val="Meiryo UI"/>
            <charset val="128"/>
          </rPr>
          <t>経費一覧に記載のない経費（表記の異なる対象経費もしくは補助対象外経費）を記載する場合、中項目欄は「その他」を選択し、小項目欄にフリーテキストで内容を記載</t>
        </r>
      </text>
    </comment>
    <comment ref="H40" authorId="0" shapeId="0" xr:uid="{F9B9B5B8-652F-43FF-8E35-82882F528239}">
      <text>
        <r>
          <rPr>
            <sz val="12"/>
            <color indexed="81"/>
            <rFont val="Meiryo UI"/>
            <family val="3"/>
            <charset val="128"/>
          </rPr>
          <t>非課税・不課税費用が含まれる、税率8%の費用が含まれるなどの理由で、消費税額が小計の10%とならない場合、数式を削除して消費税額を入力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0" authorId="0" shapeId="0" xr:uid="{57A62EBF-745A-4465-86FA-0EB54C3A6139}">
      <text>
        <r>
          <rPr>
            <sz val="12"/>
            <color rgb="FF000000"/>
            <rFont val="Meiryo UI"/>
            <charset val="128"/>
          </rPr>
          <t>経費一覧に記載のない経費（表記の異なる対象経費もしくは補助対象外経費）を記載する場合、中項目欄は「その他」を選択し、小項目欄にフリーテキストで内容を記載</t>
        </r>
      </text>
    </comment>
    <comment ref="H40" authorId="0" shapeId="0" xr:uid="{1BA25133-B901-40EA-A18D-8AB7AE96BF89}">
      <text>
        <r>
          <rPr>
            <sz val="12"/>
            <color indexed="81"/>
            <rFont val="Meiryo UI"/>
            <family val="3"/>
            <charset val="128"/>
          </rPr>
          <t>非課税・不課税費用が含まれる、税率8%の費用が含まれるなどの理由で、消費税額が小計の10%とならない場合、数式を削除して消費税額を入力</t>
        </r>
      </text>
    </comment>
  </commentList>
</comments>
</file>

<file path=xl/sharedStrings.xml><?xml version="1.0" encoding="utf-8"?>
<sst xmlns="http://schemas.openxmlformats.org/spreadsheetml/2006/main" count="706" uniqueCount="517">
  <si>
    <t>請求書</t>
    <rPh sb="0" eb="1">
      <t>ショウ</t>
    </rPh>
    <rPh sb="1" eb="2">
      <t>モトム</t>
    </rPh>
    <rPh sb="2" eb="3">
      <t>ショ</t>
    </rPh>
    <phoneticPr fontId="6"/>
  </si>
  <si>
    <t>株式会社VIPO</t>
    <rPh sb="0" eb="4">
      <t>カブシキガイシャ</t>
    </rPh>
    <phoneticPr fontId="8"/>
  </si>
  <si>
    <t>御中</t>
    <rPh sb="0" eb="2">
      <t>オンチュウ</t>
    </rPh>
    <phoneticPr fontId="6"/>
  </si>
  <si>
    <t>請求No. XXXXX</t>
    <rPh sb="0" eb="2">
      <t>セイキュウ</t>
    </rPh>
    <phoneticPr fontId="6"/>
  </si>
  <si>
    <t>請求日　XXXX年X月X日</t>
    <rPh sb="0" eb="2">
      <t>セイキュウ</t>
    </rPh>
    <rPh sb="2" eb="3">
      <t>ビ</t>
    </rPh>
    <rPh sb="8" eb="9">
      <t>ネン</t>
    </rPh>
    <rPh sb="10" eb="11">
      <t>ツキ</t>
    </rPh>
    <rPh sb="12" eb="13">
      <t>ヒ</t>
    </rPh>
    <phoneticPr fontId="6"/>
  </si>
  <si>
    <t>株式会社○○</t>
    <rPh sb="0" eb="4">
      <t>カブシキガイシャ</t>
    </rPh>
    <phoneticPr fontId="8"/>
  </si>
  <si>
    <t>〒XXX-XXXX</t>
    <phoneticPr fontId="8"/>
  </si>
  <si>
    <t>○○○○○○○○○○○○○○○</t>
    <phoneticPr fontId="8"/>
  </si>
  <si>
    <t>件名：VIPOコンサート</t>
    <rPh sb="0" eb="2">
      <t>ケンメイ</t>
    </rPh>
    <phoneticPr fontId="6"/>
  </si>
  <si>
    <t>公演日：20XX/XX/XX</t>
    <rPh sb="0" eb="2">
      <t>コウエン</t>
    </rPh>
    <rPh sb="2" eb="3">
      <t>ビ</t>
    </rPh>
    <phoneticPr fontId="8"/>
  </si>
  <si>
    <t>会場：XXホール</t>
    <rPh sb="0" eb="2">
      <t>カイジョウ</t>
    </rPh>
    <phoneticPr fontId="8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</si>
  <si>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6"/>
  </si>
  <si>
    <t>合計金額</t>
    <rPh sb="0" eb="4">
      <t>ゴウケイキンガク</t>
    </rPh>
    <phoneticPr fontId="8"/>
  </si>
  <si>
    <t>（税込）</t>
    <rPh sb="1" eb="3">
      <t>ゼイコ</t>
    </rPh>
    <phoneticPr fontId="8"/>
  </si>
  <si>
    <t>お支払期限：</t>
    <rPh sb="1" eb="3">
      <t>シハライ</t>
    </rPh>
    <rPh sb="3" eb="5">
      <t>キゲン</t>
    </rPh>
    <phoneticPr fontId="6"/>
  </si>
  <si>
    <t>XXXX年X月X日</t>
    <rPh sb="4" eb="5">
      <t>ネン</t>
    </rPh>
    <rPh sb="6" eb="7">
      <t>ガツ</t>
    </rPh>
    <rPh sb="8" eb="9">
      <t>ニチ</t>
    </rPh>
    <phoneticPr fontId="8"/>
  </si>
  <si>
    <t>No.</t>
    <phoneticPr fontId="6"/>
  </si>
  <si>
    <t>大項目</t>
    <rPh sb="0" eb="3">
      <t>ダイコウモク</t>
    </rPh>
    <phoneticPr fontId="8"/>
  </si>
  <si>
    <t>中項目</t>
    <rPh sb="0" eb="1">
      <t>チュウ</t>
    </rPh>
    <rPh sb="1" eb="3">
      <t>コウモク</t>
    </rPh>
    <phoneticPr fontId="8"/>
  </si>
  <si>
    <t>小項目（内容）</t>
    <rPh sb="0" eb="3">
      <t>ショウコウモク</t>
    </rPh>
    <rPh sb="4" eb="6">
      <t>ナイヨウ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</si>
  <si>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</si>
  <si>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</si>
  <si>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金額（税抜）</t>
    <rPh sb="0" eb="2">
      <t>キンガク</t>
    </rPh>
    <rPh sb="3" eb="4">
      <t>ゼイ</t>
    </rPh>
    <rPh sb="4" eb="5">
      <t>ヌ</t>
    </rPh>
    <phoneticPr fontId="6"/>
  </si>
  <si>
    <t>小計</t>
    <rPh sb="0" eb="2">
      <t>ショウケイ</t>
    </rPh>
    <phoneticPr fontId="6"/>
  </si>
  <si>
    <t>消費税</t>
    <rPh sb="0" eb="3">
      <t>ショウヒゼイ</t>
    </rPh>
    <phoneticPr fontId="6"/>
  </si>
  <si>
    <t>合計</t>
    <rPh sb="0" eb="2">
      <t>ゴウケイ</t>
    </rPh>
    <phoneticPr fontId="6"/>
  </si>
  <si>
    <t>備考</t>
    <rPh sb="0" eb="2">
      <t>ビコウ</t>
    </rPh>
    <phoneticPr fontId="6"/>
  </si>
  <si>
    <t>お振込みは下記銀行口座にお願いいたします。お手数ですが、振込手数料はお客様にてご負担ください。</t>
    <rPh sb="1" eb="3">
      <t>フリコ</t>
    </rPh>
    <rPh sb="5" eb="7">
      <t>カキ</t>
    </rPh>
    <rPh sb="7" eb="9">
      <t>ギンコウ</t>
    </rPh>
    <rPh sb="9" eb="11">
      <t>コウザ</t>
    </rPh>
    <rPh sb="13" eb="14">
      <t>ネガ</t>
    </rPh>
    <phoneticPr fontId="8"/>
  </si>
  <si>
    <t>お振込先</t>
    <rPh sb="1" eb="3">
      <t>フリコミ</t>
    </rPh>
    <rPh sb="3" eb="4">
      <t>サキ</t>
    </rPh>
    <phoneticPr fontId="6"/>
  </si>
  <si>
    <t>○○銀行　△△支店　</t>
    <rPh sb="2" eb="4">
      <t>ギンコウ</t>
    </rPh>
    <rPh sb="7" eb="9">
      <t>シテン</t>
    </rPh>
    <phoneticPr fontId="6"/>
  </si>
  <si>
    <t>普通　XXXXXX</t>
    <rPh sb="0" eb="2">
      <t>フツウ</t>
    </rPh>
    <phoneticPr fontId="8"/>
  </si>
  <si>
    <t>演劇大項目</t>
    <rPh sb="0" eb="2">
      <t>エンゲキ</t>
    </rPh>
    <rPh sb="2" eb="5">
      <t>ダイコウモク</t>
    </rPh>
    <phoneticPr fontId="1"/>
  </si>
  <si>
    <t>出演関係費</t>
    <rPh sb="0" eb="5">
      <t>シュツエンカンケイヒ</t>
    </rPh>
    <phoneticPr fontId="1"/>
  </si>
  <si>
    <t>出演料</t>
    <rPh sb="0" eb="2">
      <t>シュツエン</t>
    </rPh>
    <rPh sb="2" eb="3">
      <t>リョウ</t>
    </rPh>
    <phoneticPr fontId="1"/>
  </si>
  <si>
    <t>制作関係費</t>
    <rPh sb="0" eb="2">
      <t>セイサク</t>
    </rPh>
    <rPh sb="2" eb="5">
      <t>カンケイヒ</t>
    </rPh>
    <phoneticPr fontId="1"/>
  </si>
  <si>
    <t>演出関係費</t>
    <rPh sb="0" eb="2">
      <t>エンシュツ</t>
    </rPh>
    <rPh sb="2" eb="5">
      <t>カンケイヒ</t>
    </rPh>
    <phoneticPr fontId="1"/>
  </si>
  <si>
    <t>権利使用料</t>
    <rPh sb="0" eb="5">
      <t>ケンリシヨウリョウ</t>
    </rPh>
    <phoneticPr fontId="1"/>
  </si>
  <si>
    <t>舞台製作費</t>
    <rPh sb="0" eb="2">
      <t>ブタイ</t>
    </rPh>
    <rPh sb="2" eb="4">
      <t>セイサク</t>
    </rPh>
    <rPh sb="4" eb="5">
      <t>ヒ</t>
    </rPh>
    <phoneticPr fontId="1"/>
  </si>
  <si>
    <t>舞台スタッフ費用</t>
    <rPh sb="0" eb="2">
      <t>ブタイ</t>
    </rPh>
    <rPh sb="6" eb="8">
      <t>ヒヨウ</t>
    </rPh>
    <phoneticPr fontId="1"/>
  </si>
  <si>
    <t>運搬費</t>
    <rPh sb="0" eb="2">
      <t>ウンパン</t>
    </rPh>
    <rPh sb="2" eb="3">
      <t>ヒ</t>
    </rPh>
    <phoneticPr fontId="1"/>
  </si>
  <si>
    <t>交通費・宿泊費</t>
    <rPh sb="0" eb="3">
      <t>コウツウヒ</t>
    </rPh>
    <rPh sb="4" eb="7">
      <t>シュクハクヒ</t>
    </rPh>
    <phoneticPr fontId="1"/>
  </si>
  <si>
    <t>保険料</t>
    <rPh sb="0" eb="3">
      <t>ホケンリョウ</t>
    </rPh>
    <phoneticPr fontId="1"/>
  </si>
  <si>
    <t>公演広告・宣伝費</t>
    <rPh sb="0" eb="2">
      <t>コウエン</t>
    </rPh>
    <rPh sb="2" eb="4">
      <t>コウコク</t>
    </rPh>
    <rPh sb="5" eb="7">
      <t>センデン</t>
    </rPh>
    <rPh sb="7" eb="8">
      <t>ヒ</t>
    </rPh>
    <phoneticPr fontId="1"/>
  </si>
  <si>
    <t>会場関係費</t>
    <rPh sb="0" eb="2">
      <t>カイジョウ</t>
    </rPh>
    <rPh sb="2" eb="5">
      <t>カンケイヒ</t>
    </rPh>
    <phoneticPr fontId="1"/>
  </si>
  <si>
    <t>会場使用料</t>
  </si>
  <si>
    <t>付帯設備費</t>
    <rPh sb="0" eb="2">
      <t>フタイ</t>
    </rPh>
    <rPh sb="2" eb="4">
      <t>セツビ</t>
    </rPh>
    <rPh sb="4" eb="5">
      <t>ヒ</t>
    </rPh>
    <phoneticPr fontId="1"/>
  </si>
  <si>
    <t>施設維持費</t>
    <rPh sb="0" eb="2">
      <t>シセツ</t>
    </rPh>
    <rPh sb="2" eb="4">
      <t>イジ</t>
    </rPh>
    <rPh sb="4" eb="5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</si>
  <si>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</si>
  <si>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運営関係費</t>
    <rPh sb="0" eb="5">
      <t>ウンエイカンケイヒ</t>
    </rPh>
    <phoneticPr fontId="1"/>
  </si>
  <si>
    <t>運営関係費用</t>
    <rPh sb="0" eb="2">
      <t>ウンエイ</t>
    </rPh>
    <rPh sb="2" eb="5">
      <t>カンケイヒ</t>
    </rPh>
    <rPh sb="5" eb="6">
      <t>ヨウ</t>
    </rPh>
    <phoneticPr fontId="1"/>
  </si>
  <si>
    <t>チケット販売関係費</t>
    <rPh sb="4" eb="6">
      <t>ハンバイ</t>
    </rPh>
    <rPh sb="6" eb="8">
      <t>カンケイ</t>
    </rPh>
    <phoneticPr fontId="1"/>
  </si>
  <si>
    <t>光熱水費</t>
    <rPh sb="0" eb="2">
      <t>コウネツ</t>
    </rPh>
    <rPh sb="2" eb="4">
      <t>スイヒ</t>
    </rPh>
    <phoneticPr fontId="1"/>
  </si>
  <si>
    <t>ライブ配信費</t>
    <rPh sb="3" eb="5">
      <t>ハイシン</t>
    </rPh>
    <rPh sb="5" eb="6">
      <t>ヒ</t>
    </rPh>
    <phoneticPr fontId="1"/>
  </si>
  <si>
    <t>感染予防対策費</t>
  </si>
  <si>
    <t>映像収録費</t>
    <rPh sb="0" eb="2">
      <t>エイゾウ</t>
    </rPh>
    <rPh sb="2" eb="4">
      <t>シュウロク</t>
    </rPh>
    <rPh sb="4" eb="5">
      <t>ヒ</t>
    </rPh>
    <phoneticPr fontId="1"/>
  </si>
  <si>
    <t>映像制作配信費</t>
    <rPh sb="0" eb="2">
      <t>エイゾウ</t>
    </rPh>
    <rPh sb="2" eb="4">
      <t>セイサク</t>
    </rPh>
    <rPh sb="4" eb="6">
      <t>ハイシン</t>
    </rPh>
    <rPh sb="6" eb="7">
      <t>ヒ</t>
    </rPh>
    <phoneticPr fontId="1"/>
  </si>
  <si>
    <t>映像制作配信費用</t>
    <rPh sb="0" eb="2">
      <t>エイゾウ</t>
    </rPh>
    <rPh sb="2" eb="4">
      <t>セイサク</t>
    </rPh>
    <rPh sb="4" eb="6">
      <t>ハイシン</t>
    </rPh>
    <rPh sb="6" eb="8">
      <t>ヒヨウ</t>
    </rPh>
    <phoneticPr fontId="1"/>
  </si>
  <si>
    <t>翻訳費</t>
    <rPh sb="0" eb="2">
      <t>ホンヤク</t>
    </rPh>
    <rPh sb="2" eb="3">
      <t>ヒ</t>
    </rPh>
    <phoneticPr fontId="1"/>
  </si>
  <si>
    <t>字幕・吹替費</t>
    <rPh sb="0" eb="2">
      <t>ジマク</t>
    </rPh>
    <rPh sb="3" eb="4">
      <t>フ</t>
    </rPh>
    <rPh sb="4" eb="5">
      <t>カ</t>
    </rPh>
    <rPh sb="5" eb="6">
      <t>ヒ</t>
    </rPh>
    <phoneticPr fontId="1"/>
  </si>
  <si>
    <t>権利使用</t>
    <rPh sb="0" eb="2">
      <t>ケンリ</t>
    </rPh>
    <rPh sb="2" eb="4">
      <t>シヨウ</t>
    </rPh>
    <phoneticPr fontId="0"/>
  </si>
  <si>
    <t>配信費</t>
    <rPh sb="0" eb="2">
      <t>ハイシン</t>
    </rPh>
    <rPh sb="2" eb="3">
      <t>ヒ</t>
    </rPh>
    <phoneticPr fontId="1"/>
  </si>
  <si>
    <t>広告・宣伝費</t>
    <rPh sb="0" eb="2">
      <t>コウコク</t>
    </rPh>
    <rPh sb="3" eb="5">
      <t>センデン</t>
    </rPh>
    <rPh sb="5" eb="6">
      <t>ヒ</t>
    </rPh>
    <phoneticPr fontId="1"/>
  </si>
  <si>
    <t>申請・報告に関する費用</t>
    <rPh sb="0" eb="2">
      <t>シンセイ</t>
    </rPh>
    <rPh sb="3" eb="5">
      <t>ホウコク</t>
    </rPh>
    <rPh sb="6" eb="7">
      <t>カン</t>
    </rPh>
    <rPh sb="9" eb="11">
      <t>ヒヨウ</t>
    </rPh>
    <phoneticPr fontId="1"/>
  </si>
  <si>
    <t>書面作成代行費</t>
    <rPh sb="0" eb="2">
      <t>ショメン</t>
    </rPh>
    <rPh sb="2" eb="4">
      <t>サクセイ</t>
    </rPh>
    <rPh sb="4" eb="6">
      <t>ダイコウ</t>
    </rPh>
    <rPh sb="6" eb="7">
      <t>ヒ</t>
    </rPh>
    <phoneticPr fontId="1"/>
  </si>
  <si>
    <t>経理書面確認費</t>
  </si>
  <si>
    <t>出演関係費</t>
    <rPh sb="0" eb="2">
      <t>シュツエン</t>
    </rPh>
    <rPh sb="2" eb="5">
      <t>カンケイヒ</t>
    </rPh>
    <phoneticPr fontId="1"/>
  </si>
  <si>
    <t>俳優・舞踊家等出演料</t>
  </si>
  <si>
    <t>編曲料</t>
  </si>
  <si>
    <t>楽譜借料</t>
  </si>
  <si>
    <t>楽器借料</t>
  </si>
  <si>
    <t>振付助手料</t>
  </si>
  <si>
    <t>運搬費／発送費／運送費</t>
    <rPh sb="0" eb="3">
      <t>ウンパンヒ</t>
    </rPh>
    <rPh sb="4" eb="7">
      <t>ハッソウヒ</t>
    </rPh>
    <rPh sb="8" eb="11">
      <t>ウンソウヒ</t>
    </rPh>
    <phoneticPr fontId="2"/>
  </si>
  <si>
    <t>交通費</t>
    <rPh sb="0" eb="3">
      <t xml:space="preserve">コウツウヒ </t>
    </rPh>
    <phoneticPr fontId="2"/>
  </si>
  <si>
    <t>当該公演に係る保険料</t>
  </si>
  <si>
    <t>案内状送付料</t>
  </si>
  <si>
    <t>会場使用料</t>
    <rPh sb="0" eb="2">
      <t>カイジョウ</t>
    </rPh>
    <rPh sb="2" eb="5">
      <t>シヨウリョウ</t>
    </rPh>
    <phoneticPr fontId="1"/>
  </si>
  <si>
    <t>会場使用料（付帯設備費を除く。）</t>
  </si>
  <si>
    <t>会場使用料（付帯設備費）</t>
  </si>
  <si>
    <t>施設維持費（自社会場）</t>
    <rPh sb="0" eb="2">
      <t>シセツ</t>
    </rPh>
    <rPh sb="2" eb="4">
      <t>イジ</t>
    </rPh>
    <rPh sb="4" eb="5">
      <t>ヒ</t>
    </rPh>
    <rPh sb="6" eb="8">
      <t>ジシャ</t>
    </rPh>
    <rPh sb="8" eb="10">
      <t>カイジョウ</t>
    </rPh>
    <phoneticPr fontId="1"/>
  </si>
  <si>
    <t>減価償却費（自社会場）</t>
    <rPh sb="0" eb="2">
      <t>ゲンカ</t>
    </rPh>
    <rPh sb="2" eb="4">
      <t>ショウキャク</t>
    </rPh>
    <rPh sb="4" eb="5">
      <t>ヒ</t>
    </rPh>
    <rPh sb="6" eb="8">
      <t>ジシャ</t>
    </rPh>
    <rPh sb="8" eb="10">
      <t>カイジョウ</t>
    </rPh>
    <phoneticPr fontId="1"/>
  </si>
  <si>
    <t>会場整理員謝金</t>
  </si>
  <si>
    <t>チケット販売手数料</t>
  </si>
  <si>
    <t>通信費</t>
  </si>
  <si>
    <t>映像機材費</t>
  </si>
  <si>
    <t>映像制作費（配信に関する費用）</t>
  </si>
  <si>
    <t>翻訳料</t>
  </si>
  <si>
    <t>字幕映像制作費</t>
  </si>
  <si>
    <t>原作料</t>
  </si>
  <si>
    <t>広告宣伝費</t>
  </si>
  <si>
    <t>書面作成代行費用（行政書士料金）</t>
    <rPh sb="0" eb="2">
      <t>ショメン</t>
    </rPh>
    <rPh sb="2" eb="4">
      <t>サクセイ</t>
    </rPh>
    <rPh sb="4" eb="6">
      <t>ダイコウ</t>
    </rPh>
    <rPh sb="6" eb="8">
      <t>ヒヨウ</t>
    </rPh>
    <rPh sb="9" eb="11">
      <t>ギョウセイ</t>
    </rPh>
    <rPh sb="11" eb="13">
      <t>ショシ</t>
    </rPh>
    <rPh sb="13" eb="15">
      <t>リョウキン</t>
    </rPh>
    <phoneticPr fontId="2"/>
  </si>
  <si>
    <t>経理書面確認費用（公認会計士料金、税理士料金）</t>
    <rPh sb="0" eb="2">
      <t>ケイリ</t>
    </rPh>
    <rPh sb="2" eb="4">
      <t>ショメン</t>
    </rPh>
    <rPh sb="4" eb="6">
      <t>カクニン</t>
    </rPh>
    <rPh sb="6" eb="8">
      <t>ヒヨウ</t>
    </rPh>
    <rPh sb="9" eb="11">
      <t>コウニン</t>
    </rPh>
    <rPh sb="11" eb="13">
      <t>カイケイ</t>
    </rPh>
    <rPh sb="13" eb="14">
      <t>シ</t>
    </rPh>
    <rPh sb="14" eb="16">
      <t>リョウキン</t>
    </rPh>
    <rPh sb="17" eb="20">
      <t>ゼイリシ</t>
    </rPh>
    <rPh sb="20" eb="22">
      <t>リョウキン</t>
    </rPh>
    <phoneticPr fontId="2"/>
  </si>
  <si>
    <t>その他</t>
    <rPh sb="2" eb="3">
      <t>タ</t>
    </rPh>
    <phoneticPr fontId="1"/>
  </si>
  <si>
    <t>演奏料</t>
  </si>
  <si>
    <t>写譜料</t>
  </si>
  <si>
    <t>著作権使用料</t>
  </si>
  <si>
    <t>楽器代(楽器の消耗に関する費用)</t>
  </si>
  <si>
    <t>舞台監督料</t>
  </si>
  <si>
    <t>楽器運搬費</t>
    <rPh sb="0" eb="5">
      <t>ガッキウンパンヒ</t>
    </rPh>
    <phoneticPr fontId="2"/>
  </si>
  <si>
    <t>宿泊費</t>
    <rPh sb="0" eb="3">
      <t xml:space="preserve">シュクハクヒ </t>
    </rPh>
    <phoneticPr fontId="2"/>
  </si>
  <si>
    <t>傷害保険料</t>
    <rPh sb="0" eb="5">
      <t>ショウガイホケンリョウ</t>
    </rPh>
    <phoneticPr fontId="2"/>
  </si>
  <si>
    <t>広告出稿費</t>
  </si>
  <si>
    <t>稽古場借料（定期的な練習を除く。）</t>
  </si>
  <si>
    <t>稽古場付帯料</t>
    <rPh sb="0" eb="5">
      <t>ケイコバフタイ</t>
    </rPh>
    <rPh sb="5" eb="6">
      <t>リョウ</t>
    </rPh>
    <phoneticPr fontId="2"/>
  </si>
  <si>
    <t>設備管理費</t>
  </si>
  <si>
    <t>託児謝金</t>
  </si>
  <si>
    <t>プレイガイド販売手数料</t>
  </si>
  <si>
    <t>撮影費</t>
  </si>
  <si>
    <t xml:space="preserve">マスク代、消毒液代、フェイスガード、フェイスシールド </t>
  </si>
  <si>
    <t>録画費</t>
  </si>
  <si>
    <t>映像機材費（配信に関する費用）</t>
  </si>
  <si>
    <t>字幕原稿翻訳料</t>
  </si>
  <si>
    <t>字幕入れ費用</t>
  </si>
  <si>
    <t>ライセンス料</t>
  </si>
  <si>
    <t>サーバー利用料</t>
  </si>
  <si>
    <t>告知用ウェブサイト作成料</t>
  </si>
  <si>
    <t>経理書面確認費</t>
    <rPh sb="0" eb="2">
      <t>ケイリ</t>
    </rPh>
    <rPh sb="2" eb="4">
      <t>ショメン</t>
    </rPh>
    <rPh sb="4" eb="6">
      <t>カクニン</t>
    </rPh>
    <rPh sb="6" eb="7">
      <t>ヒ</t>
    </rPh>
    <phoneticPr fontId="1"/>
  </si>
  <si>
    <t>経理書面・実績報告書の確認費　</t>
  </si>
  <si>
    <t>合唱料</t>
  </si>
  <si>
    <t>楽譜製作料</t>
  </si>
  <si>
    <t>舞台美術デザイン料</t>
  </si>
  <si>
    <t>舞台監督助手料</t>
  </si>
  <si>
    <t>機材運搬費</t>
    <rPh sb="0" eb="5">
      <t xml:space="preserve">キザイウンパンヒ </t>
    </rPh>
    <phoneticPr fontId="2"/>
  </si>
  <si>
    <t>航空・列車運賃の特別料金（ビジネス料金、グリーン料金を含む）</t>
    <rPh sb="27" eb="28">
      <t>フク</t>
    </rPh>
    <phoneticPr fontId="2"/>
  </si>
  <si>
    <t>動産保険</t>
    <rPh sb="0" eb="2">
      <t xml:space="preserve">ドウサン </t>
    </rPh>
    <rPh sb="2" eb="4">
      <t xml:space="preserve">ｈポケン </t>
    </rPh>
    <phoneticPr fontId="2"/>
  </si>
  <si>
    <t>オーディション経費（会場費）</t>
  </si>
  <si>
    <t>劇場付帯費</t>
    <rPh sb="0" eb="2">
      <t>ゲキジョウ</t>
    </rPh>
    <rPh sb="2" eb="5">
      <t>フタイヒ</t>
    </rPh>
    <phoneticPr fontId="2"/>
  </si>
  <si>
    <t>清掃管理業務費</t>
  </si>
  <si>
    <t>医師・看護師謝金</t>
  </si>
  <si>
    <t>法人営業費用</t>
  </si>
  <si>
    <t>ライブ配信手数料</t>
    <rPh sb="3" eb="8">
      <t>ハイシンテスウリョウ</t>
    </rPh>
    <phoneticPr fontId="2"/>
  </si>
  <si>
    <t>劇場及び稽古場の消毒費</t>
    <rPh sb="0" eb="2">
      <t>ゲキジョウ</t>
    </rPh>
    <rPh sb="2" eb="3">
      <t>オヨ</t>
    </rPh>
    <rPh sb="4" eb="6">
      <t>ケイコ</t>
    </rPh>
    <rPh sb="6" eb="7">
      <t>バ</t>
    </rPh>
    <rPh sb="8" eb="10">
      <t>ショウドク</t>
    </rPh>
    <rPh sb="10" eb="11">
      <t>ヒ</t>
    </rPh>
    <phoneticPr fontId="1"/>
  </si>
  <si>
    <t>録音費</t>
  </si>
  <si>
    <t>字幕・吹替費</t>
    <rPh sb="0" eb="2">
      <t>ジマク</t>
    </rPh>
    <rPh sb="3" eb="5">
      <t>フキカエ</t>
    </rPh>
    <rPh sb="5" eb="6">
      <t>ヒ</t>
    </rPh>
    <phoneticPr fontId="1"/>
  </si>
  <si>
    <t>映像編集費（公演実施及び配信に関する費用）</t>
  </si>
  <si>
    <t>字幕原稿作成料</t>
  </si>
  <si>
    <t>ウェブサイト作成運用費</t>
  </si>
  <si>
    <t>運営関係費</t>
    <rPh sb="0" eb="2">
      <t>ウンエイ</t>
    </rPh>
    <rPh sb="2" eb="5">
      <t>カンケイヒ</t>
    </rPh>
    <phoneticPr fontId="1"/>
  </si>
  <si>
    <t>指揮料</t>
  </si>
  <si>
    <t>稽古ピアニスト料</t>
  </si>
  <si>
    <t>ロイヤリティ</t>
  </si>
  <si>
    <t>人形美術デザイン料</t>
  </si>
  <si>
    <t>演出等助手料</t>
  </si>
  <si>
    <t>トランスポート（TP費）</t>
  </si>
  <si>
    <t>ガソリン代</t>
  </si>
  <si>
    <t>立看板費</t>
  </si>
  <si>
    <t>稽古場使用料</t>
    <rPh sb="0" eb="3">
      <t>ケイコバ</t>
    </rPh>
    <rPh sb="3" eb="6">
      <t>シヨウリョウ</t>
    </rPh>
    <phoneticPr fontId="2"/>
  </si>
  <si>
    <t>楽屋使用料</t>
    <rPh sb="0" eb="5">
      <t>ガクヤシヨウリョウ</t>
    </rPh>
    <phoneticPr fontId="2"/>
  </si>
  <si>
    <t>施設警備・受付業務</t>
  </si>
  <si>
    <t>手話通訳謝金</t>
  </si>
  <si>
    <t>チケット返戻金</t>
  </si>
  <si>
    <t>ライブ配信費</t>
    <rPh sb="3" eb="6">
      <t>ハイシンヒ</t>
    </rPh>
    <phoneticPr fontId="2"/>
  </si>
  <si>
    <t>看護師帯同費</t>
    <rPh sb="0" eb="3">
      <t>カンゴシ</t>
    </rPh>
    <rPh sb="3" eb="5">
      <t>タイドウ</t>
    </rPh>
    <rPh sb="5" eb="6">
      <t>ヒ</t>
    </rPh>
    <phoneticPr fontId="1"/>
  </si>
  <si>
    <t>映像製作費</t>
  </si>
  <si>
    <t>権利使用</t>
    <rPh sb="0" eb="2">
      <t>ケンリ</t>
    </rPh>
    <rPh sb="2" eb="4">
      <t>シヨウ</t>
    </rPh>
    <phoneticPr fontId="1"/>
  </si>
  <si>
    <t>映像機材費（公演実施及び配信に関する費用）</t>
  </si>
  <si>
    <t>副指揮料</t>
  </si>
  <si>
    <t>合唱指揮料</t>
  </si>
  <si>
    <t>作詞料</t>
  </si>
  <si>
    <t>大道具費</t>
  </si>
  <si>
    <t>舞台スタッフ費</t>
  </si>
  <si>
    <t>レンタカー代</t>
  </si>
  <si>
    <t>劇場費</t>
    <rPh sb="0" eb="3">
      <t>ゲキジョウヒ</t>
    </rPh>
    <phoneticPr fontId="2"/>
  </si>
  <si>
    <t>機材使用料</t>
    <rPh sb="0" eb="5">
      <t>キザイシヨウリョウ</t>
    </rPh>
    <phoneticPr fontId="2"/>
  </si>
  <si>
    <t>機械警備業務費</t>
  </si>
  <si>
    <t>アルバイト代</t>
  </si>
  <si>
    <t>入場券印刷費</t>
  </si>
  <si>
    <t>配信収録費</t>
    <rPh sb="0" eb="5">
      <t>ハイシンシュウロクヒ</t>
    </rPh>
    <phoneticPr fontId="2"/>
  </si>
  <si>
    <t>PCR検査費</t>
    <rPh sb="3" eb="5">
      <t>ケンサ</t>
    </rPh>
    <rPh sb="5" eb="6">
      <t>ヒ</t>
    </rPh>
    <phoneticPr fontId="1"/>
  </si>
  <si>
    <t>字幕原稿翻訳・作成料</t>
  </si>
  <si>
    <t>映像編集費</t>
    <rPh sb="0" eb="2">
      <t>エイゾウ</t>
    </rPh>
    <rPh sb="2" eb="4">
      <t>ヘンシュウ</t>
    </rPh>
    <rPh sb="4" eb="5">
      <t>ヒ</t>
    </rPh>
    <phoneticPr fontId="1"/>
  </si>
  <si>
    <t>ソリスト料</t>
  </si>
  <si>
    <t>声楽指導料</t>
  </si>
  <si>
    <t>作曲料</t>
  </si>
  <si>
    <t>小道具費</t>
  </si>
  <si>
    <t>衣裳スタッフ費</t>
  </si>
  <si>
    <t>ビザ取得経費</t>
  </si>
  <si>
    <t>Web広告</t>
  </si>
  <si>
    <t>スタジオ使用料</t>
    <rPh sb="4" eb="7">
      <t>シヨウリョウ</t>
    </rPh>
    <phoneticPr fontId="2"/>
  </si>
  <si>
    <t>電気使用料</t>
    <rPh sb="0" eb="2">
      <t>デンキ</t>
    </rPh>
    <rPh sb="2" eb="5">
      <t>シヨウリョウ</t>
    </rPh>
    <phoneticPr fontId="2"/>
  </si>
  <si>
    <t>常駐管理業務受託料</t>
  </si>
  <si>
    <t>警備スタッフ</t>
  </si>
  <si>
    <t xml:space="preserve">チケット手数料 </t>
    <rPh sb="0" eb="3">
      <t>コウエンブン</t>
    </rPh>
    <phoneticPr fontId="1"/>
  </si>
  <si>
    <t>配信機材費</t>
    <rPh sb="0" eb="2">
      <t>ハイシン</t>
    </rPh>
    <rPh sb="2" eb="4">
      <t>キザイ</t>
    </rPh>
    <rPh sb="4" eb="5">
      <t>ヒ</t>
    </rPh>
    <phoneticPr fontId="2"/>
  </si>
  <si>
    <t>感染対策備品代</t>
    <rPh sb="0" eb="7">
      <t>カンセンタイサクビヒンダイ</t>
    </rPh>
    <phoneticPr fontId="2"/>
  </si>
  <si>
    <t>カメラマン費用</t>
  </si>
  <si>
    <t>映像制作費</t>
    <rPh sb="0" eb="2">
      <t>セイサク</t>
    </rPh>
    <phoneticPr fontId="1"/>
  </si>
  <si>
    <t>出演料</t>
  </si>
  <si>
    <t>調律料</t>
  </si>
  <si>
    <t>脚本・台本料</t>
  </si>
  <si>
    <t>人形製作費</t>
  </si>
  <si>
    <t>照明スタッフ費</t>
  </si>
  <si>
    <t>海外スタッフの渡航費</t>
    <rPh sb="0" eb="2">
      <t>カイガイ</t>
    </rPh>
    <rPh sb="7" eb="10">
      <t>トコウヒ</t>
    </rPh>
    <phoneticPr fontId="2"/>
  </si>
  <si>
    <t>チラシ配布業務委託</t>
  </si>
  <si>
    <t>劇場人件費</t>
    <rPh sb="0" eb="5">
      <t>ゲキジョウジンケンヒ</t>
    </rPh>
    <phoneticPr fontId="2"/>
  </si>
  <si>
    <t>舞台機構保守点検料</t>
  </si>
  <si>
    <t>マニュアル作成費</t>
  </si>
  <si>
    <t>払い戻しに係る手数料</t>
    <rPh sb="0" eb="1">
      <t>ハラ</t>
    </rPh>
    <rPh sb="2" eb="3">
      <t>モド</t>
    </rPh>
    <rPh sb="5" eb="6">
      <t>カカ</t>
    </rPh>
    <rPh sb="7" eb="10">
      <t>テスウリョウ</t>
    </rPh>
    <phoneticPr fontId="1"/>
  </si>
  <si>
    <t>配信人件費</t>
    <rPh sb="0" eb="5">
      <t>ハイシンジンケンヒ</t>
    </rPh>
    <phoneticPr fontId="2"/>
  </si>
  <si>
    <t>PCR検査キット代</t>
    <rPh sb="3" eb="5">
      <t>ケンサ</t>
    </rPh>
    <rPh sb="8" eb="9">
      <t>ダイ</t>
    </rPh>
    <phoneticPr fontId="1"/>
  </si>
  <si>
    <t>収録機材費</t>
    <rPh sb="0" eb="5">
      <t>シュウロクキザイヒ</t>
    </rPh>
    <phoneticPr fontId="2"/>
  </si>
  <si>
    <t>J-LODLIVEダイジェスト動画制作費</t>
    <rPh sb="15" eb="17">
      <t>ドウガ</t>
    </rPh>
    <rPh sb="17" eb="20">
      <t>セイサクヒ</t>
    </rPh>
    <phoneticPr fontId="2"/>
  </si>
  <si>
    <t>稽古代役費</t>
  </si>
  <si>
    <t>楽譜購入費</t>
  </si>
  <si>
    <t>脚色料</t>
  </si>
  <si>
    <t>衣裳費</t>
  </si>
  <si>
    <t>音響スタッフ費</t>
  </si>
  <si>
    <t>海外スタッフの宿泊費</t>
    <rPh sb="0" eb="2">
      <t>カイガイ</t>
    </rPh>
    <rPh sb="7" eb="9">
      <t>シュクハク</t>
    </rPh>
    <rPh sb="9" eb="10">
      <t>ヒ</t>
    </rPh>
    <phoneticPr fontId="2"/>
  </si>
  <si>
    <t>制作発表費用</t>
  </si>
  <si>
    <t>収録使用料</t>
    <rPh sb="0" eb="2">
      <t>シュウロク</t>
    </rPh>
    <rPh sb="2" eb="5">
      <t>シヨウリョウ</t>
    </rPh>
    <phoneticPr fontId="2"/>
  </si>
  <si>
    <t>AEDパッケージサービス</t>
  </si>
  <si>
    <t>会場整理スタッフ費</t>
    <rPh sb="0" eb="1">
      <t>ニチ</t>
    </rPh>
    <rPh sb="8" eb="9">
      <t>ヒ</t>
    </rPh>
    <phoneticPr fontId="1"/>
  </si>
  <si>
    <t>配信チケット手数料</t>
    <rPh sb="0" eb="2">
      <t>ハイシン</t>
    </rPh>
    <rPh sb="6" eb="9">
      <t>テスウリョウ</t>
    </rPh>
    <phoneticPr fontId="2"/>
  </si>
  <si>
    <t>システム利用料</t>
    <rPh sb="4" eb="7">
      <t>リヨウリョウ</t>
    </rPh>
    <phoneticPr fontId="2"/>
  </si>
  <si>
    <t>空間除菌、抗菌作業費</t>
  </si>
  <si>
    <t>収録人件費</t>
    <rPh sb="0" eb="5">
      <t>シュウロクジンケンヒ</t>
    </rPh>
    <phoneticPr fontId="2"/>
  </si>
  <si>
    <t>J-LODLIVEダイジェスト動画編集費</t>
    <rPh sb="15" eb="17">
      <t>ドウガ</t>
    </rPh>
    <rPh sb="17" eb="19">
      <t>ヘンシュウ</t>
    </rPh>
    <rPh sb="19" eb="20">
      <t>ヒ</t>
    </rPh>
    <phoneticPr fontId="2"/>
  </si>
  <si>
    <t>キャスト出演料</t>
    <rPh sb="4" eb="6">
      <t>シュツエン</t>
    </rPh>
    <rPh sb="6" eb="7">
      <t>リョウ</t>
    </rPh>
    <phoneticPr fontId="2"/>
  </si>
  <si>
    <t>台本印刷料</t>
  </si>
  <si>
    <t>補綴料（ほてつりょう・ほていりょう）</t>
  </si>
  <si>
    <t>履物費</t>
  </si>
  <si>
    <t>オーディション経費</t>
  </si>
  <si>
    <t>国内交通費</t>
    <rPh sb="0" eb="2">
      <t>コクナイ</t>
    </rPh>
    <rPh sb="2" eb="5">
      <t>コウツウヒ</t>
    </rPh>
    <phoneticPr fontId="2"/>
  </si>
  <si>
    <t>パブリシティ費</t>
  </si>
  <si>
    <t>空調使用料</t>
    <rPh sb="0" eb="2">
      <t xml:space="preserve">クウチョウシリョウヨウ </t>
    </rPh>
    <rPh sb="2" eb="5">
      <t xml:space="preserve">シヨウリョウ </t>
    </rPh>
    <phoneticPr fontId="2"/>
  </si>
  <si>
    <t>共益費</t>
  </si>
  <si>
    <t>チケット販売スタッフ費</t>
    <rPh sb="0" eb="2">
      <t>ニチブン</t>
    </rPh>
    <rPh sb="10" eb="11">
      <t>ヒ</t>
    </rPh>
    <phoneticPr fontId="1"/>
  </si>
  <si>
    <t>票券業務費用</t>
  </si>
  <si>
    <t>回線使用料</t>
    <rPh sb="0" eb="5">
      <t>カイセンシヨウリョウ</t>
    </rPh>
    <phoneticPr fontId="2"/>
  </si>
  <si>
    <t>オーケストラ奏者　演奏料／指揮者料</t>
    <rPh sb="6" eb="8">
      <t>ソウシャ</t>
    </rPh>
    <rPh sb="9" eb="11">
      <t>エンソウ</t>
    </rPh>
    <rPh sb="11" eb="12">
      <t>リョウ</t>
    </rPh>
    <rPh sb="13" eb="16">
      <t>シキシャ</t>
    </rPh>
    <rPh sb="16" eb="17">
      <t>リョウ</t>
    </rPh>
    <phoneticPr fontId="2"/>
  </si>
  <si>
    <t>演出料</t>
  </si>
  <si>
    <t>かつら（床山）費</t>
  </si>
  <si>
    <t>舞台監督</t>
    <rPh sb="0" eb="4">
      <t>（</t>
    </rPh>
    <phoneticPr fontId="1"/>
  </si>
  <si>
    <t>宿泊費</t>
    <rPh sb="0" eb="3">
      <t>シュクハクヒ</t>
    </rPh>
    <phoneticPr fontId="2"/>
  </si>
  <si>
    <t>舞台発表費</t>
  </si>
  <si>
    <t>水道使用料</t>
    <rPh sb="0" eb="2">
      <t xml:space="preserve">スイドウ </t>
    </rPh>
    <rPh sb="2" eb="5">
      <t xml:space="preserve">シヨウリョウ </t>
    </rPh>
    <phoneticPr fontId="2"/>
  </si>
  <si>
    <t>客席案内スタッフ費</t>
    <rPh sb="0" eb="4">
      <t>キャクセキアンナイ</t>
    </rPh>
    <rPh sb="8" eb="9">
      <t>ヒ</t>
    </rPh>
    <phoneticPr fontId="2"/>
  </si>
  <si>
    <t>専用ダイヤル費用</t>
  </si>
  <si>
    <t>ライブ配信販売手数料</t>
    <rPh sb="3" eb="10">
      <t>ハイシンハンバイテスウリョウ</t>
    </rPh>
    <phoneticPr fontId="2"/>
  </si>
  <si>
    <t>狂言作者出演料／狂言方出演料</t>
    <rPh sb="0" eb="7">
      <t>キョウゲンサクシャシュツエンリョウ</t>
    </rPh>
    <rPh sb="8" eb="11">
      <t>キョウゲンカタ</t>
    </rPh>
    <rPh sb="11" eb="14">
      <t>シュツエンリョウ</t>
    </rPh>
    <phoneticPr fontId="2"/>
  </si>
  <si>
    <t>演出助手料</t>
  </si>
  <si>
    <t>原作使用料</t>
    <rPh sb="0" eb="5">
      <t>ゲンサクシヨウリョウ</t>
    </rPh>
    <phoneticPr fontId="2"/>
  </si>
  <si>
    <t>美術プラン</t>
  </si>
  <si>
    <t>音楽監督</t>
    <rPh sb="0" eb="2">
      <t xml:space="preserve">オンガクカントク </t>
    </rPh>
    <phoneticPr fontId="2"/>
  </si>
  <si>
    <t>宿泊税</t>
    <rPh sb="0" eb="3">
      <t>シュクハクゼイ</t>
    </rPh>
    <phoneticPr fontId="2"/>
  </si>
  <si>
    <t>宣伝ヘアメイク料</t>
  </si>
  <si>
    <t>電話料／通信費</t>
    <rPh sb="0" eb="3">
      <t>デンワリョウ</t>
    </rPh>
    <rPh sb="4" eb="7">
      <t>ツウシンヒ</t>
    </rPh>
    <phoneticPr fontId="2"/>
  </si>
  <si>
    <t>運営スタッフ費</t>
    <rPh sb="0" eb="2">
      <t>ウンエイ</t>
    </rPh>
    <rPh sb="6" eb="7">
      <t>ヒ</t>
    </rPh>
    <phoneticPr fontId="2"/>
  </si>
  <si>
    <t>名寄せ</t>
    <rPh sb="0" eb="2">
      <t>ナヨ</t>
    </rPh>
    <phoneticPr fontId="2"/>
  </si>
  <si>
    <t>ライブ配信払い戻し手数料</t>
    <rPh sb="3" eb="6">
      <t>ハイシンハラ</t>
    </rPh>
    <rPh sb="7" eb="8">
      <t>モド</t>
    </rPh>
    <rPh sb="9" eb="12">
      <t>テスウリョウ</t>
    </rPh>
    <phoneticPr fontId="2"/>
  </si>
  <si>
    <t>附け打ち出演料</t>
    <rPh sb="0" eb="1">
      <t>ツ</t>
    </rPh>
    <rPh sb="2" eb="3">
      <t>ウ</t>
    </rPh>
    <rPh sb="4" eb="7">
      <t>シュツエンリョウ</t>
    </rPh>
    <phoneticPr fontId="2"/>
  </si>
  <si>
    <t>構成料・ドラマトゥルク（リサーチャー）・監修料</t>
  </si>
  <si>
    <t>原作ロイヤリティ（RY）</t>
    <rPh sb="0" eb="2">
      <t>ゲンサク</t>
    </rPh>
    <phoneticPr fontId="2"/>
  </si>
  <si>
    <t>衣装プラン</t>
  </si>
  <si>
    <t>照明人件費</t>
  </si>
  <si>
    <t>引雑用</t>
    <rPh sb="0" eb="1">
      <t>ヒ</t>
    </rPh>
    <rPh sb="1" eb="3">
      <t>ザツヨウ</t>
    </rPh>
    <phoneticPr fontId="2"/>
  </si>
  <si>
    <t>宣伝衣装料</t>
  </si>
  <si>
    <t>ガス使用料</t>
    <rPh sb="2" eb="5">
      <t>シヨウリョウ</t>
    </rPh>
    <phoneticPr fontId="2"/>
  </si>
  <si>
    <t>顧客管理業務・メール配信業務費</t>
  </si>
  <si>
    <t>ライブ配信許諾料</t>
  </si>
  <si>
    <t>キャスト配信出演料</t>
    <rPh sb="4" eb="6">
      <t>ハイシン</t>
    </rPh>
    <rPh sb="6" eb="9">
      <t>シュツエンリョウ</t>
    </rPh>
    <phoneticPr fontId="2"/>
  </si>
  <si>
    <t>振付料</t>
  </si>
  <si>
    <t>上演許諾料</t>
    <rPh sb="0" eb="5">
      <t>ジョウエンキョダクリョウ</t>
    </rPh>
    <phoneticPr fontId="2"/>
  </si>
  <si>
    <t>大道具製作費</t>
  </si>
  <si>
    <t>音響人件費</t>
  </si>
  <si>
    <t>通勤交通費</t>
    <rPh sb="0" eb="5">
      <t>ツウキンコウツウヒ</t>
    </rPh>
    <phoneticPr fontId="2"/>
  </si>
  <si>
    <t>取材に係る経費</t>
  </si>
  <si>
    <t>収録協力費／配信協力費</t>
    <rPh sb="0" eb="1">
      <t xml:space="preserve">シュウロクキョウリョクヒ </t>
    </rPh>
    <rPh sb="6" eb="8">
      <t>ハイシン</t>
    </rPh>
    <rPh sb="8" eb="11">
      <t>キョウリョクヒ</t>
    </rPh>
    <phoneticPr fontId="2"/>
  </si>
  <si>
    <t>コールセンター業務費用</t>
  </si>
  <si>
    <t>アンダースタディ（料）</t>
    <rPh sb="9" eb="10">
      <t>リョウ</t>
    </rPh>
    <phoneticPr fontId="2"/>
  </si>
  <si>
    <t>音楽使用料</t>
    <rPh sb="0" eb="5">
      <t>オンガクシヨウリョウ</t>
    </rPh>
    <phoneticPr fontId="2"/>
  </si>
  <si>
    <t>小道具</t>
  </si>
  <si>
    <t>映像人件費</t>
  </si>
  <si>
    <t>市内交通費</t>
    <rPh sb="0" eb="5">
      <t>シナイコウツウヒ</t>
    </rPh>
    <phoneticPr fontId="2"/>
  </si>
  <si>
    <t>印刷料</t>
  </si>
  <si>
    <t>舞台設備保守点検費</t>
    <rPh sb="0" eb="4">
      <t>ブタイセツビ</t>
    </rPh>
    <rPh sb="4" eb="9">
      <t>ホシュテンケンヒ</t>
    </rPh>
    <phoneticPr fontId="2"/>
  </si>
  <si>
    <t>運営アルバイト費</t>
    <rPh sb="0" eb="2">
      <t>ウンエイ</t>
    </rPh>
    <rPh sb="7" eb="8">
      <t>ヒ</t>
    </rPh>
    <phoneticPr fontId="2"/>
  </si>
  <si>
    <t>スウィング（料）</t>
    <rPh sb="6" eb="7">
      <t>リョウ</t>
    </rPh>
    <phoneticPr fontId="2"/>
  </si>
  <si>
    <t>音楽プラン料</t>
  </si>
  <si>
    <t>演奏使用料</t>
  </si>
  <si>
    <t>大道具廃棄費用</t>
  </si>
  <si>
    <t>稽古場仕込人件費</t>
    <rPh sb="0" eb="2">
      <t xml:space="preserve">ケイコバシコミジンケンヒ </t>
    </rPh>
    <phoneticPr fontId="2"/>
  </si>
  <si>
    <t>講演謝金</t>
  </si>
  <si>
    <t>ごみ処理費用</t>
    <rPh sb="2" eb="4">
      <t>ショリ</t>
    </rPh>
    <rPh sb="4" eb="6">
      <t>ヒヨウ</t>
    </rPh>
    <phoneticPr fontId="2"/>
  </si>
  <si>
    <t>警備スタッフ費</t>
    <rPh sb="0" eb="2">
      <t>ケイビ</t>
    </rPh>
    <rPh sb="6" eb="7">
      <t>ヒ</t>
    </rPh>
    <phoneticPr fontId="2"/>
  </si>
  <si>
    <t>稽古場代役料</t>
    <rPh sb="0" eb="6">
      <t>ケイコバダイヤクリョウ</t>
    </rPh>
    <phoneticPr fontId="2"/>
  </si>
  <si>
    <t>照明プラン料</t>
  </si>
  <si>
    <t>音源使用料</t>
    <rPh sb="0" eb="5">
      <t>オンゲンシヨウリョウ</t>
    </rPh>
    <phoneticPr fontId="2"/>
  </si>
  <si>
    <t>衣装製作費</t>
  </si>
  <si>
    <t>舞台監督費</t>
    <rPh sb="0" eb="4">
      <t>（</t>
    </rPh>
    <rPh sb="4" eb="5">
      <t>ヒ</t>
    </rPh>
    <phoneticPr fontId="1"/>
  </si>
  <si>
    <t>要約筆記謝金</t>
  </si>
  <si>
    <t>コピー料</t>
    <rPh sb="3" eb="4">
      <t>リョウ</t>
    </rPh>
    <phoneticPr fontId="2"/>
  </si>
  <si>
    <t>看護師費／看護師派遣費</t>
    <rPh sb="0" eb="3">
      <t>カンゴシ</t>
    </rPh>
    <rPh sb="3" eb="4">
      <t>ヒ</t>
    </rPh>
    <rPh sb="5" eb="11">
      <t>カンゴシハケンヒ</t>
    </rPh>
    <phoneticPr fontId="2"/>
  </si>
  <si>
    <t>声の出演料／CV（キャラクターボイス）料</t>
    <rPh sb="0" eb="1">
      <t>コエ</t>
    </rPh>
    <rPh sb="2" eb="5">
      <t>シュツエンリョウ</t>
    </rPh>
    <rPh sb="19" eb="20">
      <t>リョウ</t>
    </rPh>
    <phoneticPr fontId="2"/>
  </si>
  <si>
    <t>衣裳デザイン料</t>
  </si>
  <si>
    <t>脚本使用料</t>
    <rPh sb="0" eb="5">
      <t>キャクホンシヨウリョウ</t>
    </rPh>
    <phoneticPr fontId="2"/>
  </si>
  <si>
    <t>ヘアメイク費</t>
  </si>
  <si>
    <t>技術監督費</t>
    <rPh sb="0" eb="5">
      <t>ギジュツカントクヒ</t>
    </rPh>
    <phoneticPr fontId="2"/>
  </si>
  <si>
    <t>無料配布のプログラムの原稿執筆謝金</t>
  </si>
  <si>
    <t>駐車場代</t>
    <rPh sb="0" eb="3">
      <t>チュウシャジョウ</t>
    </rPh>
    <rPh sb="3" eb="4">
      <t>ダイ</t>
    </rPh>
    <phoneticPr fontId="2"/>
  </si>
  <si>
    <t>客席制作費</t>
    <rPh sb="0" eb="2">
      <t>キャクセキ</t>
    </rPh>
    <rPh sb="2" eb="5">
      <t>セイサクヒ</t>
    </rPh>
    <phoneticPr fontId="2"/>
  </si>
  <si>
    <t>着ぐるみアクター出演料／スーツアクター出演料</t>
    <rPh sb="0" eb="1">
      <t>キ</t>
    </rPh>
    <rPh sb="8" eb="11">
      <t>シュツエンリョウ</t>
    </rPh>
    <rPh sb="19" eb="22">
      <t>シュツエンリョウ</t>
    </rPh>
    <phoneticPr fontId="2"/>
  </si>
  <si>
    <t>演出料</t>
    <rPh sb="0" eb="2">
      <t>エンシュツ</t>
    </rPh>
    <rPh sb="2" eb="3">
      <t>リョウ</t>
    </rPh>
    <phoneticPr fontId="2"/>
  </si>
  <si>
    <t>クリーニング</t>
  </si>
  <si>
    <t>演出部人件費</t>
    <rPh sb="0" eb="3">
      <t>エンシュツブ</t>
    </rPh>
    <rPh sb="3" eb="6">
      <t>ジンケンヒ</t>
    </rPh>
    <phoneticPr fontId="2"/>
  </si>
  <si>
    <t>写真（カメラマン代）</t>
  </si>
  <si>
    <t>清掃料／清掃スタッフ費</t>
    <rPh sb="0" eb="3">
      <t>セイソウリョウ</t>
    </rPh>
    <rPh sb="4" eb="6">
      <t>セイソウ</t>
    </rPh>
    <rPh sb="10" eb="11">
      <t>ヒ</t>
    </rPh>
    <phoneticPr fontId="2"/>
  </si>
  <si>
    <t>演出映像出演料※映像出演料</t>
    <rPh sb="0" eb="4">
      <t>エンシュツエイゾウ</t>
    </rPh>
    <rPh sb="4" eb="7">
      <t>シュツエンリョウ</t>
    </rPh>
    <rPh sb="8" eb="13">
      <t>エイゾウシュツエンリョウ</t>
    </rPh>
    <phoneticPr fontId="2"/>
  </si>
  <si>
    <t>音響プラン料</t>
  </si>
  <si>
    <t>演出使用料</t>
    <rPh sb="0" eb="2">
      <t>エンシュツ</t>
    </rPh>
    <rPh sb="2" eb="5">
      <t>シヨウリョウ</t>
    </rPh>
    <phoneticPr fontId="2"/>
  </si>
  <si>
    <t>履物</t>
  </si>
  <si>
    <t>大道具人件費</t>
    <rPh sb="0" eb="6">
      <t>オオドウグジンケンヒ</t>
    </rPh>
    <phoneticPr fontId="2"/>
  </si>
  <si>
    <t>ビジュアル撮影費</t>
    <rPh sb="5" eb="8">
      <t>サツエイヒ</t>
    </rPh>
    <phoneticPr fontId="2"/>
  </si>
  <si>
    <t>代役料</t>
    <rPh sb="0" eb="3">
      <t xml:space="preserve">ダイヤクリョウ </t>
    </rPh>
    <phoneticPr fontId="2"/>
  </si>
  <si>
    <t>映像プラン料</t>
  </si>
  <si>
    <t>演出プラン使用料</t>
    <rPh sb="0" eb="2">
      <t>エンシュツ</t>
    </rPh>
    <rPh sb="5" eb="7">
      <t>シヨウ</t>
    </rPh>
    <rPh sb="7" eb="8">
      <t>リョウ</t>
    </rPh>
    <phoneticPr fontId="2"/>
  </si>
  <si>
    <t>稽古場仕込費</t>
  </si>
  <si>
    <t>音響スタッフ費</t>
    <rPh sb="6" eb="7">
      <t>ヒ</t>
    </rPh>
    <phoneticPr fontId="1"/>
  </si>
  <si>
    <t>ビジュアル撮影スタジオ費</t>
    <rPh sb="5" eb="7">
      <t>サツエイ</t>
    </rPh>
    <rPh sb="11" eb="12">
      <t>ヒ</t>
    </rPh>
    <phoneticPr fontId="2"/>
  </si>
  <si>
    <t>助演料</t>
    <rPh sb="0" eb="3">
      <t xml:space="preserve">ジョエンリョウ </t>
    </rPh>
    <phoneticPr fontId="2"/>
  </si>
  <si>
    <t>特殊効果プラン料</t>
  </si>
  <si>
    <t>振付料</t>
    <rPh sb="0" eb="2">
      <t>フリツケ</t>
    </rPh>
    <rPh sb="2" eb="3">
      <t>リョウ</t>
    </rPh>
    <phoneticPr fontId="2"/>
  </si>
  <si>
    <t>音響オペレター費</t>
    <rPh sb="0" eb="2">
      <t>オンキョウ</t>
    </rPh>
    <rPh sb="7" eb="8">
      <t>ヒ</t>
    </rPh>
    <phoneticPr fontId="2"/>
  </si>
  <si>
    <t>ビジュアル撮影カメラマン費</t>
    <rPh sb="5" eb="7">
      <t>サツエイ</t>
    </rPh>
    <rPh sb="12" eb="13">
      <t>ヒ</t>
    </rPh>
    <phoneticPr fontId="2"/>
  </si>
  <si>
    <t>バレエマスター・バレエミストレス</t>
  </si>
  <si>
    <t>振付使用料</t>
    <rPh sb="0" eb="2">
      <t>フリツケ</t>
    </rPh>
    <rPh sb="2" eb="5">
      <t>シヨウリョウ</t>
    </rPh>
    <phoneticPr fontId="2"/>
  </si>
  <si>
    <t>大道具制作費（製作費）</t>
  </si>
  <si>
    <t>照明スタッフ費</t>
    <rPh sb="6" eb="7">
      <t>ヒ</t>
    </rPh>
    <phoneticPr fontId="1"/>
  </si>
  <si>
    <t>ビジュアルデザイン費</t>
    <rPh sb="9" eb="10">
      <t>ヒ</t>
    </rPh>
    <phoneticPr fontId="2"/>
  </si>
  <si>
    <t>言語指導料</t>
  </si>
  <si>
    <t>振付プラン使用料</t>
    <rPh sb="0" eb="2">
      <t>フリツケ</t>
    </rPh>
    <rPh sb="5" eb="7">
      <t>シヨウ</t>
    </rPh>
    <rPh sb="7" eb="8">
      <t>リョウ</t>
    </rPh>
    <phoneticPr fontId="2"/>
  </si>
  <si>
    <t>大道具レンタル費</t>
  </si>
  <si>
    <t>照明オペレータ―費</t>
    <rPh sb="0" eb="2">
      <t>ショウメイ</t>
    </rPh>
    <rPh sb="8" eb="9">
      <t>ヒ</t>
    </rPh>
    <phoneticPr fontId="2"/>
  </si>
  <si>
    <t>プロモーション動画制作費／公演CM制作費、公演スポット制作費</t>
    <rPh sb="7" eb="9">
      <t>ドウガ</t>
    </rPh>
    <rPh sb="9" eb="12">
      <t>セイサクヒ</t>
    </rPh>
    <rPh sb="13" eb="15">
      <t>コウエン</t>
    </rPh>
    <rPh sb="17" eb="20">
      <t>セイサクヒ</t>
    </rPh>
    <rPh sb="21" eb="23">
      <t>コウエン</t>
    </rPh>
    <rPh sb="27" eb="30">
      <t>セイサクヒ</t>
    </rPh>
    <phoneticPr fontId="2"/>
  </si>
  <si>
    <t>剣術指導料</t>
  </si>
  <si>
    <t>美術料</t>
    <rPh sb="0" eb="2">
      <t>ビジュツ</t>
    </rPh>
    <rPh sb="2" eb="3">
      <t>リョウ</t>
    </rPh>
    <phoneticPr fontId="2"/>
  </si>
  <si>
    <t>大道具損料</t>
  </si>
  <si>
    <t>舞台映像スタッフ費</t>
    <rPh sb="8" eb="9">
      <t>ヒ</t>
    </rPh>
    <phoneticPr fontId="1"/>
  </si>
  <si>
    <t>チラシ印刷費</t>
  </si>
  <si>
    <t>所作指導料</t>
  </si>
  <si>
    <t>美術使用料</t>
    <rPh sb="0" eb="2">
      <t>ビジュツ</t>
    </rPh>
    <rPh sb="2" eb="5">
      <t>シヨウリョウ</t>
    </rPh>
    <phoneticPr fontId="2"/>
  </si>
  <si>
    <t>美術セット費</t>
  </si>
  <si>
    <t>舞台映像オペレター費</t>
    <rPh sb="9" eb="10">
      <t>ヒ</t>
    </rPh>
    <phoneticPr fontId="1"/>
  </si>
  <si>
    <t>ポスター印刷費</t>
    <rPh sb="4" eb="7">
      <t xml:space="preserve">インサツヒ </t>
    </rPh>
    <phoneticPr fontId="2"/>
  </si>
  <si>
    <t>合唱指導料</t>
  </si>
  <si>
    <t>美術プラン使用料</t>
    <rPh sb="0" eb="2">
      <t>ビジュツ</t>
    </rPh>
    <rPh sb="5" eb="7">
      <t>シヨウ</t>
    </rPh>
    <rPh sb="7" eb="8">
      <t>リョウ</t>
    </rPh>
    <phoneticPr fontId="2"/>
  </si>
  <si>
    <t>舞台美術費</t>
  </si>
  <si>
    <t>特殊効果操作スタッフ費</t>
    <rPh sb="0" eb="2">
      <t>トクシュ</t>
    </rPh>
    <rPh sb="2" eb="4">
      <t>コウカ</t>
    </rPh>
    <rPh sb="4" eb="6">
      <t>ソウサ</t>
    </rPh>
    <rPh sb="10" eb="11">
      <t>ヒ</t>
    </rPh>
    <phoneticPr fontId="2"/>
  </si>
  <si>
    <t>パンフレット印刷費</t>
    <rPh sb="6" eb="9">
      <t xml:space="preserve">インサツヒ </t>
    </rPh>
    <phoneticPr fontId="2"/>
  </si>
  <si>
    <t>振付指導料</t>
  </si>
  <si>
    <t>照明料</t>
    <rPh sb="0" eb="2">
      <t>ショウメイ</t>
    </rPh>
    <rPh sb="2" eb="3">
      <t>リョウ</t>
    </rPh>
    <phoneticPr fontId="2"/>
  </si>
  <si>
    <t>小道具費　</t>
  </si>
  <si>
    <t>衣裳進行費</t>
    <rPh sb="0" eb="2">
      <t>イショウ</t>
    </rPh>
    <rPh sb="2" eb="5">
      <t>シンコウヒ</t>
    </rPh>
    <phoneticPr fontId="2"/>
  </si>
  <si>
    <t>プログラム印刷費</t>
    <rPh sb="5" eb="8">
      <t xml:space="preserve">インサツヒ </t>
    </rPh>
    <phoneticPr fontId="2"/>
  </si>
  <si>
    <t>制作進行</t>
  </si>
  <si>
    <t>照明使用料</t>
    <rPh sb="0" eb="2">
      <t>ショウメイ</t>
    </rPh>
    <rPh sb="2" eb="5">
      <t>シヨウリョウ</t>
    </rPh>
    <phoneticPr fontId="2"/>
  </si>
  <si>
    <t>小道具制作費（製作費）</t>
    <rPh sb="0" eb="3">
      <t>コドウグ</t>
    </rPh>
    <phoneticPr fontId="1"/>
  </si>
  <si>
    <t>ヘアメイクスタッフ費</t>
    <rPh sb="9" eb="10">
      <t>ヒ</t>
    </rPh>
    <phoneticPr fontId="1"/>
  </si>
  <si>
    <t>資料印刷費</t>
    <rPh sb="0" eb="5">
      <t xml:space="preserve">シリョウインサツヒ </t>
    </rPh>
    <phoneticPr fontId="2"/>
  </si>
  <si>
    <t>プロデューサー料</t>
  </si>
  <si>
    <t>照明プラン使用料</t>
    <rPh sb="0" eb="2">
      <t>ショウメイ</t>
    </rPh>
    <rPh sb="5" eb="7">
      <t>シヨウ</t>
    </rPh>
    <rPh sb="7" eb="8">
      <t>リョウ</t>
    </rPh>
    <phoneticPr fontId="2"/>
  </si>
  <si>
    <t>小道具レンタル費</t>
    <rPh sb="0" eb="3">
      <t>コドウグ</t>
    </rPh>
    <phoneticPr fontId="1"/>
  </si>
  <si>
    <t>通訳スタッフ費</t>
    <rPh sb="0" eb="2">
      <t>ツウヤク</t>
    </rPh>
    <rPh sb="6" eb="7">
      <t>ヒ</t>
    </rPh>
    <phoneticPr fontId="2"/>
  </si>
  <si>
    <t>チラシデザイン料</t>
  </si>
  <si>
    <t>メイク費</t>
  </si>
  <si>
    <t>音響料</t>
    <rPh sb="0" eb="2">
      <t>オンキョウ</t>
    </rPh>
    <rPh sb="2" eb="3">
      <t>リョウ</t>
    </rPh>
    <phoneticPr fontId="2"/>
  </si>
  <si>
    <t>小道具損料</t>
    <rPh sb="0" eb="3">
      <t>コドウグ</t>
    </rPh>
    <phoneticPr fontId="1"/>
  </si>
  <si>
    <t>トレーナー費／施術費</t>
    <rPh sb="5" eb="6">
      <t>ヒ</t>
    </rPh>
    <rPh sb="7" eb="9">
      <t>セジュツ</t>
    </rPh>
    <rPh sb="9" eb="10">
      <t>ヒ</t>
    </rPh>
    <phoneticPr fontId="2"/>
  </si>
  <si>
    <t>ポスターデザイン料</t>
    <rPh sb="0" eb="3">
      <t>ポスター</t>
    </rPh>
    <phoneticPr fontId="2"/>
  </si>
  <si>
    <t>照明費</t>
  </si>
  <si>
    <t>音響使用料</t>
    <rPh sb="0" eb="2">
      <t>オンキョウ</t>
    </rPh>
    <rPh sb="2" eb="5">
      <t>シヨウリョウ</t>
    </rPh>
    <phoneticPr fontId="2"/>
  </si>
  <si>
    <t>制作スタッフ費／制作人件費／制作助手費</t>
    <rPh sb="6" eb="7">
      <t>ヒ</t>
    </rPh>
    <rPh sb="8" eb="13">
      <t>セイサクジンケンヒ</t>
    </rPh>
    <rPh sb="14" eb="19">
      <t>セイサクジョシュヒ</t>
    </rPh>
    <phoneticPr fontId="1"/>
  </si>
  <si>
    <t>印刷物デザイン料</t>
    <rPh sb="0" eb="1">
      <t xml:space="preserve">インサツブツ </t>
    </rPh>
    <phoneticPr fontId="2"/>
  </si>
  <si>
    <t>音響費</t>
  </si>
  <si>
    <t>音響プラン使用料</t>
    <rPh sb="0" eb="2">
      <t>オンキョウ</t>
    </rPh>
    <rPh sb="5" eb="7">
      <t>シヨウ</t>
    </rPh>
    <rPh sb="7" eb="8">
      <t>リョウ</t>
    </rPh>
    <phoneticPr fontId="2"/>
  </si>
  <si>
    <t>プロデューサー費</t>
    <rPh sb="7" eb="8">
      <t>ヒ</t>
    </rPh>
    <phoneticPr fontId="2"/>
  </si>
  <si>
    <t>点字のプログラム・チラシ・資料の印刷費・デザイン費</t>
    <rPh sb="0" eb="2">
      <t xml:space="preserve">テンジノ </t>
    </rPh>
    <rPh sb="13" eb="15">
      <t xml:space="preserve">シリョウノ </t>
    </rPh>
    <rPh sb="16" eb="19">
      <t xml:space="preserve">インサツヒ </t>
    </rPh>
    <rPh sb="24" eb="25">
      <t xml:space="preserve">ヒ </t>
    </rPh>
    <phoneticPr fontId="2"/>
  </si>
  <si>
    <t>映像費</t>
  </si>
  <si>
    <t>映像料</t>
    <rPh sb="0" eb="2">
      <t>エイゾウ</t>
    </rPh>
    <rPh sb="2" eb="3">
      <t>リョウ</t>
    </rPh>
    <phoneticPr fontId="2"/>
  </si>
  <si>
    <t>消え物費</t>
    <rPh sb="0" eb="1">
      <t>キ</t>
    </rPh>
    <rPh sb="2" eb="3">
      <t>モノ</t>
    </rPh>
    <rPh sb="3" eb="4">
      <t>ヒ</t>
    </rPh>
    <phoneticPr fontId="2"/>
  </si>
  <si>
    <t>アシスタントプロデューサー費／AP費</t>
    <rPh sb="13" eb="14">
      <t>ヒ</t>
    </rPh>
    <rPh sb="17" eb="18">
      <t>ヒ</t>
    </rPh>
    <phoneticPr fontId="2"/>
  </si>
  <si>
    <t>原稿執筆謝金</t>
  </si>
  <si>
    <t>特殊効果費・機材借料</t>
  </si>
  <si>
    <t>映像使用料</t>
    <rPh sb="0" eb="2">
      <t>エイゾウ</t>
    </rPh>
    <rPh sb="2" eb="5">
      <t>シヨウリョウ</t>
    </rPh>
    <phoneticPr fontId="2"/>
  </si>
  <si>
    <t>造花代</t>
    <rPh sb="0" eb="2">
      <t>ゾウカ</t>
    </rPh>
    <rPh sb="2" eb="3">
      <t>ダイ</t>
    </rPh>
    <phoneticPr fontId="2"/>
  </si>
  <si>
    <t>舞台設営費</t>
    <rPh sb="0" eb="1">
      <t xml:space="preserve">ブタイセツエイヒ </t>
    </rPh>
    <phoneticPr fontId="2"/>
  </si>
  <si>
    <t>翻訳謝金</t>
  </si>
  <si>
    <t>字幕費</t>
  </si>
  <si>
    <t>映像プラン使用料</t>
    <rPh sb="0" eb="2">
      <t>エイゾウ</t>
    </rPh>
    <rPh sb="5" eb="7">
      <t>シヨウ</t>
    </rPh>
    <rPh sb="7" eb="8">
      <t>リョウ</t>
    </rPh>
    <phoneticPr fontId="2"/>
  </si>
  <si>
    <t>衣装費／衣裳費</t>
    <rPh sb="0" eb="2">
      <t>イショウ</t>
    </rPh>
    <rPh sb="2" eb="3">
      <t>ヒ</t>
    </rPh>
    <phoneticPr fontId="1"/>
  </si>
  <si>
    <t>アルバ イト謝金</t>
  </si>
  <si>
    <t>音声ガイド費</t>
  </si>
  <si>
    <t>衣裳料</t>
    <rPh sb="0" eb="2">
      <t>イショウ</t>
    </rPh>
    <rPh sb="2" eb="3">
      <t>リョウ</t>
    </rPh>
    <phoneticPr fontId="2"/>
  </si>
  <si>
    <t>着ぐるみ費</t>
    <rPh sb="0" eb="1">
      <t>キ</t>
    </rPh>
    <rPh sb="4" eb="5">
      <t>ヒ</t>
    </rPh>
    <phoneticPr fontId="2"/>
  </si>
  <si>
    <t>照明機材消耗品代</t>
    <rPh sb="0" eb="2">
      <t>ショウメイ</t>
    </rPh>
    <rPh sb="2" eb="4">
      <t>キザイ</t>
    </rPh>
    <rPh sb="4" eb="8">
      <t>ショウモウヒンダイ</t>
    </rPh>
    <phoneticPr fontId="2"/>
  </si>
  <si>
    <t>宣伝デザイン料</t>
    <rPh sb="0" eb="2">
      <t xml:space="preserve">センデン </t>
    </rPh>
    <phoneticPr fontId="2"/>
  </si>
  <si>
    <t>編曲</t>
  </si>
  <si>
    <t>衣裳使用料</t>
    <rPh sb="0" eb="2">
      <t>イショウ</t>
    </rPh>
    <rPh sb="2" eb="5">
      <t>シヨウリョウ</t>
    </rPh>
    <phoneticPr fontId="2"/>
  </si>
  <si>
    <t>足袋代</t>
    <rPh sb="0" eb="2">
      <t>タビ</t>
    </rPh>
    <rPh sb="2" eb="3">
      <t>ダイ</t>
    </rPh>
    <phoneticPr fontId="2"/>
  </si>
  <si>
    <t>オートメーションオペレーター</t>
  </si>
  <si>
    <t>ビジュアル画像修正処理費</t>
    <rPh sb="5" eb="7">
      <t>ガゾウ</t>
    </rPh>
    <rPh sb="7" eb="12">
      <t>シュウセイショリヒ</t>
    </rPh>
    <phoneticPr fontId="2"/>
  </si>
  <si>
    <t>録音料</t>
  </si>
  <si>
    <t>衣裳プラン使用料</t>
    <rPh sb="0" eb="2">
      <t>イショウ</t>
    </rPh>
    <rPh sb="5" eb="7">
      <t>シヨウ</t>
    </rPh>
    <rPh sb="7" eb="8">
      <t>リョウ</t>
    </rPh>
    <phoneticPr fontId="2"/>
  </si>
  <si>
    <t>着肉代</t>
    <rPh sb="0" eb="1">
      <t>キ</t>
    </rPh>
    <rPh sb="1" eb="2">
      <t>ニク</t>
    </rPh>
    <rPh sb="2" eb="3">
      <t>ダイ</t>
    </rPh>
    <phoneticPr fontId="2"/>
  </si>
  <si>
    <t>ドラマターグ費</t>
  </si>
  <si>
    <t>劇場内装飾費</t>
    <rPh sb="0" eb="3">
      <t>ゲキジョウナイ</t>
    </rPh>
    <rPh sb="3" eb="6">
      <t>ソウショクヒ</t>
    </rPh>
    <phoneticPr fontId="2"/>
  </si>
  <si>
    <t>譜面制作料</t>
  </si>
  <si>
    <t>ヘアメイク料</t>
    <rPh sb="5" eb="6">
      <t>リョウ</t>
    </rPh>
    <phoneticPr fontId="2"/>
  </si>
  <si>
    <t>小裂代</t>
    <rPh sb="0" eb="1">
      <t>コ</t>
    </rPh>
    <rPh sb="1" eb="2">
      <t>レツ</t>
    </rPh>
    <rPh sb="2" eb="3">
      <t>ダイ</t>
    </rPh>
    <phoneticPr fontId="2"/>
  </si>
  <si>
    <t>楽器担当スタッフ</t>
    <rPh sb="0" eb="2">
      <t>ガッキ</t>
    </rPh>
    <rPh sb="2" eb="4">
      <t>タントウ</t>
    </rPh>
    <phoneticPr fontId="2"/>
  </si>
  <si>
    <t>絵看板制作費</t>
    <rPh sb="0" eb="1">
      <t>エ</t>
    </rPh>
    <rPh sb="1" eb="3">
      <t>カンバン</t>
    </rPh>
    <rPh sb="3" eb="6">
      <t>セイサクヒ</t>
    </rPh>
    <phoneticPr fontId="2"/>
  </si>
  <si>
    <t>ヘアメイク使用料</t>
    <rPh sb="5" eb="8">
      <t>シヨウリョウ</t>
    </rPh>
    <phoneticPr fontId="2"/>
  </si>
  <si>
    <t>晒（さらし）代</t>
    <rPh sb="0" eb="1">
      <t>サラシ</t>
    </rPh>
    <rPh sb="6" eb="7">
      <t>ダイ</t>
    </rPh>
    <phoneticPr fontId="2"/>
  </si>
  <si>
    <t>宣伝行動宿泊費</t>
    <rPh sb="0" eb="2">
      <t>センデン</t>
    </rPh>
    <rPh sb="2" eb="4">
      <t>コウドウ</t>
    </rPh>
    <rPh sb="4" eb="7">
      <t>シュクハクヒ</t>
    </rPh>
    <phoneticPr fontId="2"/>
  </si>
  <si>
    <t>ミュージシャン演奏料</t>
  </si>
  <si>
    <t>ヘアメイクプラン使用料</t>
    <rPh sb="8" eb="10">
      <t>シヨウ</t>
    </rPh>
    <rPh sb="10" eb="11">
      <t>リョウ</t>
    </rPh>
    <phoneticPr fontId="2"/>
  </si>
  <si>
    <t>めくり</t>
  </si>
  <si>
    <t>宣伝行動交通費</t>
    <rPh sb="0" eb="2">
      <t>センデン</t>
    </rPh>
    <rPh sb="2" eb="4">
      <t>コウドウ</t>
    </rPh>
    <rPh sb="4" eb="7">
      <t>コウツウヒ</t>
    </rPh>
    <phoneticPr fontId="2"/>
  </si>
  <si>
    <t>楽器レンタル料</t>
  </si>
  <si>
    <t>道具帳料</t>
    <rPh sb="0" eb="2">
      <t>ドウグ</t>
    </rPh>
    <rPh sb="2" eb="3">
      <t>チョウ</t>
    </rPh>
    <rPh sb="3" eb="4">
      <t>リョウ</t>
    </rPh>
    <phoneticPr fontId="2"/>
  </si>
  <si>
    <t>カツラ費／ウイッグ費</t>
    <rPh sb="3" eb="4">
      <t>ヒ</t>
    </rPh>
    <rPh sb="9" eb="10">
      <t>ヒ</t>
    </rPh>
    <phoneticPr fontId="1"/>
  </si>
  <si>
    <t>レタッチ費</t>
  </si>
  <si>
    <t>歌唱指導料</t>
  </si>
  <si>
    <t>補曲料</t>
    <rPh sb="0" eb="1">
      <t>ホ</t>
    </rPh>
    <rPh sb="1" eb="2">
      <t>キョク</t>
    </rPh>
    <rPh sb="2" eb="3">
      <t>リョウ</t>
    </rPh>
    <phoneticPr fontId="2"/>
  </si>
  <si>
    <t>美術プラン費／美術デザイン費</t>
    <rPh sb="0" eb="2">
      <t>ビジュツ</t>
    </rPh>
    <rPh sb="5" eb="6">
      <t>ヒ</t>
    </rPh>
    <rPh sb="7" eb="9">
      <t xml:space="preserve">ビジュツ </t>
    </rPh>
    <phoneticPr fontId="2"/>
  </si>
  <si>
    <t>DM（ダイレクトメール）発送費</t>
    <rPh sb="12" eb="14">
      <t>ハッソウ</t>
    </rPh>
    <rPh sb="14" eb="15">
      <t>ヒ</t>
    </rPh>
    <phoneticPr fontId="2"/>
  </si>
  <si>
    <t>殺陣料</t>
  </si>
  <si>
    <t>著作権使用料</t>
    <rPh sb="0" eb="6">
      <t>チョサクケンシヨウリョウ</t>
    </rPh>
    <phoneticPr fontId="2"/>
  </si>
  <si>
    <t>衣裳プラン費／衣裳デザイン料</t>
    <rPh sb="0" eb="2">
      <t>イショウ</t>
    </rPh>
    <rPh sb="5" eb="6">
      <t>ヒ</t>
    </rPh>
    <rPh sb="7" eb="9">
      <t>イショウ</t>
    </rPh>
    <rPh sb="13" eb="14">
      <t>リョウ</t>
    </rPh>
    <phoneticPr fontId="2"/>
  </si>
  <si>
    <t>トレーナー費</t>
  </si>
  <si>
    <t>翻訳使用料</t>
    <rPh sb="0" eb="2">
      <t xml:space="preserve">ホンヤク </t>
    </rPh>
    <rPh sb="2" eb="5">
      <t xml:space="preserve">シヨウリョウ </t>
    </rPh>
    <phoneticPr fontId="2"/>
  </si>
  <si>
    <t>ヘアメイク(カツラ）プラン費／ヘアメイク（カツラ）デザイン費</t>
    <rPh sb="13" eb="14">
      <t>ヒ</t>
    </rPh>
    <phoneticPr fontId="2"/>
  </si>
  <si>
    <t>演出家費／演出費／演出料　　　</t>
    <rPh sb="5" eb="7">
      <t>エンシュツ</t>
    </rPh>
    <rPh sb="7" eb="8">
      <t>ヒ</t>
    </rPh>
    <rPh sb="9" eb="11">
      <t>エンシュツ</t>
    </rPh>
    <rPh sb="11" eb="12">
      <t>リョウ</t>
    </rPh>
    <phoneticPr fontId="1"/>
  </si>
  <si>
    <t>演出補佐費／演出補助作業代</t>
    <rPh sb="0" eb="4">
      <t>エンシュツホサ</t>
    </rPh>
    <rPh sb="4" eb="5">
      <t>ヒ</t>
    </rPh>
    <rPh sb="6" eb="8">
      <t>エンシュツ</t>
    </rPh>
    <rPh sb="8" eb="10">
      <t>ホジョ</t>
    </rPh>
    <rPh sb="10" eb="12">
      <t>サギョウ</t>
    </rPh>
    <rPh sb="12" eb="13">
      <t>ダイ</t>
    </rPh>
    <phoneticPr fontId="2"/>
  </si>
  <si>
    <t>音響プラン費／音響デザイン費</t>
    <rPh sb="5" eb="6">
      <t>ヒ</t>
    </rPh>
    <rPh sb="7" eb="9">
      <t>オンキョウ</t>
    </rPh>
    <phoneticPr fontId="1"/>
  </si>
  <si>
    <t>演出助手費／演出アシスタント費</t>
    <rPh sb="0" eb="1">
      <t>ヒ</t>
    </rPh>
    <rPh sb="6" eb="8">
      <t>エンシュツ</t>
    </rPh>
    <rPh sb="14" eb="15">
      <t>ヒ</t>
    </rPh>
    <phoneticPr fontId="1"/>
  </si>
  <si>
    <t>照明プラン費／照明デザイン費</t>
    <rPh sb="0" eb="2">
      <t>ショウメイ</t>
    </rPh>
    <rPh sb="5" eb="6">
      <t>ヒ</t>
    </rPh>
    <rPh sb="7" eb="8">
      <t xml:space="preserve">ショウメイ </t>
    </rPh>
    <phoneticPr fontId="1"/>
  </si>
  <si>
    <t>構成費</t>
    <rPh sb="0" eb="3">
      <t>コウセイヒ</t>
    </rPh>
    <phoneticPr fontId="2"/>
  </si>
  <si>
    <t>映像プラン費／映像デザイン費</t>
    <rPh sb="0" eb="2">
      <t>エイゾウ</t>
    </rPh>
    <rPh sb="5" eb="6">
      <t>ヒ</t>
    </rPh>
    <rPh sb="7" eb="9">
      <t>エイゾウ</t>
    </rPh>
    <phoneticPr fontId="1"/>
  </si>
  <si>
    <t>ステージング費</t>
    <rPh sb="6" eb="7">
      <t>ヒ</t>
    </rPh>
    <phoneticPr fontId="2"/>
  </si>
  <si>
    <t>映像制作費</t>
    <rPh sb="0" eb="2">
      <t>エイゾウ</t>
    </rPh>
    <rPh sb="2" eb="5">
      <t>セイサクヒ</t>
    </rPh>
    <phoneticPr fontId="1"/>
  </si>
  <si>
    <t>楽器レンタル費</t>
    <rPh sb="0" eb="2">
      <t>ガッキ</t>
    </rPh>
    <rPh sb="6" eb="7">
      <t>ヒ</t>
    </rPh>
    <phoneticPr fontId="2"/>
  </si>
  <si>
    <t>音楽監督費</t>
    <rPh sb="0" eb="2">
      <t>オンガク</t>
    </rPh>
    <rPh sb="2" eb="4">
      <t>カントク</t>
    </rPh>
    <rPh sb="4" eb="5">
      <t>ヒ</t>
    </rPh>
    <phoneticPr fontId="1"/>
  </si>
  <si>
    <t>映像費／映像機材費</t>
    <rPh sb="2" eb="3">
      <t>ヒ</t>
    </rPh>
    <rPh sb="4" eb="6">
      <t>エイゾウ</t>
    </rPh>
    <rPh sb="6" eb="8">
      <t>キザイ</t>
    </rPh>
    <phoneticPr fontId="1"/>
  </si>
  <si>
    <t>音楽プロデューサー費／音楽コーディネイター費</t>
    <rPh sb="0" eb="2">
      <t>オンガク</t>
    </rPh>
    <rPh sb="9" eb="10">
      <t>ヒ</t>
    </rPh>
    <rPh sb="11" eb="13">
      <t>オンガク</t>
    </rPh>
    <rPh sb="21" eb="22">
      <t>ヒ</t>
    </rPh>
    <phoneticPr fontId="2"/>
  </si>
  <si>
    <t>音響費／音響機材費</t>
    <rPh sb="0" eb="2">
      <t>オンキョウ</t>
    </rPh>
    <rPh sb="2" eb="3">
      <t>ヒ</t>
    </rPh>
    <rPh sb="4" eb="6">
      <t>オンキョウ</t>
    </rPh>
    <rPh sb="6" eb="8">
      <t>キザイ</t>
    </rPh>
    <phoneticPr fontId="1"/>
  </si>
  <si>
    <t>振付家費／振付料</t>
    <rPh sb="0" eb="1">
      <t>ヒ</t>
    </rPh>
    <rPh sb="5" eb="7">
      <t>フリツケ</t>
    </rPh>
    <rPh sb="7" eb="8">
      <t>リョウ</t>
    </rPh>
    <phoneticPr fontId="1"/>
  </si>
  <si>
    <t>照明費／照明機材費</t>
    <rPh sb="0" eb="2">
      <t>ショウメイ</t>
    </rPh>
    <rPh sb="2" eb="3">
      <t>ヒ</t>
    </rPh>
    <phoneticPr fontId="1"/>
  </si>
  <si>
    <t>振付助手費／振付アシスタント費</t>
    <rPh sb="0" eb="5">
      <t>フリツケジョシュヒ</t>
    </rPh>
    <rPh sb="6" eb="8">
      <t>フリツケ</t>
    </rPh>
    <rPh sb="14" eb="15">
      <t>ヒ</t>
    </rPh>
    <phoneticPr fontId="2"/>
  </si>
  <si>
    <t>特殊効果費／特殊効果機材費</t>
    <rPh sb="0" eb="2">
      <t>トクシュ</t>
    </rPh>
    <rPh sb="2" eb="4">
      <t>コウカ</t>
    </rPh>
    <rPh sb="4" eb="5">
      <t>ヒ</t>
    </rPh>
    <rPh sb="6" eb="10">
      <t>トクシュコウカ</t>
    </rPh>
    <rPh sb="10" eb="13">
      <t>キザイヒ</t>
    </rPh>
    <phoneticPr fontId="2"/>
  </si>
  <si>
    <t>殺陣師費／殺陣指導費　</t>
    <rPh sb="0" eb="1">
      <t>ヒ</t>
    </rPh>
    <rPh sb="5" eb="7">
      <t>タテ</t>
    </rPh>
    <rPh sb="7" eb="9">
      <t>シドウ</t>
    </rPh>
    <rPh sb="9" eb="10">
      <t>ヒ</t>
    </rPh>
    <phoneticPr fontId="1"/>
  </si>
  <si>
    <t>電源車等　特別機材費</t>
    <rPh sb="0" eb="2">
      <t>デンゲン</t>
    </rPh>
    <rPh sb="2" eb="3">
      <t>シャ</t>
    </rPh>
    <rPh sb="3" eb="4">
      <t>トウ</t>
    </rPh>
    <rPh sb="5" eb="7">
      <t>トクベツ</t>
    </rPh>
    <rPh sb="7" eb="9">
      <t>キザイ</t>
    </rPh>
    <rPh sb="9" eb="10">
      <t>ヒ</t>
    </rPh>
    <phoneticPr fontId="2"/>
  </si>
  <si>
    <t>擬闘指導費</t>
    <rPh sb="0" eb="1">
      <t xml:space="preserve">ギトウ </t>
    </rPh>
    <rPh sb="1" eb="2">
      <t xml:space="preserve">セントウ </t>
    </rPh>
    <rPh sb="2" eb="5">
      <t xml:space="preserve">シドウヒ </t>
    </rPh>
    <phoneticPr fontId="2"/>
  </si>
  <si>
    <t>台本制作費</t>
  </si>
  <si>
    <t>子役指導料</t>
    <rPh sb="0" eb="5">
      <t>コヤクシドウリョウ</t>
    </rPh>
    <phoneticPr fontId="2"/>
  </si>
  <si>
    <t>台本印刷費</t>
    <rPh sb="2" eb="5">
      <t>インサツヒ</t>
    </rPh>
    <phoneticPr fontId="1"/>
  </si>
  <si>
    <t>立師料</t>
    <rPh sb="1" eb="2">
      <t>シ</t>
    </rPh>
    <rPh sb="2" eb="3">
      <t>リョウ</t>
    </rPh>
    <phoneticPr fontId="2"/>
  </si>
  <si>
    <t>稽古場運営に必要な経費</t>
    <rPh sb="0" eb="2">
      <t>ケイコ</t>
    </rPh>
    <rPh sb="2" eb="3">
      <t>バ</t>
    </rPh>
    <rPh sb="3" eb="5">
      <t>ウンエイ</t>
    </rPh>
    <rPh sb="6" eb="8">
      <t>ヒツヨウ</t>
    </rPh>
    <rPh sb="9" eb="11">
      <t>ケイヒ</t>
    </rPh>
    <phoneticPr fontId="1"/>
  </si>
  <si>
    <t>顔師（かおし）</t>
    <rPh sb="0" eb="1">
      <t>カオ</t>
    </rPh>
    <rPh sb="1" eb="2">
      <t>シ</t>
    </rPh>
    <phoneticPr fontId="2"/>
  </si>
  <si>
    <t>搬入搬出スタッフ費</t>
    <rPh sb="0" eb="4">
      <t>（</t>
    </rPh>
    <rPh sb="8" eb="9">
      <t>ヒ</t>
    </rPh>
    <phoneticPr fontId="1"/>
  </si>
  <si>
    <t>アクション監督費</t>
    <rPh sb="5" eb="8">
      <t>カントクヒ</t>
    </rPh>
    <phoneticPr fontId="2"/>
  </si>
  <si>
    <t>稽古場人件費</t>
    <rPh sb="0" eb="3">
      <t>ケイコバ</t>
    </rPh>
    <rPh sb="3" eb="6">
      <t>ジンケンヒ</t>
    </rPh>
    <phoneticPr fontId="2"/>
  </si>
  <si>
    <t>歌唱指導費</t>
    <rPh sb="0" eb="2">
      <t>カショウ</t>
    </rPh>
    <rPh sb="2" eb="4">
      <t>シドウ</t>
    </rPh>
    <rPh sb="4" eb="5">
      <t>ヒ</t>
    </rPh>
    <phoneticPr fontId="1"/>
  </si>
  <si>
    <t>稽古場仮道具費</t>
    <rPh sb="0" eb="3">
      <t>ケイコバ</t>
    </rPh>
    <rPh sb="3" eb="7">
      <t>カリドウグヒ</t>
    </rPh>
    <phoneticPr fontId="2"/>
  </si>
  <si>
    <t>稽古ピアニスト費／稽古ピアノ費</t>
    <rPh sb="0" eb="2">
      <t>ケイコ</t>
    </rPh>
    <rPh sb="7" eb="8">
      <t>ヒ</t>
    </rPh>
    <rPh sb="9" eb="11">
      <t>ケイコ</t>
    </rPh>
    <rPh sb="14" eb="15">
      <t>ヒ</t>
    </rPh>
    <phoneticPr fontId="1"/>
  </si>
  <si>
    <t>稽古場道具費</t>
    <rPh sb="0" eb="3">
      <t xml:space="preserve">ケイコバ </t>
    </rPh>
    <rPh sb="3" eb="6">
      <t xml:space="preserve">ドウグヒ </t>
    </rPh>
    <phoneticPr fontId="2"/>
  </si>
  <si>
    <t>コレペティ料</t>
  </si>
  <si>
    <t>稽古場用備品レンタル費</t>
    <rPh sb="0" eb="4">
      <t>ケイコバヨウ</t>
    </rPh>
    <rPh sb="4" eb="6">
      <t>ビヒン</t>
    </rPh>
    <rPh sb="10" eb="11">
      <t>ヒ</t>
    </rPh>
    <phoneticPr fontId="2"/>
  </si>
  <si>
    <t>マジック指導費</t>
    <rPh sb="4" eb="7">
      <t>シドウヒ</t>
    </rPh>
    <phoneticPr fontId="2"/>
  </si>
  <si>
    <t>稽古場照明費</t>
    <rPh sb="0" eb="6">
      <t>ケイコバオンキョウヒ</t>
    </rPh>
    <phoneticPr fontId="2"/>
  </si>
  <si>
    <t>方言指導費</t>
    <rPh sb="0" eb="5">
      <t>ホウゲンシドウヒ</t>
    </rPh>
    <phoneticPr fontId="2"/>
  </si>
  <si>
    <t>稽古場音響費</t>
    <rPh sb="0" eb="6">
      <t>ケイコバオンキョウヒ</t>
    </rPh>
    <phoneticPr fontId="2"/>
  </si>
  <si>
    <t>所作指導費</t>
    <rPh sb="0" eb="2">
      <t xml:space="preserve">ショサ </t>
    </rPh>
    <rPh sb="2" eb="5">
      <t xml:space="preserve">シドウヒ </t>
    </rPh>
    <phoneticPr fontId="2"/>
  </si>
  <si>
    <t>稽古場映像費</t>
    <rPh sb="0" eb="2">
      <t>ケイコ</t>
    </rPh>
    <rPh sb="2" eb="3">
      <t>バ</t>
    </rPh>
    <rPh sb="3" eb="5">
      <t>エイゾウ</t>
    </rPh>
    <rPh sb="5" eb="6">
      <t>ヒ</t>
    </rPh>
    <phoneticPr fontId="2"/>
  </si>
  <si>
    <t>キャスティング費／キャスティング人件費、キャスティング業務費</t>
    <rPh sb="7" eb="8">
      <t>ヒ</t>
    </rPh>
    <rPh sb="16" eb="19">
      <t>ジンケンヒ</t>
    </rPh>
    <rPh sb="27" eb="30">
      <t>ギョウムヒ</t>
    </rPh>
    <phoneticPr fontId="2"/>
  </si>
  <si>
    <t>照明プラン費／照明デザイン費</t>
    <rPh sb="0" eb="2">
      <t>ショウメイ</t>
    </rPh>
    <rPh sb="5" eb="6">
      <t>ヒ</t>
    </rPh>
    <rPh sb="7" eb="9">
      <t xml:space="preserve">ショウメイ </t>
    </rPh>
    <phoneticPr fontId="1"/>
  </si>
  <si>
    <t>張り出し舞台費</t>
    <rPh sb="0" eb="1">
      <t>ハ</t>
    </rPh>
    <rPh sb="2" eb="3">
      <t>ダ</t>
    </rPh>
    <rPh sb="4" eb="6">
      <t>ブタイ</t>
    </rPh>
    <rPh sb="6" eb="7">
      <t>ヒ</t>
    </rPh>
    <phoneticPr fontId="2"/>
  </si>
  <si>
    <t>映像プラン費／映像デザイン費</t>
    <rPh sb="0" eb="2">
      <t>エイゾウ</t>
    </rPh>
    <rPh sb="5" eb="6">
      <t>ヒ</t>
    </rPh>
    <rPh sb="7" eb="9">
      <t xml:space="preserve">エイゾウ </t>
    </rPh>
    <phoneticPr fontId="2"/>
  </si>
  <si>
    <t>郵送代</t>
    <rPh sb="0" eb="3">
      <t>ユウソウダイ</t>
    </rPh>
    <phoneticPr fontId="2"/>
  </si>
  <si>
    <t>特殊効果プラン費／特殊効果デザイン費</t>
    <rPh sb="0" eb="4">
      <t>トクシュコウカ</t>
    </rPh>
    <rPh sb="7" eb="8">
      <t>ヒ</t>
    </rPh>
    <rPh sb="9" eb="13">
      <t xml:space="preserve">トクシュコウカ </t>
    </rPh>
    <phoneticPr fontId="2"/>
  </si>
  <si>
    <t>宅配便代</t>
    <rPh sb="0" eb="3">
      <t>タクハイビン</t>
    </rPh>
    <rPh sb="3" eb="4">
      <t>ダイ</t>
    </rPh>
    <phoneticPr fontId="2"/>
  </si>
  <si>
    <t>生活用品　消耗品費</t>
    <rPh sb="0" eb="4">
      <t>セイカツヨウヒン</t>
    </rPh>
    <rPh sb="5" eb="9">
      <t>ショウモウヒンヒ</t>
    </rPh>
    <phoneticPr fontId="2"/>
  </si>
  <si>
    <t>ヘアメイクプラン費／ヘアメイクデザイン料</t>
    <rPh sb="8" eb="9">
      <t>ヒ</t>
    </rPh>
    <rPh sb="19" eb="20">
      <t>リョウ</t>
    </rPh>
    <phoneticPr fontId="2"/>
  </si>
  <si>
    <t>切符袋代</t>
    <rPh sb="0" eb="3">
      <t>キップブクロ</t>
    </rPh>
    <rPh sb="3" eb="4">
      <t>ダイ</t>
    </rPh>
    <phoneticPr fontId="2"/>
  </si>
  <si>
    <t>舞台監督プラン費／舞台監督費</t>
    <rPh sb="0" eb="4">
      <t>ブタイカントク</t>
    </rPh>
    <rPh sb="7" eb="8">
      <t>ヒ</t>
    </rPh>
    <rPh sb="9" eb="14">
      <t>ブタイカントクヒ</t>
    </rPh>
    <phoneticPr fontId="2"/>
  </si>
  <si>
    <t>廃棄物処理費</t>
    <rPh sb="0" eb="3">
      <t>ハイキブツ</t>
    </rPh>
    <rPh sb="3" eb="5">
      <t>ショリ</t>
    </rPh>
    <rPh sb="5" eb="6">
      <t>ヒ</t>
    </rPh>
    <phoneticPr fontId="2"/>
  </si>
  <si>
    <t>技術監督費／テクニカルディレクター費</t>
    <rPh sb="0" eb="5">
      <t>ギジュツカントクヒ</t>
    </rPh>
    <rPh sb="17" eb="18">
      <t>ヒ</t>
    </rPh>
    <phoneticPr fontId="2"/>
  </si>
  <si>
    <t>クリーニング費</t>
    <rPh sb="6" eb="7">
      <t>ヒ</t>
    </rPh>
    <phoneticPr fontId="2"/>
  </si>
  <si>
    <t>プロダクションマネージャー費</t>
  </si>
  <si>
    <t>美術助手料</t>
    <rPh sb="0" eb="1">
      <t xml:space="preserve">ビジュツジョシュリョウ </t>
    </rPh>
    <rPh sb="4" eb="5">
      <t xml:space="preserve">リョウ </t>
    </rPh>
    <phoneticPr fontId="2"/>
  </si>
  <si>
    <t>照明助手料</t>
    <rPh sb="0" eb="1">
      <t xml:space="preserve">ショウメイ </t>
    </rPh>
    <rPh sb="2" eb="4">
      <t xml:space="preserve">ジョシュリョウ </t>
    </rPh>
    <rPh sb="4" eb="5">
      <t xml:space="preserve">リョウ </t>
    </rPh>
    <phoneticPr fontId="2"/>
  </si>
  <si>
    <t>音響助手料</t>
    <rPh sb="0" eb="2">
      <t xml:space="preserve">オンキョウ </t>
    </rPh>
    <rPh sb="2" eb="4">
      <t xml:space="preserve">ジョシュリョウ </t>
    </rPh>
    <rPh sb="4" eb="5">
      <t xml:space="preserve">リョウ </t>
    </rPh>
    <phoneticPr fontId="2"/>
  </si>
  <si>
    <t>衣裳助手料</t>
    <rPh sb="0" eb="1">
      <t xml:space="preserve">イショウジョシュリョウ </t>
    </rPh>
    <phoneticPr fontId="2"/>
  </si>
  <si>
    <t>ヘアメイク助手料</t>
    <rPh sb="5" eb="8">
      <t xml:space="preserve">ジョシュリョウ </t>
    </rPh>
    <phoneticPr fontId="2"/>
  </si>
  <si>
    <t>映像助手料</t>
    <rPh sb="0" eb="1">
      <t xml:space="preserve">エイゾウ </t>
    </rPh>
    <rPh sb="2" eb="5">
      <t xml:space="preserve">ジョシュリョウ </t>
    </rPh>
    <phoneticPr fontId="2"/>
  </si>
  <si>
    <t>舞台監督助手料</t>
    <rPh sb="0" eb="1">
      <t xml:space="preserve">ブタイカントクジョシュリョウ </t>
    </rPh>
    <phoneticPr fontId="2"/>
  </si>
  <si>
    <t>技術監督助手料</t>
    <rPh sb="0" eb="1">
      <t xml:space="preserve">ギジュツカントク </t>
    </rPh>
    <rPh sb="4" eb="7">
      <t xml:space="preserve">ジョシュリョウ </t>
    </rPh>
    <phoneticPr fontId="2"/>
  </si>
  <si>
    <t>プロダクションマネージャー助手料</t>
    <rPh sb="0" eb="1">
      <t>プロダクショ</t>
    </rPh>
    <rPh sb="13" eb="16">
      <t xml:space="preserve">ジョシュリョウ </t>
    </rPh>
    <phoneticPr fontId="2"/>
  </si>
  <si>
    <t>音楽編集料</t>
    <rPh sb="0" eb="2">
      <t xml:space="preserve">オンガク </t>
    </rPh>
    <rPh sb="2" eb="5">
      <t xml:space="preserve">ヘンシュウリョウ </t>
    </rPh>
    <phoneticPr fontId="2"/>
  </si>
  <si>
    <t>副指揮料</t>
    <rPh sb="0" eb="4">
      <t xml:space="preserve">フクシキリョウ </t>
    </rPh>
    <phoneticPr fontId="2"/>
  </si>
  <si>
    <t>楽器借料／鳴り物借料</t>
    <rPh sb="5" eb="6">
      <t>ナ</t>
    </rPh>
    <rPh sb="7" eb="8">
      <t>モノ</t>
    </rPh>
    <rPh sb="8" eb="10">
      <t>シャクリョウ</t>
    </rPh>
    <phoneticPr fontId="2"/>
  </si>
  <si>
    <t>楽譜借料</t>
    <rPh sb="0" eb="4">
      <t xml:space="preserve">ガクフシャクリョウ </t>
    </rPh>
    <phoneticPr fontId="2"/>
  </si>
  <si>
    <t>楽譜制作料</t>
    <rPh sb="0" eb="5">
      <t xml:space="preserve">ガクフシャクリョウ </t>
    </rPh>
    <phoneticPr fontId="2"/>
  </si>
  <si>
    <t>監修料</t>
    <rPh sb="0" eb="3">
      <t xml:space="preserve">カンシュウリョウ </t>
    </rPh>
    <phoneticPr fontId="2"/>
  </si>
  <si>
    <t>企画制作料</t>
    <rPh sb="0" eb="5">
      <t xml:space="preserve">キカクセイサクリョウ </t>
    </rPh>
    <phoneticPr fontId="2"/>
  </si>
  <si>
    <t>ヴォーカルデザイン料</t>
  </si>
  <si>
    <t>翻訳料</t>
    <rPh sb="2" eb="3">
      <t>リョウ</t>
    </rPh>
    <phoneticPr fontId="2"/>
  </si>
  <si>
    <t>音源作成費／音源データ作成費</t>
  </si>
  <si>
    <t>請求依頼書</t>
    <rPh sb="0" eb="1">
      <t>ショウ</t>
    </rPh>
    <rPh sb="1" eb="2">
      <t>モトム</t>
    </rPh>
    <rPh sb="2" eb="4">
      <t>イライ</t>
    </rPh>
    <rPh sb="4" eb="5">
      <t>ショ</t>
    </rPh>
    <phoneticPr fontId="6"/>
  </si>
  <si>
    <t>請求依頼No. XXXXX</t>
    <rPh sb="0" eb="2">
      <t>セイキュウ</t>
    </rPh>
    <rPh sb="2" eb="4">
      <t>イライ</t>
    </rPh>
    <phoneticPr fontId="6"/>
  </si>
  <si>
    <t>請求依頼日　XXXX年X月X日</t>
    <rPh sb="0" eb="2">
      <t>セイキュウ</t>
    </rPh>
    <rPh sb="2" eb="4">
      <t>イライ</t>
    </rPh>
    <rPh sb="4" eb="5">
      <t>ビ</t>
    </rPh>
    <rPh sb="10" eb="11">
      <t>ネン</t>
    </rPh>
    <rPh sb="12" eb="13">
      <t>ツキ</t>
    </rPh>
    <rPh sb="14" eb="15">
      <t>ヒ</t>
    </rPh>
    <phoneticPr fontId="6"/>
  </si>
  <si>
    <t>なお、お手数ですが、No.XX,XX,XXにつきましては、請求明細書も併せてご用意いただけますようお願いいたします。</t>
    <rPh sb="4" eb="6">
      <t>テスウ</t>
    </rPh>
    <rPh sb="29" eb="31">
      <t>セイキュウ</t>
    </rPh>
    <rPh sb="31" eb="34">
      <t>メイサイショ</t>
    </rPh>
    <rPh sb="35" eb="36">
      <t>アワ</t>
    </rPh>
    <rPh sb="39" eb="41">
      <t>ヨウイ</t>
    </rPh>
    <rPh sb="50" eb="51">
      <t>ネガ</t>
    </rPh>
    <phoneticPr fontId="8"/>
  </si>
  <si>
    <t>下記の通り、ご請求をお願いいたします。</t>
    <rPh sb="0" eb="2">
      <t>カキ</t>
    </rPh>
    <rPh sb="3" eb="4">
      <t>トオ</t>
    </rPh>
    <rPh sb="7" eb="9">
      <t>セイキュウ</t>
    </rPh>
    <rPh sb="11" eb="12">
      <t>ネガ</t>
    </rPh>
    <phoneticPr fontId="6"/>
  </si>
  <si>
    <t>件名：</t>
    <rPh sb="0" eb="2">
      <t>ケンメイ</t>
    </rPh>
    <phoneticPr fontId="6"/>
  </si>
  <si>
    <t>公演日：</t>
    <rPh sb="0" eb="2">
      <t>コウエン</t>
    </rPh>
    <rPh sb="2" eb="3">
      <t>ビ</t>
    </rPh>
    <phoneticPr fontId="8"/>
  </si>
  <si>
    <t>会場：</t>
    <rPh sb="0" eb="2">
      <t>カイジョウ</t>
    </rPh>
    <phoneticPr fontId="8"/>
  </si>
  <si>
    <t>台本コピー代</t>
  </si>
  <si>
    <t>台本コピー代</t>
    <rPh sb="0" eb="2">
      <t>ダイホン</t>
    </rPh>
    <rPh sb="5" eb="6">
      <t>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</si>
</sst>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;&quot;¥&quot;\-#,##0;;@"/>
    <numFmt numFmtId="177" formatCode="#,##0;[Red]\-#,##0&quot;（税込）&quot;"/>
    <numFmt numFmtId="178" formatCode="0;\-0;;@"/>
    <numFmt numFmtId="179" formatCode="&quot;¥&quot;#,##0;&quot;¥&quot;\-#,###;;@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indexed="81"/>
      <name val="Meiryo UI"/>
      <family val="3"/>
      <charset val="128"/>
    </font>
    <font>
      <sz val="12"/>
      <color rgb="FF000000"/>
      <name val="Meiryo UI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10" fillId="0" borderId="2" xfId="0" applyFont="1" applyBorder="1" applyProtection="1">
      <alignment vertical="center"/>
      <protection locked="0"/>
    </xf>
    <xf numFmtId="177" fontId="7" fillId="0" borderId="2" xfId="1" applyNumberFormat="1" applyFont="1" applyBorder="1" applyAlignment="1" applyProtection="1">
      <alignment vertical="center"/>
      <protection locked="0"/>
    </xf>
    <xf numFmtId="0" fontId="7" fillId="0" borderId="2" xfId="0" applyFont="1" applyBorder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6" fontId="12" fillId="0" borderId="0" xfId="0" applyNumberFormat="1" applyFont="1" applyProtection="1">
      <alignment vertical="center"/>
      <protection locked="0"/>
    </xf>
    <xf numFmtId="177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178" fontId="9" fillId="0" borderId="4" xfId="0" applyNumberFormat="1" applyFont="1" applyBorder="1" applyAlignment="1" applyProtection="1">
      <alignment vertical="center" wrapText="1"/>
      <protection locked="0"/>
    </xf>
    <xf numFmtId="179" fontId="9" fillId="0" borderId="3" xfId="1" applyNumberFormat="1" applyFont="1" applyBorder="1" applyAlignment="1" applyProtection="1">
      <alignment vertical="center" wrapText="1"/>
      <protection locked="0"/>
    </xf>
    <xf numFmtId="179" fontId="9" fillId="0" borderId="3" xfId="2" applyNumberFormat="1" applyFont="1" applyBorder="1" applyAlignment="1" applyProtection="1">
      <alignment vertical="center" wrapText="1"/>
    </xf>
    <xf numFmtId="179" fontId="9" fillId="0" borderId="4" xfId="1" applyNumberFormat="1" applyFont="1" applyBorder="1" applyAlignment="1" applyProtection="1">
      <alignment vertical="center" wrapText="1"/>
      <protection locked="0"/>
    </xf>
    <xf numFmtId="178" fontId="3" fillId="0" borderId="0" xfId="0" applyNumberFormat="1" applyFont="1" applyProtection="1">
      <alignment vertical="center"/>
      <protection locked="0"/>
    </xf>
    <xf numFmtId="179" fontId="3" fillId="0" borderId="0" xfId="1" applyNumberFormat="1" applyFont="1" applyBorder="1" applyAlignment="1" applyProtection="1">
      <alignment vertical="center"/>
      <protection locked="0"/>
    </xf>
    <xf numFmtId="179" fontId="3" fillId="0" borderId="0" xfId="2" applyNumberFormat="1" applyFont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176" fontId="9" fillId="0" borderId="3" xfId="0" applyNumberFormat="1" applyFont="1" applyBorder="1">
      <alignment vertical="center"/>
    </xf>
    <xf numFmtId="5" fontId="9" fillId="0" borderId="3" xfId="2" applyNumberFormat="1" applyFont="1" applyBorder="1" applyAlignment="1" applyProtection="1">
      <alignment vertical="center"/>
    </xf>
    <xf numFmtId="176" fontId="11" fillId="0" borderId="3" xfId="2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6" fontId="9" fillId="0" borderId="4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5" fontId="9" fillId="0" borderId="4" xfId="2" applyNumberFormat="1" applyFont="1" applyBorder="1" applyAlignment="1" applyProtection="1">
      <alignment vertical="center"/>
    </xf>
    <xf numFmtId="5" fontId="9" fillId="0" borderId="15" xfId="2" applyNumberFormat="1" applyFont="1" applyBorder="1" applyAlignment="1" applyProtection="1">
      <alignment vertical="center"/>
    </xf>
    <xf numFmtId="176" fontId="11" fillId="0" borderId="4" xfId="2" applyNumberFormat="1" applyFont="1" applyBorder="1" applyAlignment="1" applyProtection="1">
      <alignment vertical="center"/>
    </xf>
    <xf numFmtId="176" fontId="11" fillId="0" borderId="15" xfId="2" applyNumberFormat="1" applyFont="1" applyBorder="1" applyAlignment="1" applyProtection="1">
      <alignment vertical="center"/>
    </xf>
    <xf numFmtId="0" fontId="13" fillId="0" borderId="0" xfId="0" applyFont="1" applyBorder="1" applyAlignment="1">
      <alignment horizontal="left" vertical="top"/>
    </xf>
  </cellXfs>
  <cellStyles count="3">
    <cellStyle name="桁区切り" xfId="1" builtinId="6"/>
    <cellStyle name="通貨" xfId="2" builtinId="7"/>
    <cellStyle name="標準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LL_&#30906;&#23450;&#26908;&#26619;_&#35531;&#27714;&#26360;&#12501;&#12457;&#12540;&#12510;&#12483;&#12488;_20211008_&#38899;&#270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フォーマット（音楽）"/>
      <sheetName val="記入例）請求書（音楽）"/>
      <sheetName val="請求依頼書フォーマット（音楽）"/>
      <sheetName val="記入例）請求依頼書（音楽）"/>
      <sheetName val="リスト（音楽）"/>
    </sheetNames>
    <sheetDataSet>
      <sheetData sheetId="0"/>
      <sheetData sheetId="1"/>
      <sheetData sheetId="2"/>
      <sheetData sheetId="3"/>
      <sheetData sheetId="4">
        <row r="2">
          <cell r="A2" t="str">
            <v>出演関係費</v>
          </cell>
        </row>
        <row r="3">
          <cell r="A3" t="str">
            <v>制作関係費</v>
          </cell>
        </row>
        <row r="4">
          <cell r="A4" t="str">
            <v>会場関係費</v>
          </cell>
        </row>
        <row r="5">
          <cell r="A5" t="str">
            <v>運営関係費</v>
          </cell>
        </row>
        <row r="6">
          <cell r="A6" t="str">
            <v>映像制作配信費</v>
          </cell>
        </row>
        <row r="7">
          <cell r="A7" t="str">
            <v>申請・報告に関する費用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B4A61-9C3C-420C-99D1-2B7AF8587AAB}" name="テーブル1" displayName="テーブル1" ref="A1:AH1048576" totalsRowShown="0" headerRowDxfId="35" dataDxfId="34">
  <autoFilter ref="A1:AH1048576" xr:uid="{F52C107C-556F-447F-AD39-1B547E48CD7D}"/>
  <tableColumns count="34">
    <tableColumn id="1" xr3:uid="{793A591A-8D50-4B32-A09E-3814A3100DDB}" name="演劇大項目" dataDxfId="33"/>
    <tableColumn id="2" xr3:uid="{BD4519C0-0521-4059-92AF-617EB4222A49}" name="出演関係費" dataDxfId="32"/>
    <tableColumn id="3" xr3:uid="{AC459F72-106A-43DF-B67A-755916E8F70C}" name="出演料" dataDxfId="31"/>
    <tableColumn id="4" xr3:uid="{1595E5BF-4AB4-4E8F-B2AB-3342B777EAD7}" name="制作関係費" dataDxfId="30"/>
    <tableColumn id="5" xr3:uid="{5F1F4617-3E86-4D1A-916D-5386A44D57EE}" name="演出関係費" dataDxfId="29"/>
    <tableColumn id="6" xr3:uid="{C8912D08-819F-4240-8911-B5258D1C3C3D}" name="権利使用料" dataDxfId="28"/>
    <tableColumn id="7" xr3:uid="{04700B09-DC08-4C2B-9F64-E2423E847949}" name="舞台製作費" dataDxfId="27"/>
    <tableColumn id="8" xr3:uid="{FD39F3CC-69EE-47E9-B635-D35E988539EB}" name="舞台スタッフ費用" dataDxfId="26"/>
    <tableColumn id="9" xr3:uid="{74638C4C-747A-4DD7-8FE8-AFBFEB209321}" name="運搬費" dataDxfId="25"/>
    <tableColumn id="10" xr3:uid="{2E300550-89EF-4CD6-B09F-61C07A24F7E2}" name="交通費・宿泊費" dataDxfId="24"/>
    <tableColumn id="11" xr3:uid="{C5CFC8FC-4BCC-4FD0-B478-0824DFB7C72D}" name="保険料" dataDxfId="23"/>
    <tableColumn id="12" xr3:uid="{2BF116DF-91F6-4E58-81E5-B755C508EDF6}" name="公演広告・宣伝費" dataDxfId="22"/>
    <tableColumn id="13" xr3:uid="{AC9DB31B-91E9-4769-8BDB-00A7E62884CD}" name="会場関係費" dataDxfId="21"/>
    <tableColumn id="14" xr3:uid="{AB5EC54F-077B-412D-A224-E626F2566C42}" name="会場使用料" dataDxfId="20"/>
    <tableColumn id="15" xr3:uid="{E86D3EEB-4A65-44D6-8DA0-CD83FED6BB81}" name="付帯設備費" dataDxfId="19"/>
    <tableColumn id="16" xr3:uid="{52392840-99CA-4E83-989A-0610AD800E29}" name="施設維持費" dataDxfId="18"/>
    <tableColumn id="17" xr3:uid="{DCE1C455-CDF2-44B3-8FE7-E9770ED64CCF}" name="減価償却費" dataDxfId="17"/>
    <tableColumn id="18" xr3:uid="{F524EB72-426A-4D8B-A311-46DC694B467E}" name="運営関係費" dataDxfId="16"/>
    <tableColumn id="19" xr3:uid="{EE91F8E4-CDCC-4A0C-B35D-59D74BA3A5D2}" name="運営関係費用" dataDxfId="15"/>
    <tableColumn id="20" xr3:uid="{0C9AFC1D-67F0-4B4B-9A40-CA0F2646CF3C}" name="チケット販売関係費" dataDxfId="14"/>
    <tableColumn id="21" xr3:uid="{DD96514E-DB0B-4276-82EC-9A695A1F6598}" name="光熱水費" dataDxfId="13"/>
    <tableColumn id="22" xr3:uid="{AE23C256-0D33-4256-9D49-D6EF1E76908B}" name="ライブ配信費" dataDxfId="12"/>
    <tableColumn id="23" xr3:uid="{1DE3E074-1DC0-46FB-A2C8-465712F2C5CE}" name="感染予防対策費" dataDxfId="11"/>
    <tableColumn id="24" xr3:uid="{8AB74674-5E04-4FB4-BACB-46E754845E49}" name="映像収録費" dataDxfId="10"/>
    <tableColumn id="25" xr3:uid="{63745696-B9E9-4778-A1FD-E010BA388130}" name="映像制作配信費" dataDxfId="9"/>
    <tableColumn id="26" xr3:uid="{E8307F94-9410-4460-8A36-1CFC112A0A25}" name="映像制作配信費用" dataDxfId="8"/>
    <tableColumn id="27" xr3:uid="{1DA05831-454C-404B-9AEC-C6BCBA937B0C}" name="翻訳費" dataDxfId="7"/>
    <tableColumn id="28" xr3:uid="{0814E33E-479C-4DFF-A6A8-89E6ECDC38AE}" name="字幕・吹替費" dataDxfId="6"/>
    <tableColumn id="29" xr3:uid="{33730BD9-CAB3-45B4-AECC-7880CF46620D}" name="権利使用" dataDxfId="5"/>
    <tableColumn id="30" xr3:uid="{E59A5137-D8A4-44BF-971C-ACC6104FBDD3}" name="配信費" dataDxfId="4"/>
    <tableColumn id="31" xr3:uid="{4FB19475-74C6-4F08-BFAF-C51A022CCE0F}" name="広告・宣伝費" dataDxfId="3"/>
    <tableColumn id="32" xr3:uid="{9B4EA1BD-4A45-477F-862A-C172660068A4}" name="申請・報告に関する費用" dataDxfId="2"/>
    <tableColumn id="33" xr3:uid="{E3D02FF0-71F3-433D-AC16-CD0A6680B1D8}" name="書面作成代行費" dataDxfId="1"/>
    <tableColumn id="34" xr3:uid="{1B8AC8A3-EEDD-4963-809B-AF0C5061D3CE}" name="経理書面確認費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AE67-CECA-45A7-90CD-9428DA0F7AEC}">
  <sheetPr>
    <pageSetUpPr fitToPage="1"/>
  </sheetPr>
  <dimension ref="B1:J55"/>
  <sheetViews>
    <sheetView showGridLines="0" tabSelected="1" view="pageBreakPreview" zoomScaleNormal="100" zoomScaleSheetLayoutView="100" workbookViewId="0"/>
  </sheetViews>
  <sheetFormatPr baseColWidth="10" defaultColWidth="9" defaultRowHeight="16"/>
  <cols>
    <col min="1" max="1" width="3.6640625" style="1" customWidth="1"/>
    <col min="2" max="2" width="5.6640625" style="1" customWidth="1"/>
    <col min="3" max="3" width="12.6640625" style="1" customWidth="1"/>
    <col min="4" max="4" width="14.6640625" style="1" customWidth="1"/>
    <col min="5" max="5" width="27.83203125" style="1" customWidth="1"/>
    <col min="6" max="6" width="8.1640625" style="1" customWidth="1"/>
    <col min="7" max="8" width="17" style="1" customWidth="1"/>
    <col min="9" max="9" width="23.1640625" style="1" customWidth="1"/>
    <col min="10" max="10" width="3.6640625" style="1" customWidth="1"/>
    <col min="11" max="16384" width="9" style="1"/>
  </cols>
  <sheetData>
    <row r="1" spans="2:10" ht="15" customHeight="1"/>
    <row r="2" spans="2:10" ht="23" customHeight="1">
      <c r="B2" s="49" t="s">
        <v>0</v>
      </c>
      <c r="C2" s="49"/>
      <c r="D2" s="49"/>
      <c r="E2" s="49"/>
      <c r="F2" s="49"/>
      <c r="G2" s="49"/>
      <c r="H2" s="49"/>
      <c r="I2" s="49"/>
    </row>
    <row r="3" spans="2:10" ht="15" customHeight="1"/>
    <row r="4" spans="2:10" ht="15" customHeight="1"/>
    <row r="5" spans="2:10" ht="24.5" customHeight="1">
      <c r="B5" s="50"/>
      <c r="C5" s="50"/>
      <c r="D5" s="50"/>
      <c r="E5" s="50"/>
      <c r="F5" s="50"/>
      <c r="G5" s="2" t="s">
        <v>2</v>
      </c>
      <c r="H5" s="3"/>
      <c r="J5" s="3"/>
    </row>
    <row r="6" spans="2:10" ht="15" customHeight="1"/>
    <row r="7" spans="2:10" ht="15" customHeight="1">
      <c r="H7" s="4" t="s">
        <v>3</v>
      </c>
      <c r="I7" s="5"/>
      <c r="J7" s="5"/>
    </row>
    <row r="8" spans="2:10" ht="15" customHeight="1">
      <c r="H8" s="4" t="s">
        <v>4</v>
      </c>
      <c r="I8" s="5"/>
      <c r="J8" s="5"/>
    </row>
    <row r="9" spans="2:10" ht="15" customHeight="1">
      <c r="H9" s="6"/>
    </row>
    <row r="10" spans="2:10" ht="15" customHeight="1">
      <c r="H10" s="4" t="s">
        <v>5</v>
      </c>
      <c r="I10" s="5"/>
      <c r="J10" s="5"/>
    </row>
    <row r="11" spans="2:10" ht="15" customHeight="1">
      <c r="H11" s="4" t="s">
        <v>6</v>
      </c>
      <c r="I11" s="5"/>
      <c r="J11" s="5"/>
    </row>
    <row r="12" spans="2:10" ht="15" customHeight="1">
      <c r="H12" s="4" t="s">
        <v>7</v>
      </c>
      <c r="I12" s="5"/>
      <c r="J12" s="5"/>
    </row>
    <row r="13" spans="2:10" s="6" customFormat="1" ht="22">
      <c r="C13" s="51" t="s">
        <v>512</v>
      </c>
      <c r="D13" s="51"/>
      <c r="E13" s="51"/>
      <c r="F13" s="51"/>
      <c r="G13" s="51"/>
    </row>
    <row r="14" spans="2:10" s="6" customFormat="1" ht="22">
      <c r="C14" s="51" t="s">
        <v>513</v>
      </c>
      <c r="D14" s="51"/>
      <c r="E14" s="51"/>
      <c r="F14" s="51"/>
      <c r="G14" s="51"/>
    </row>
    <row r="15" spans="2:10" s="6" customFormat="1" ht="22">
      <c r="C15" s="51" t="s">
        <v>514</v>
      </c>
      <c r="D15" s="51"/>
      <c r="E15" s="51"/>
      <c r="F15" s="51"/>
      <c r="G15" s="51"/>
    </row>
    <row r="16" spans="2:10" s="6" customFormat="1" ht="15" customHeight="1"/>
    <row r="17" spans="2:9" s="6" customFormat="1" ht="15" customHeight="1">
      <c r="C17" s="7" t="s">
        <v>11</v>
      </c>
    </row>
    <row r="18" spans="2:9" ht="15" customHeight="1">
      <c r="C18" s="8"/>
      <c r="D18" s="8"/>
      <c r="E18" s="8"/>
      <c r="F18" s="8"/>
      <c r="G18" s="8"/>
    </row>
    <row r="19" spans="2:9" ht="21.5" customHeight="1" thickBot="1">
      <c r="C19" s="9" t="s">
        <v>12</v>
      </c>
      <c r="D19" s="48">
        <f>H41</f>
        <v>0</v>
      </c>
      <c r="E19" s="48"/>
      <c r="F19" s="10" t="s">
        <v>13</v>
      </c>
      <c r="G19" s="11"/>
      <c r="H19" s="12" t="s">
        <v>14</v>
      </c>
      <c r="I19" s="13" t="s">
        <v>15</v>
      </c>
    </row>
    <row r="20" spans="2:9" ht="15" customHeight="1" thickTop="1">
      <c r="C20" s="14"/>
      <c r="D20" s="15"/>
      <c r="E20" s="16"/>
      <c r="F20" s="14"/>
      <c r="G20" s="17"/>
      <c r="H20" s="14"/>
    </row>
    <row r="21" spans="2:9" ht="20">
      <c r="B21" s="18" t="s">
        <v>16</v>
      </c>
      <c r="C21" s="19" t="s">
        <v>17</v>
      </c>
      <c r="D21" s="19" t="s">
        <v>18</v>
      </c>
      <c r="E21" s="18" t="s">
        <v>19</v>
      </c>
      <c r="F21" s="18" t="s">
        <v>20</v>
      </c>
      <c r="G21" s="18" t="s">
        <v>21</v>
      </c>
      <c r="H21" s="18" t="s">
        <v>22</v>
      </c>
      <c r="I21" s="18" t="s">
        <v>26</v>
      </c>
    </row>
    <row r="22" spans="2:9" ht="20">
      <c r="B22" s="20">
        <v>1</v>
      </c>
      <c r="C22" s="21"/>
      <c r="D22" s="21"/>
      <c r="E22" s="20"/>
      <c r="F22" s="22"/>
      <c r="G22" s="23"/>
      <c r="H22" s="24">
        <f>F22*G22</f>
        <v>0</v>
      </c>
      <c r="I22" s="20"/>
    </row>
    <row r="23" spans="2:9" ht="20">
      <c r="B23" s="20">
        <v>2</v>
      </c>
      <c r="C23" s="21"/>
      <c r="D23" s="21"/>
      <c r="E23" s="20"/>
      <c r="F23" s="22"/>
      <c r="G23" s="25"/>
      <c r="H23" s="24">
        <f t="shared" ref="H23:H36" si="0">F23*G23</f>
        <v>0</v>
      </c>
      <c r="I23" s="20"/>
    </row>
    <row r="24" spans="2:9" ht="20">
      <c r="B24" s="20">
        <v>3</v>
      </c>
      <c r="C24" s="21"/>
      <c r="D24" s="21"/>
      <c r="E24" s="20"/>
      <c r="F24" s="22"/>
      <c r="G24" s="25"/>
      <c r="H24" s="24">
        <f t="shared" si="0"/>
        <v>0</v>
      </c>
      <c r="I24" s="20"/>
    </row>
    <row r="25" spans="2:9" ht="20">
      <c r="B25" s="20">
        <v>4</v>
      </c>
      <c r="C25" s="21"/>
      <c r="D25" s="21"/>
      <c r="E25" s="20"/>
      <c r="F25" s="22"/>
      <c r="G25" s="25"/>
      <c r="H25" s="24">
        <f t="shared" si="0"/>
        <v>0</v>
      </c>
      <c r="I25" s="20"/>
    </row>
    <row r="26" spans="2:9" ht="20">
      <c r="B26" s="20">
        <v>5</v>
      </c>
      <c r="C26" s="21"/>
      <c r="D26" s="21"/>
      <c r="E26" s="20"/>
      <c r="F26" s="22"/>
      <c r="G26" s="25"/>
      <c r="H26" s="24">
        <f t="shared" si="0"/>
        <v>0</v>
      </c>
      <c r="I26" s="20"/>
    </row>
    <row r="27" spans="2:9" ht="20">
      <c r="B27" s="20">
        <v>6</v>
      </c>
      <c r="C27" s="21"/>
      <c r="D27" s="21"/>
      <c r="E27" s="20"/>
      <c r="F27" s="22"/>
      <c r="G27" s="25"/>
      <c r="H27" s="24">
        <f t="shared" si="0"/>
        <v>0</v>
      </c>
      <c r="I27" s="20"/>
    </row>
    <row r="28" spans="2:9" ht="20">
      <c r="B28" s="20">
        <v>7</v>
      </c>
      <c r="C28" s="21"/>
      <c r="D28" s="21"/>
      <c r="E28" s="20"/>
      <c r="F28" s="22"/>
      <c r="G28" s="25"/>
      <c r="H28" s="24">
        <f t="shared" si="0"/>
        <v>0</v>
      </c>
      <c r="I28" s="20"/>
    </row>
    <row r="29" spans="2:9" ht="20">
      <c r="B29" s="20">
        <v>8</v>
      </c>
      <c r="C29" s="21"/>
      <c r="D29" s="21"/>
      <c r="E29" s="20"/>
      <c r="F29" s="22"/>
      <c r="G29" s="25"/>
      <c r="H29" s="24">
        <f t="shared" si="0"/>
        <v>0</v>
      </c>
      <c r="I29" s="20"/>
    </row>
    <row r="30" spans="2:9" ht="20">
      <c r="B30" s="20">
        <v>9</v>
      </c>
      <c r="C30" s="21"/>
      <c r="D30" s="21"/>
      <c r="E30" s="20"/>
      <c r="F30" s="22"/>
      <c r="G30" s="23"/>
      <c r="H30" s="24">
        <f t="shared" si="0"/>
        <v>0</v>
      </c>
      <c r="I30" s="20"/>
    </row>
    <row r="31" spans="2:9" ht="20">
      <c r="B31" s="20">
        <v>10</v>
      </c>
      <c r="C31" s="21"/>
      <c r="D31" s="21"/>
      <c r="E31" s="20"/>
      <c r="F31" s="22"/>
      <c r="G31" s="23"/>
      <c r="H31" s="24">
        <f t="shared" si="0"/>
        <v>0</v>
      </c>
      <c r="I31" s="20"/>
    </row>
    <row r="32" spans="2:9" ht="20">
      <c r="B32" s="20">
        <v>11</v>
      </c>
      <c r="C32" s="21"/>
      <c r="D32" s="21"/>
      <c r="E32" s="20"/>
      <c r="F32" s="22"/>
      <c r="G32" s="25"/>
      <c r="H32" s="24">
        <f t="shared" si="0"/>
        <v>0</v>
      </c>
      <c r="I32" s="20"/>
    </row>
    <row r="33" spans="2:9" ht="20">
      <c r="B33" s="20">
        <v>12</v>
      </c>
      <c r="C33" s="21"/>
      <c r="D33" s="21"/>
      <c r="E33" s="20"/>
      <c r="F33" s="22"/>
      <c r="G33" s="25"/>
      <c r="H33" s="24">
        <f t="shared" si="0"/>
        <v>0</v>
      </c>
      <c r="I33" s="20"/>
    </row>
    <row r="34" spans="2:9" ht="20">
      <c r="B34" s="20">
        <v>13</v>
      </c>
      <c r="C34" s="21"/>
      <c r="D34" s="21"/>
      <c r="E34" s="20"/>
      <c r="F34" s="22"/>
      <c r="G34" s="25"/>
      <c r="H34" s="24">
        <f t="shared" si="0"/>
        <v>0</v>
      </c>
      <c r="I34" s="20"/>
    </row>
    <row r="35" spans="2:9" ht="20">
      <c r="B35" s="20">
        <v>14</v>
      </c>
      <c r="C35" s="21"/>
      <c r="D35" s="21"/>
      <c r="E35" s="20"/>
      <c r="F35" s="22"/>
      <c r="G35" s="25"/>
      <c r="H35" s="24">
        <f t="shared" si="0"/>
        <v>0</v>
      </c>
      <c r="I35" s="20"/>
    </row>
    <row r="36" spans="2:9" ht="20">
      <c r="B36" s="20">
        <v>15</v>
      </c>
      <c r="C36" s="21"/>
      <c r="D36" s="21"/>
      <c r="E36" s="20"/>
      <c r="F36" s="22"/>
      <c r="G36" s="25"/>
      <c r="H36" s="24">
        <f t="shared" si="0"/>
        <v>0</v>
      </c>
      <c r="I36" s="20"/>
    </row>
    <row r="37" spans="2:9">
      <c r="B37" s="3"/>
      <c r="C37" s="3"/>
      <c r="D37" s="3"/>
      <c r="E37" s="3"/>
      <c r="F37" s="26"/>
      <c r="G37" s="27"/>
      <c r="H37" s="28"/>
    </row>
    <row r="38" spans="2:9">
      <c r="B38" s="3"/>
      <c r="C38" s="3"/>
      <c r="D38" s="3"/>
      <c r="E38" s="3"/>
      <c r="F38" s="26"/>
      <c r="G38" s="27"/>
      <c r="H38" s="28"/>
    </row>
    <row r="39" spans="2:9" ht="20">
      <c r="G39" s="18" t="s">
        <v>23</v>
      </c>
      <c r="H39" s="44">
        <f>SUM(H22:H37)</f>
        <v>0</v>
      </c>
      <c r="I39" s="44"/>
    </row>
    <row r="40" spans="2:9" ht="20">
      <c r="G40" s="18" t="s">
        <v>24</v>
      </c>
      <c r="H40" s="45">
        <f>ROUNDUP(H39*0.1,0)</f>
        <v>0</v>
      </c>
      <c r="I40" s="45"/>
    </row>
    <row r="41" spans="2:9" ht="20">
      <c r="G41" s="18" t="s">
        <v>25</v>
      </c>
      <c r="H41" s="46">
        <f>H39+H40</f>
        <v>0</v>
      </c>
      <c r="I41" s="46"/>
    </row>
    <row r="44" spans="2:9" ht="18">
      <c r="B44" s="29" t="s">
        <v>27</v>
      </c>
      <c r="C44" s="29"/>
      <c r="D44" s="29"/>
      <c r="E44" s="29"/>
      <c r="F44" s="3"/>
      <c r="G44" s="3"/>
    </row>
    <row r="45" spans="2:9" ht="18">
      <c r="B45" s="30"/>
      <c r="C45" s="30"/>
      <c r="D45" s="30"/>
      <c r="E45" s="29"/>
      <c r="F45" s="3"/>
      <c r="G45" s="3"/>
    </row>
    <row r="46" spans="2:9" ht="18">
      <c r="B46" s="29" t="s">
        <v>28</v>
      </c>
      <c r="C46" s="29"/>
      <c r="D46" s="29"/>
      <c r="E46" s="29"/>
      <c r="F46" s="3"/>
      <c r="G46" s="3"/>
    </row>
    <row r="47" spans="2:9" ht="18">
      <c r="B47" s="29"/>
      <c r="C47" s="47" t="s">
        <v>29</v>
      </c>
      <c r="D47" s="47"/>
      <c r="E47" s="47"/>
      <c r="F47" s="3"/>
      <c r="G47" s="3"/>
    </row>
    <row r="48" spans="2:9" ht="18">
      <c r="B48" s="29"/>
      <c r="C48" s="47" t="s">
        <v>30</v>
      </c>
      <c r="D48" s="47"/>
      <c r="E48" s="47"/>
      <c r="F48" s="3"/>
      <c r="G48" s="3"/>
    </row>
    <row r="49" spans="2:9" ht="18">
      <c r="B49" s="29"/>
      <c r="C49" s="47" t="s">
        <v>5</v>
      </c>
      <c r="D49" s="47"/>
      <c r="E49" s="47"/>
      <c r="F49" s="3"/>
      <c r="G49" s="3"/>
    </row>
    <row r="51" spans="2:9">
      <c r="B51" s="32" t="s">
        <v>26</v>
      </c>
      <c r="C51" s="35"/>
      <c r="D51" s="36"/>
      <c r="E51" s="36"/>
      <c r="F51" s="36"/>
      <c r="G51" s="36"/>
      <c r="H51" s="36"/>
      <c r="I51" s="37"/>
    </row>
    <row r="52" spans="2:9">
      <c r="B52" s="33"/>
      <c r="C52" s="38"/>
      <c r="D52" s="39"/>
      <c r="E52" s="39"/>
      <c r="F52" s="39"/>
      <c r="G52" s="39"/>
      <c r="H52" s="39"/>
      <c r="I52" s="40"/>
    </row>
    <row r="53" spans="2:9">
      <c r="B53" s="33"/>
      <c r="C53" s="38"/>
      <c r="D53" s="39"/>
      <c r="E53" s="39"/>
      <c r="F53" s="39"/>
      <c r="G53" s="39"/>
      <c r="H53" s="39"/>
      <c r="I53" s="40"/>
    </row>
    <row r="54" spans="2:9">
      <c r="B54" s="33"/>
      <c r="C54" s="38"/>
      <c r="D54" s="39"/>
      <c r="E54" s="39"/>
      <c r="F54" s="39"/>
      <c r="G54" s="39"/>
      <c r="H54" s="39"/>
      <c r="I54" s="40"/>
    </row>
    <row r="55" spans="2:9">
      <c r="B55" s="34"/>
      <c r="C55" s="41"/>
      <c r="D55" s="42"/>
      <c r="E55" s="42"/>
      <c r="F55" s="42"/>
      <c r="G55" s="42"/>
      <c r="H55" s="42"/>
      <c r="I55" s="43"/>
    </row>
  </sheetData>
  <mergeCells count="14">
    <mergeCell ref="D19:E19"/>
    <mergeCell ref="B2:I2"/>
    <mergeCell ref="B5:F5"/>
    <mergeCell ref="C13:G13"/>
    <mergeCell ref="C14:G14"/>
    <mergeCell ref="C15:G15"/>
    <mergeCell ref="B51:B55"/>
    <mergeCell ref="C51:I55"/>
    <mergeCell ref="H39:I39"/>
    <mergeCell ref="H40:I40"/>
    <mergeCell ref="H41:I41"/>
    <mergeCell ref="C47:E47"/>
    <mergeCell ref="C48:E48"/>
    <mergeCell ref="C49:E49"/>
  </mergeCells>
  <phoneticPr fontId="4"/>
  <conditionalFormatting sqref="H40">
    <cfRule type="expression" dxfId="39" priority="1">
      <formula>$H$39=0</formula>
    </cfRule>
  </conditionalFormatting>
  <dataValidations count="3">
    <dataValidation type="list" errorStyle="warning" allowBlank="1" showInputMessage="1" showErrorMessage="1" error="リストにない値を入力しようとしています。" sqref="E22:E36" xr:uid="{1A9AFEA2-7111-4C98-89FB-11A544E9A6A1}">
      <formula1>INDIRECT(D22)</formula1>
    </dataValidation>
    <dataValidation type="list" allowBlank="1" showInputMessage="1" showErrorMessage="1" sqref="D22:D36" xr:uid="{3B7062D1-2A3B-45DB-9B83-7A4DC43E03AF}">
      <formula1>INDIRECT(C22)</formula1>
    </dataValidation>
    <dataValidation type="list" allowBlank="1" showInputMessage="1" showErrorMessage="1" sqref="C22:C36" xr:uid="{A4279182-3A9A-4C8F-9BA9-092F495F6977}">
      <formula1>演劇大項目</formula1>
    </dataValidation>
  </dataValidations>
  <pageMargins left="0.7" right="0.7" top="0.75" bottom="0.75" header="0.3" footer="0.3"/>
  <pageSetup paperSize="9" scale="61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EBA9-D2D3-4E8B-B4C1-178B0B92075E}">
  <sheetPr>
    <pageSetUpPr fitToPage="1"/>
  </sheetPr>
  <dimension ref="B1:J55"/>
  <sheetViews>
    <sheetView showGridLines="0" view="pageBreakPreview" zoomScaleNormal="100" zoomScaleSheetLayoutView="100" workbookViewId="0"/>
  </sheetViews>
  <sheetFormatPr baseColWidth="10" defaultColWidth="9" defaultRowHeight="16"/>
  <cols>
    <col min="1" max="1" width="3.6640625" style="1" customWidth="1"/>
    <col min="2" max="2" width="5.6640625" style="1" customWidth="1"/>
    <col min="3" max="3" width="12.6640625" style="1" customWidth="1"/>
    <col min="4" max="4" width="14.6640625" style="1" customWidth="1"/>
    <col min="5" max="5" width="27.83203125" style="1" customWidth="1"/>
    <col min="6" max="6" width="8.1640625" style="1" customWidth="1"/>
    <col min="7" max="8" width="17" style="1" customWidth="1"/>
    <col min="9" max="9" width="23.1640625" style="1" customWidth="1"/>
    <col min="10" max="10" width="3.6640625" style="1" customWidth="1"/>
    <col min="11" max="16384" width="9" style="1"/>
  </cols>
  <sheetData>
    <row r="1" spans="2:10" ht="15" customHeight="1"/>
    <row r="2" spans="2:10" ht="23" customHeight="1">
      <c r="B2" s="49" t="s">
        <v>0</v>
      </c>
      <c r="C2" s="49"/>
      <c r="D2" s="49"/>
      <c r="E2" s="49"/>
      <c r="F2" s="49"/>
      <c r="G2" s="49"/>
      <c r="H2" s="49"/>
      <c r="I2" s="49"/>
    </row>
    <row r="3" spans="2:10" ht="15" customHeight="1"/>
    <row r="4" spans="2:10" ht="15" customHeight="1"/>
    <row r="5" spans="2:10" ht="24.5" customHeight="1">
      <c r="B5" s="50" t="s">
        <v>1</v>
      </c>
      <c r="C5" s="50"/>
      <c r="D5" s="50"/>
      <c r="E5" s="50"/>
      <c r="F5" s="50"/>
      <c r="G5" s="2" t="s">
        <v>2</v>
      </c>
      <c r="H5" s="3"/>
      <c r="J5" s="3"/>
    </row>
    <row r="6" spans="2:10" ht="15" customHeight="1"/>
    <row r="7" spans="2:10" ht="15" customHeight="1">
      <c r="H7" s="4" t="s">
        <v>3</v>
      </c>
      <c r="I7" s="5"/>
      <c r="J7" s="5"/>
    </row>
    <row r="8" spans="2:10" ht="15" customHeight="1">
      <c r="H8" s="4" t="s">
        <v>4</v>
      </c>
      <c r="I8" s="5"/>
      <c r="J8" s="5"/>
    </row>
    <row r="9" spans="2:10" ht="15" customHeight="1">
      <c r="H9" s="6"/>
    </row>
    <row r="10" spans="2:10" ht="15" customHeight="1">
      <c r="H10" s="4" t="s">
        <v>5</v>
      </c>
      <c r="I10" s="5"/>
      <c r="J10" s="5"/>
    </row>
    <row r="11" spans="2:10" ht="15" customHeight="1">
      <c r="H11" s="4" t="s">
        <v>6</v>
      </c>
      <c r="I11" s="5"/>
      <c r="J11" s="5"/>
    </row>
    <row r="12" spans="2:10" ht="15" customHeight="1">
      <c r="H12" s="4" t="s">
        <v>7</v>
      </c>
      <c r="I12" s="5"/>
      <c r="J12" s="5"/>
    </row>
    <row r="13" spans="2:10" s="6" customFormat="1" ht="22">
      <c r="C13" s="51" t="s">
        <v>8</v>
      </c>
      <c r="D13" s="51"/>
      <c r="E13" s="51"/>
      <c r="F13" s="51"/>
      <c r="G13" s="51"/>
    </row>
    <row r="14" spans="2:10" s="6" customFormat="1" ht="22">
      <c r="C14" s="51" t="s">
        <v>9</v>
      </c>
      <c r="D14" s="51"/>
      <c r="E14" s="51"/>
      <c r="F14" s="51"/>
      <c r="G14" s="51"/>
    </row>
    <row r="15" spans="2:10" s="6" customFormat="1" ht="22">
      <c r="C15" s="51" t="s">
        <v>10</v>
      </c>
      <c r="D15" s="51"/>
      <c r="E15" s="51"/>
      <c r="F15" s="51"/>
      <c r="G15" s="51"/>
    </row>
    <row r="16" spans="2:10" s="6" customFormat="1" ht="15" customHeight="1"/>
    <row r="17" spans="2:9" s="6" customFormat="1" ht="15" customHeight="1">
      <c r="C17" s="7" t="s">
        <v>11</v>
      </c>
    </row>
    <row r="18" spans="2:9" ht="15" customHeight="1">
      <c r="C18" s="8"/>
      <c r="D18" s="8"/>
      <c r="E18" s="8"/>
      <c r="F18" s="8"/>
      <c r="G18" s="8"/>
    </row>
    <row r="19" spans="2:9" ht="21.5" customHeight="1" thickBot="1">
      <c r="C19" s="9" t="s">
        <v>12</v>
      </c>
      <c r="D19" s="48">
        <f>H41</f>
        <v>3591830</v>
      </c>
      <c r="E19" s="48"/>
      <c r="F19" s="10" t="s">
        <v>13</v>
      </c>
      <c r="G19" s="11"/>
      <c r="H19" s="12" t="s">
        <v>14</v>
      </c>
      <c r="I19" s="13" t="s">
        <v>15</v>
      </c>
    </row>
    <row r="20" spans="2:9" ht="15" customHeight="1" thickTop="1">
      <c r="C20" s="14"/>
      <c r="D20" s="15"/>
      <c r="E20" s="16"/>
      <c r="F20" s="14"/>
      <c r="G20" s="17"/>
      <c r="H20" s="14"/>
    </row>
    <row r="21" spans="2:9" ht="20">
      <c r="B21" s="18" t="s">
        <v>16</v>
      </c>
      <c r="C21" s="19" t="s">
        <v>17</v>
      </c>
      <c r="D21" s="19" t="s">
        <v>18</v>
      </c>
      <c r="E21" s="18" t="s">
        <v>19</v>
      </c>
      <c r="F21" s="18" t="s">
        <v>20</v>
      </c>
      <c r="G21" s="18" t="s">
        <v>21</v>
      </c>
      <c r="H21" s="18" t="s">
        <v>22</v>
      </c>
      <c r="I21" s="18" t="s">
        <v>26</v>
      </c>
    </row>
    <row r="22" spans="2:9" ht="42">
      <c r="B22" s="20">
        <v>1</v>
      </c>
      <c r="C22" s="21" t="s">
        <v>65</v>
      </c>
      <c r="D22" s="21" t="s">
        <v>33</v>
      </c>
      <c r="E22" s="20" t="s">
        <v>66</v>
      </c>
      <c r="F22" s="22">
        <v>5</v>
      </c>
      <c r="G22" s="23">
        <v>344000</v>
      </c>
      <c r="H22" s="24">
        <f>F22*G22</f>
        <v>1720000</v>
      </c>
      <c r="I22" s="20"/>
    </row>
    <row r="23" spans="2:9" ht="42">
      <c r="B23" s="20">
        <v>2</v>
      </c>
      <c r="C23" s="21" t="s">
        <v>34</v>
      </c>
      <c r="D23" s="21" t="s">
        <v>35</v>
      </c>
      <c r="E23" s="20" t="s">
        <v>229</v>
      </c>
      <c r="F23" s="22">
        <v>1</v>
      </c>
      <c r="G23" s="25">
        <v>100000</v>
      </c>
      <c r="H23" s="24">
        <f t="shared" ref="H23:H36" si="0">F23*G23</f>
        <v>100000</v>
      </c>
      <c r="I23" s="20"/>
    </row>
    <row r="24" spans="2:9" ht="42">
      <c r="B24" s="20">
        <v>3</v>
      </c>
      <c r="C24" s="21" t="s">
        <v>43</v>
      </c>
      <c r="D24" s="21" t="s">
        <v>75</v>
      </c>
      <c r="E24" s="20" t="s">
        <v>76</v>
      </c>
      <c r="F24" s="22">
        <v>1</v>
      </c>
      <c r="G24" s="25">
        <v>670000</v>
      </c>
      <c r="H24" s="24">
        <f t="shared" si="0"/>
        <v>670000</v>
      </c>
      <c r="I24" s="20"/>
    </row>
    <row r="25" spans="2:9" ht="42">
      <c r="B25" s="20">
        <v>4</v>
      </c>
      <c r="C25" s="21" t="s">
        <v>136</v>
      </c>
      <c r="D25" s="21" t="s">
        <v>49</v>
      </c>
      <c r="E25" s="20" t="s">
        <v>180</v>
      </c>
      <c r="F25" s="22">
        <v>15</v>
      </c>
      <c r="G25" s="25">
        <v>20000</v>
      </c>
      <c r="H25" s="24">
        <f t="shared" si="0"/>
        <v>300000</v>
      </c>
      <c r="I25" s="20"/>
    </row>
    <row r="26" spans="2:9" ht="42">
      <c r="B26" s="20">
        <v>5</v>
      </c>
      <c r="C26" s="21" t="s">
        <v>136</v>
      </c>
      <c r="D26" s="21" t="s">
        <v>52</v>
      </c>
      <c r="E26" s="20" t="s">
        <v>82</v>
      </c>
      <c r="F26" s="22">
        <v>1</v>
      </c>
      <c r="G26" s="25">
        <v>111000</v>
      </c>
      <c r="H26" s="24">
        <f t="shared" si="0"/>
        <v>111000</v>
      </c>
      <c r="I26" s="20"/>
    </row>
    <row r="27" spans="2:9" ht="42">
      <c r="B27" s="20">
        <v>6</v>
      </c>
      <c r="C27" s="21" t="s">
        <v>136</v>
      </c>
      <c r="D27" s="21" t="s">
        <v>53</v>
      </c>
      <c r="E27" s="20" t="s">
        <v>53</v>
      </c>
      <c r="F27" s="22">
        <v>1</v>
      </c>
      <c r="G27" s="25">
        <v>111000</v>
      </c>
      <c r="H27" s="24">
        <f t="shared" si="0"/>
        <v>111000</v>
      </c>
      <c r="I27" s="20"/>
    </row>
    <row r="28" spans="2:9" ht="42">
      <c r="B28" s="20">
        <v>7</v>
      </c>
      <c r="C28" s="21" t="s">
        <v>55</v>
      </c>
      <c r="D28" s="21" t="s">
        <v>56</v>
      </c>
      <c r="E28" s="20" t="s">
        <v>200</v>
      </c>
      <c r="F28" s="22">
        <v>1</v>
      </c>
      <c r="G28" s="25">
        <v>230000</v>
      </c>
      <c r="H28" s="24">
        <f t="shared" si="0"/>
        <v>230000</v>
      </c>
      <c r="I28" s="20"/>
    </row>
    <row r="29" spans="2:9" ht="63">
      <c r="B29" s="20">
        <v>8</v>
      </c>
      <c r="C29" s="21" t="s">
        <v>62</v>
      </c>
      <c r="D29" s="21" t="s">
        <v>115</v>
      </c>
      <c r="E29" s="20" t="s">
        <v>90</v>
      </c>
      <c r="F29" s="22">
        <v>1</v>
      </c>
      <c r="G29" s="25">
        <v>23000</v>
      </c>
      <c r="H29" s="24">
        <f t="shared" si="0"/>
        <v>23000</v>
      </c>
      <c r="I29" s="20"/>
    </row>
    <row r="30" spans="2:9" ht="42">
      <c r="B30" s="20">
        <v>9</v>
      </c>
      <c r="C30" s="21" t="s">
        <v>34</v>
      </c>
      <c r="D30" s="21" t="s">
        <v>91</v>
      </c>
      <c r="E30" s="20" t="s">
        <v>516</v>
      </c>
      <c r="F30" s="22">
        <v>30</v>
      </c>
      <c r="G30" s="23">
        <v>10</v>
      </c>
      <c r="H30" s="24">
        <f t="shared" si="0"/>
        <v>300</v>
      </c>
      <c r="I30" s="20"/>
    </row>
    <row r="31" spans="2:9" ht="20">
      <c r="B31" s="20">
        <v>10</v>
      </c>
      <c r="C31" s="21"/>
      <c r="D31" s="21"/>
      <c r="E31" s="20"/>
      <c r="F31" s="22"/>
      <c r="G31" s="23"/>
      <c r="H31" s="24">
        <f t="shared" si="0"/>
        <v>0</v>
      </c>
      <c r="I31" s="20"/>
    </row>
    <row r="32" spans="2:9" ht="20">
      <c r="B32" s="20">
        <v>11</v>
      </c>
      <c r="C32" s="21"/>
      <c r="D32" s="21"/>
      <c r="E32" s="20"/>
      <c r="F32" s="22"/>
      <c r="G32" s="25"/>
      <c r="H32" s="24">
        <f t="shared" si="0"/>
        <v>0</v>
      </c>
      <c r="I32" s="20"/>
    </row>
    <row r="33" spans="2:9" ht="20">
      <c r="B33" s="20">
        <v>12</v>
      </c>
      <c r="C33" s="21"/>
      <c r="D33" s="21"/>
      <c r="E33" s="20"/>
      <c r="F33" s="22"/>
      <c r="G33" s="25"/>
      <c r="H33" s="24">
        <f t="shared" si="0"/>
        <v>0</v>
      </c>
      <c r="I33" s="20"/>
    </row>
    <row r="34" spans="2:9" ht="20">
      <c r="B34" s="20">
        <v>13</v>
      </c>
      <c r="C34" s="21"/>
      <c r="D34" s="21"/>
      <c r="E34" s="20"/>
      <c r="F34" s="22"/>
      <c r="G34" s="25"/>
      <c r="H34" s="24">
        <f t="shared" si="0"/>
        <v>0</v>
      </c>
      <c r="I34" s="20"/>
    </row>
    <row r="35" spans="2:9" ht="20">
      <c r="B35" s="20">
        <v>14</v>
      </c>
      <c r="C35" s="21"/>
      <c r="D35" s="21"/>
      <c r="E35" s="20"/>
      <c r="F35" s="22"/>
      <c r="G35" s="25"/>
      <c r="H35" s="24">
        <f t="shared" si="0"/>
        <v>0</v>
      </c>
      <c r="I35" s="20"/>
    </row>
    <row r="36" spans="2:9" ht="20">
      <c r="B36" s="20">
        <v>15</v>
      </c>
      <c r="C36" s="21"/>
      <c r="D36" s="21"/>
      <c r="E36" s="20"/>
      <c r="F36" s="22"/>
      <c r="G36" s="25"/>
      <c r="H36" s="24">
        <f t="shared" si="0"/>
        <v>0</v>
      </c>
      <c r="I36" s="20"/>
    </row>
    <row r="37" spans="2:9">
      <c r="B37" s="3"/>
      <c r="C37" s="3"/>
      <c r="D37" s="3"/>
      <c r="E37" s="3"/>
      <c r="F37" s="26"/>
      <c r="G37" s="27"/>
      <c r="H37" s="28"/>
    </row>
    <row r="38" spans="2:9">
      <c r="B38" s="3"/>
      <c r="C38" s="3"/>
      <c r="D38" s="3"/>
      <c r="E38" s="3"/>
      <c r="F38" s="26"/>
      <c r="G38" s="27"/>
      <c r="H38" s="28"/>
    </row>
    <row r="39" spans="2:9" ht="20">
      <c r="G39" s="18" t="s">
        <v>23</v>
      </c>
      <c r="H39" s="44">
        <f>SUM(H22:H37)</f>
        <v>3265300</v>
      </c>
      <c r="I39" s="44"/>
    </row>
    <row r="40" spans="2:9" ht="20">
      <c r="G40" s="18" t="s">
        <v>24</v>
      </c>
      <c r="H40" s="45">
        <f>ROUNDUP(H39*0.1,0)</f>
        <v>326530</v>
      </c>
      <c r="I40" s="45"/>
    </row>
    <row r="41" spans="2:9" ht="20">
      <c r="G41" s="18" t="s">
        <v>25</v>
      </c>
      <c r="H41" s="46">
        <f>H39+H40</f>
        <v>3591830</v>
      </c>
      <c r="I41" s="46"/>
    </row>
    <row r="44" spans="2:9" ht="18">
      <c r="B44" s="29" t="s">
        <v>27</v>
      </c>
      <c r="C44" s="29"/>
      <c r="D44" s="29"/>
      <c r="E44" s="29"/>
      <c r="F44" s="3"/>
      <c r="G44" s="3"/>
    </row>
    <row r="45" spans="2:9" ht="18">
      <c r="B45" s="30"/>
      <c r="C45" s="30"/>
      <c r="D45" s="30"/>
      <c r="E45" s="29"/>
      <c r="F45" s="3"/>
      <c r="G45" s="3"/>
    </row>
    <row r="46" spans="2:9" ht="18">
      <c r="B46" s="29" t="s">
        <v>28</v>
      </c>
      <c r="C46" s="29"/>
      <c r="D46" s="29"/>
      <c r="E46" s="29"/>
      <c r="F46" s="3"/>
      <c r="G46" s="3"/>
    </row>
    <row r="47" spans="2:9" ht="18">
      <c r="B47" s="29"/>
      <c r="C47" s="47" t="s">
        <v>29</v>
      </c>
      <c r="D47" s="47"/>
      <c r="E47" s="47"/>
      <c r="F47" s="3"/>
      <c r="G47" s="3"/>
    </row>
    <row r="48" spans="2:9" ht="18">
      <c r="B48" s="29"/>
      <c r="C48" s="47" t="s">
        <v>30</v>
      </c>
      <c r="D48" s="47"/>
      <c r="E48" s="47"/>
      <c r="F48" s="3"/>
      <c r="G48" s="3"/>
    </row>
    <row r="49" spans="2:9" ht="18">
      <c r="B49" s="29"/>
      <c r="C49" s="47" t="s">
        <v>5</v>
      </c>
      <c r="D49" s="47"/>
      <c r="E49" s="47"/>
      <c r="F49" s="3"/>
      <c r="G49" s="3"/>
    </row>
    <row r="51" spans="2:9">
      <c r="B51" s="32" t="s">
        <v>26</v>
      </c>
      <c r="C51" s="35"/>
      <c r="D51" s="36"/>
      <c r="E51" s="36"/>
      <c r="F51" s="36"/>
      <c r="G51" s="36"/>
      <c r="H51" s="36"/>
      <c r="I51" s="37"/>
    </row>
    <row r="52" spans="2:9">
      <c r="B52" s="33"/>
      <c r="C52" s="38"/>
      <c r="D52" s="39"/>
      <c r="E52" s="39"/>
      <c r="F52" s="39"/>
      <c r="G52" s="39"/>
      <c r="H52" s="39"/>
      <c r="I52" s="40"/>
    </row>
    <row r="53" spans="2:9">
      <c r="B53" s="33"/>
      <c r="C53" s="38"/>
      <c r="D53" s="39"/>
      <c r="E53" s="39"/>
      <c r="F53" s="39"/>
      <c r="G53" s="39"/>
      <c r="H53" s="39"/>
      <c r="I53" s="40"/>
    </row>
    <row r="54" spans="2:9">
      <c r="B54" s="33"/>
      <c r="C54" s="38"/>
      <c r="D54" s="39"/>
      <c r="E54" s="39"/>
      <c r="F54" s="39"/>
      <c r="G54" s="39"/>
      <c r="H54" s="39"/>
      <c r="I54" s="40"/>
    </row>
    <row r="55" spans="2:9">
      <c r="B55" s="34"/>
      <c r="C55" s="41"/>
      <c r="D55" s="42"/>
      <c r="E55" s="42"/>
      <c r="F55" s="42"/>
      <c r="G55" s="42"/>
      <c r="H55" s="42"/>
      <c r="I55" s="43"/>
    </row>
  </sheetData>
  <mergeCells count="14">
    <mergeCell ref="C47:E47"/>
    <mergeCell ref="C48:E48"/>
    <mergeCell ref="C49:E49"/>
    <mergeCell ref="B51:B55"/>
    <mergeCell ref="C51:I55"/>
    <mergeCell ref="H39:I39"/>
    <mergeCell ref="H40:I40"/>
    <mergeCell ref="H41:I41"/>
    <mergeCell ref="B2:I2"/>
    <mergeCell ref="B5:F5"/>
    <mergeCell ref="C13:G13"/>
    <mergeCell ref="C14:G14"/>
    <mergeCell ref="C15:G15"/>
    <mergeCell ref="D19:E19"/>
  </mergeCells>
  <phoneticPr fontId="6"/>
  <conditionalFormatting sqref="H40">
    <cfRule type="expression" dxfId="38" priority="1">
      <formula>$H$39=0</formula>
    </cfRule>
  </conditionalFormatting>
  <dataValidations count="3">
    <dataValidation type="list" allowBlank="1" showInputMessage="1" showErrorMessage="1" sqref="C22:C36" xr:uid="{217B1D6E-7E1F-46DF-90F0-6DC2E51E375C}">
      <formula1>演劇大項目</formula1>
    </dataValidation>
    <dataValidation type="list" allowBlank="1" showInputMessage="1" showErrorMessage="1" sqref="D22:D36" xr:uid="{A58555E6-B626-4A17-989A-AF83BE63D748}">
      <formula1>INDIRECT(C22)</formula1>
    </dataValidation>
    <dataValidation type="list" errorStyle="warning" allowBlank="1" showInputMessage="1" showErrorMessage="1" error="リストにない値を入力しようとしています。" sqref="E22:E36" xr:uid="{D156D22C-2812-4E35-98DA-3ADCA0DE7587}">
      <formula1>INDIRECT(D22)</formula1>
    </dataValidation>
  </dataValidations>
  <pageMargins left="0.7" right="0.7" top="0.75" bottom="0.75" header="0.3" footer="0.3"/>
  <pageSetup paperSize="9" scale="61" fitToHeight="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7DAF-1B2F-4C68-AD6C-FFECC7FAAAFC}">
  <sheetPr>
    <pageSetUpPr fitToPage="1"/>
  </sheetPr>
  <dimension ref="B1:J50"/>
  <sheetViews>
    <sheetView showGridLines="0" view="pageBreakPreview" zoomScaleNormal="100" zoomScaleSheetLayoutView="100" workbookViewId="0"/>
  </sheetViews>
  <sheetFormatPr baseColWidth="10" defaultColWidth="9" defaultRowHeight="16"/>
  <cols>
    <col min="1" max="1" width="3.6640625" style="1" customWidth="1"/>
    <col min="2" max="2" width="5.6640625" style="1" customWidth="1"/>
    <col min="3" max="3" width="12.6640625" style="1" customWidth="1"/>
    <col min="4" max="4" width="14.6640625" style="1" customWidth="1"/>
    <col min="5" max="5" width="27.83203125" style="1" customWidth="1"/>
    <col min="6" max="6" width="8.1640625" style="1" customWidth="1"/>
    <col min="7" max="8" width="17" style="1" customWidth="1"/>
    <col min="9" max="9" width="23.1640625" style="1" customWidth="1"/>
    <col min="10" max="10" width="3.6640625" style="1" customWidth="1"/>
    <col min="11" max="16384" width="9" style="1"/>
  </cols>
  <sheetData>
    <row r="1" spans="2:10" ht="15" customHeight="1"/>
    <row r="2" spans="2:10" ht="23" customHeight="1">
      <c r="B2" s="49" t="s">
        <v>507</v>
      </c>
      <c r="C2" s="49"/>
      <c r="D2" s="49"/>
      <c r="E2" s="49"/>
      <c r="F2" s="49"/>
      <c r="G2" s="49"/>
      <c r="H2" s="49"/>
      <c r="I2" s="49"/>
    </row>
    <row r="3" spans="2:10" ht="15" customHeight="1"/>
    <row r="4" spans="2:10" ht="15" customHeight="1"/>
    <row r="5" spans="2:10" ht="24.5" customHeight="1">
      <c r="B5" s="50"/>
      <c r="C5" s="50"/>
      <c r="D5" s="50"/>
      <c r="E5" s="50"/>
      <c r="F5" s="50"/>
      <c r="G5" s="2" t="s">
        <v>2</v>
      </c>
      <c r="H5" s="3"/>
      <c r="J5" s="3"/>
    </row>
    <row r="6" spans="2:10" ht="15" customHeight="1"/>
    <row r="7" spans="2:10" ht="15" customHeight="1">
      <c r="H7" s="4" t="s">
        <v>508</v>
      </c>
      <c r="I7" s="5"/>
      <c r="J7" s="5"/>
    </row>
    <row r="8" spans="2:10" ht="15" customHeight="1">
      <c r="H8" s="4" t="s">
        <v>509</v>
      </c>
      <c r="I8" s="5"/>
      <c r="J8" s="5"/>
    </row>
    <row r="9" spans="2:10" ht="15" customHeight="1">
      <c r="H9" s="6"/>
    </row>
    <row r="10" spans="2:10" ht="15" customHeight="1">
      <c r="H10" s="4" t="s">
        <v>5</v>
      </c>
      <c r="I10" s="5"/>
      <c r="J10" s="5"/>
    </row>
    <row r="11" spans="2:10" ht="15" customHeight="1">
      <c r="H11" s="4" t="s">
        <v>6</v>
      </c>
      <c r="I11" s="5"/>
      <c r="J11" s="5"/>
    </row>
    <row r="12" spans="2:10" ht="15" customHeight="1">
      <c r="H12" s="4" t="s">
        <v>7</v>
      </c>
      <c r="I12" s="5"/>
      <c r="J12" s="5"/>
    </row>
    <row r="13" spans="2:10" s="6" customFormat="1" ht="22">
      <c r="C13" s="51" t="s">
        <v>512</v>
      </c>
      <c r="D13" s="51"/>
      <c r="E13" s="51"/>
      <c r="F13" s="51"/>
      <c r="G13" s="51"/>
    </row>
    <row r="14" spans="2:10" s="6" customFormat="1" ht="22">
      <c r="C14" s="51" t="s">
        <v>513</v>
      </c>
      <c r="D14" s="51"/>
      <c r="E14" s="51"/>
      <c r="F14" s="51"/>
      <c r="G14" s="51"/>
    </row>
    <row r="15" spans="2:10" s="6" customFormat="1" ht="22">
      <c r="C15" s="51" t="s">
        <v>514</v>
      </c>
      <c r="D15" s="51"/>
      <c r="E15" s="51"/>
      <c r="F15" s="51"/>
      <c r="G15" s="51"/>
    </row>
    <row r="16" spans="2:10" s="6" customFormat="1" ht="15" customHeight="1"/>
    <row r="17" spans="2:9" s="6" customFormat="1" ht="15" customHeight="1">
      <c r="C17" s="7" t="s">
        <v>511</v>
      </c>
    </row>
    <row r="18" spans="2:9" ht="15" customHeight="1">
      <c r="C18" s="8"/>
      <c r="D18" s="8"/>
      <c r="E18" s="8"/>
      <c r="F18" s="8"/>
      <c r="G18" s="8"/>
    </row>
    <row r="19" spans="2:9" ht="21.5" customHeight="1" thickBot="1">
      <c r="C19" s="9" t="s">
        <v>12</v>
      </c>
      <c r="D19" s="48">
        <f>H41</f>
        <v>0</v>
      </c>
      <c r="E19" s="48"/>
      <c r="F19" s="10" t="s">
        <v>13</v>
      </c>
      <c r="G19" s="11"/>
      <c r="H19" s="12" t="s">
        <v>14</v>
      </c>
      <c r="I19" s="13" t="s">
        <v>15</v>
      </c>
    </row>
    <row r="20" spans="2:9" ht="15" customHeight="1" thickTop="1">
      <c r="C20" s="14"/>
      <c r="D20" s="15"/>
      <c r="E20" s="16"/>
      <c r="F20" s="14"/>
      <c r="G20" s="17"/>
      <c r="H20" s="14"/>
    </row>
    <row r="21" spans="2:9" ht="20">
      <c r="B21" s="18" t="s">
        <v>16</v>
      </c>
      <c r="C21" s="19" t="s">
        <v>17</v>
      </c>
      <c r="D21" s="19" t="s">
        <v>18</v>
      </c>
      <c r="E21" s="18" t="s">
        <v>19</v>
      </c>
      <c r="F21" s="18" t="s">
        <v>20</v>
      </c>
      <c r="G21" s="18" t="s">
        <v>21</v>
      </c>
      <c r="H21" s="18" t="s">
        <v>22</v>
      </c>
      <c r="I21" s="18" t="s">
        <v>26</v>
      </c>
    </row>
    <row r="22" spans="2:9" ht="20">
      <c r="B22" s="20">
        <v>1</v>
      </c>
      <c r="C22" s="21"/>
      <c r="D22" s="21"/>
      <c r="E22" s="20"/>
      <c r="F22" s="22"/>
      <c r="G22" s="23"/>
      <c r="H22" s="24">
        <f>F22*G22</f>
        <v>0</v>
      </c>
      <c r="I22" s="20"/>
    </row>
    <row r="23" spans="2:9" ht="20">
      <c r="B23" s="20">
        <v>2</v>
      </c>
      <c r="C23" s="21"/>
      <c r="D23" s="21"/>
      <c r="E23" s="20"/>
      <c r="F23" s="22"/>
      <c r="G23" s="25"/>
      <c r="H23" s="24">
        <f t="shared" ref="H23:H36" si="0">F23*G23</f>
        <v>0</v>
      </c>
      <c r="I23" s="20"/>
    </row>
    <row r="24" spans="2:9" ht="20">
      <c r="B24" s="20">
        <v>3</v>
      </c>
      <c r="C24" s="21"/>
      <c r="D24" s="21"/>
      <c r="E24" s="20"/>
      <c r="F24" s="22"/>
      <c r="G24" s="25"/>
      <c r="H24" s="24">
        <f t="shared" si="0"/>
        <v>0</v>
      </c>
      <c r="I24" s="20"/>
    </row>
    <row r="25" spans="2:9" ht="20">
      <c r="B25" s="20">
        <v>4</v>
      </c>
      <c r="C25" s="21"/>
      <c r="D25" s="21"/>
      <c r="E25" s="20"/>
      <c r="F25" s="22"/>
      <c r="G25" s="25"/>
      <c r="H25" s="24">
        <f t="shared" si="0"/>
        <v>0</v>
      </c>
      <c r="I25" s="20"/>
    </row>
    <row r="26" spans="2:9" ht="20">
      <c r="B26" s="20">
        <v>5</v>
      </c>
      <c r="C26" s="21"/>
      <c r="D26" s="21"/>
      <c r="E26" s="20"/>
      <c r="F26" s="22"/>
      <c r="G26" s="25"/>
      <c r="H26" s="24">
        <f t="shared" si="0"/>
        <v>0</v>
      </c>
      <c r="I26" s="20"/>
    </row>
    <row r="27" spans="2:9" ht="20">
      <c r="B27" s="20">
        <v>6</v>
      </c>
      <c r="C27" s="21"/>
      <c r="D27" s="21"/>
      <c r="E27" s="20"/>
      <c r="F27" s="22"/>
      <c r="G27" s="25"/>
      <c r="H27" s="24">
        <f t="shared" si="0"/>
        <v>0</v>
      </c>
      <c r="I27" s="20"/>
    </row>
    <row r="28" spans="2:9" ht="20">
      <c r="B28" s="20">
        <v>7</v>
      </c>
      <c r="C28" s="21"/>
      <c r="D28" s="21"/>
      <c r="E28" s="20"/>
      <c r="F28" s="22"/>
      <c r="G28" s="25"/>
      <c r="H28" s="24">
        <f t="shared" si="0"/>
        <v>0</v>
      </c>
      <c r="I28" s="20"/>
    </row>
    <row r="29" spans="2:9" ht="20">
      <c r="B29" s="20">
        <v>8</v>
      </c>
      <c r="C29" s="21"/>
      <c r="D29" s="21"/>
      <c r="E29" s="20"/>
      <c r="F29" s="22"/>
      <c r="G29" s="25"/>
      <c r="H29" s="24">
        <f t="shared" si="0"/>
        <v>0</v>
      </c>
      <c r="I29" s="20"/>
    </row>
    <row r="30" spans="2:9" ht="20">
      <c r="B30" s="20">
        <v>9</v>
      </c>
      <c r="C30" s="21"/>
      <c r="D30" s="21"/>
      <c r="E30" s="20"/>
      <c r="F30" s="22"/>
      <c r="G30" s="23"/>
      <c r="H30" s="24">
        <f t="shared" si="0"/>
        <v>0</v>
      </c>
      <c r="I30" s="20"/>
    </row>
    <row r="31" spans="2:9" ht="20">
      <c r="B31" s="20">
        <v>10</v>
      </c>
      <c r="C31" s="21"/>
      <c r="D31" s="21"/>
      <c r="E31" s="20"/>
      <c r="F31" s="22"/>
      <c r="G31" s="23"/>
      <c r="H31" s="24">
        <f t="shared" si="0"/>
        <v>0</v>
      </c>
      <c r="I31" s="20"/>
    </row>
    <row r="32" spans="2:9" ht="20">
      <c r="B32" s="20">
        <v>11</v>
      </c>
      <c r="C32" s="21"/>
      <c r="D32" s="21"/>
      <c r="E32" s="20"/>
      <c r="F32" s="22"/>
      <c r="G32" s="25"/>
      <c r="H32" s="24">
        <f t="shared" si="0"/>
        <v>0</v>
      </c>
      <c r="I32" s="20"/>
    </row>
    <row r="33" spans="2:9" ht="20">
      <c r="B33" s="20">
        <v>12</v>
      </c>
      <c r="C33" s="21"/>
      <c r="D33" s="21"/>
      <c r="E33" s="20"/>
      <c r="F33" s="22"/>
      <c r="G33" s="25"/>
      <c r="H33" s="24">
        <f t="shared" si="0"/>
        <v>0</v>
      </c>
      <c r="I33" s="20"/>
    </row>
    <row r="34" spans="2:9" ht="20">
      <c r="B34" s="20">
        <v>13</v>
      </c>
      <c r="C34" s="21"/>
      <c r="D34" s="21"/>
      <c r="E34" s="20"/>
      <c r="F34" s="22"/>
      <c r="G34" s="25"/>
      <c r="H34" s="24">
        <f t="shared" si="0"/>
        <v>0</v>
      </c>
      <c r="I34" s="20"/>
    </row>
    <row r="35" spans="2:9" ht="20">
      <c r="B35" s="20">
        <v>14</v>
      </c>
      <c r="C35" s="21"/>
      <c r="D35" s="21"/>
      <c r="E35" s="20"/>
      <c r="F35" s="22"/>
      <c r="G35" s="25"/>
      <c r="H35" s="24">
        <f t="shared" si="0"/>
        <v>0</v>
      </c>
      <c r="I35" s="20"/>
    </row>
    <row r="36" spans="2:9" ht="20">
      <c r="B36" s="20">
        <v>15</v>
      </c>
      <c r="C36" s="21"/>
      <c r="D36" s="21"/>
      <c r="E36" s="20"/>
      <c r="F36" s="22"/>
      <c r="G36" s="25"/>
      <c r="H36" s="24">
        <f t="shared" si="0"/>
        <v>0</v>
      </c>
      <c r="I36" s="20"/>
    </row>
    <row r="37" spans="2:9">
      <c r="B37" s="3"/>
      <c r="C37" s="3"/>
      <c r="D37" s="3"/>
      <c r="E37" s="3"/>
      <c r="F37" s="26"/>
      <c r="G37" s="27"/>
      <c r="H37" s="28"/>
    </row>
    <row r="38" spans="2:9">
      <c r="B38" s="3"/>
      <c r="C38" s="3"/>
      <c r="D38" s="3"/>
      <c r="E38" s="3"/>
      <c r="F38" s="26"/>
      <c r="G38" s="27"/>
      <c r="H38" s="28"/>
    </row>
    <row r="39" spans="2:9" ht="20">
      <c r="G39" s="18" t="s">
        <v>23</v>
      </c>
      <c r="H39" s="52">
        <f>SUM(H22:H37)</f>
        <v>0</v>
      </c>
      <c r="I39" s="53"/>
    </row>
    <row r="40" spans="2:9" ht="20">
      <c r="G40" s="18" t="s">
        <v>24</v>
      </c>
      <c r="H40" s="54">
        <f>ROUNDUP(H39*0.1,0)</f>
        <v>0</v>
      </c>
      <c r="I40" s="55"/>
    </row>
    <row r="41" spans="2:9" ht="20">
      <c r="G41" s="18" t="s">
        <v>25</v>
      </c>
      <c r="H41" s="56">
        <f>H39+H40</f>
        <v>0</v>
      </c>
      <c r="I41" s="57"/>
    </row>
    <row r="44" spans="2:9" ht="18">
      <c r="B44" s="29" t="s">
        <v>510</v>
      </c>
      <c r="C44" s="29"/>
      <c r="D44" s="29"/>
      <c r="E44" s="29"/>
      <c r="F44" s="3"/>
      <c r="G44" s="3"/>
    </row>
    <row r="46" spans="2:9" ht="15" customHeight="1">
      <c r="B46" s="32" t="s">
        <v>26</v>
      </c>
      <c r="C46" s="35"/>
      <c r="D46" s="36"/>
      <c r="E46" s="36"/>
      <c r="F46" s="36"/>
      <c r="G46" s="36"/>
      <c r="H46" s="36"/>
      <c r="I46" s="37"/>
    </row>
    <row r="47" spans="2:9" ht="15" customHeight="1">
      <c r="B47" s="33"/>
      <c r="C47" s="38"/>
      <c r="D47" s="58"/>
      <c r="E47" s="58"/>
      <c r="F47" s="58"/>
      <c r="G47" s="58"/>
      <c r="H47" s="58"/>
      <c r="I47" s="40"/>
    </row>
    <row r="48" spans="2:9" ht="15" customHeight="1">
      <c r="B48" s="33"/>
      <c r="C48" s="38"/>
      <c r="D48" s="58"/>
      <c r="E48" s="58"/>
      <c r="F48" s="58"/>
      <c r="G48" s="58"/>
      <c r="H48" s="58"/>
      <c r="I48" s="40"/>
    </row>
    <row r="49" spans="2:9" ht="15" customHeight="1">
      <c r="B49" s="33"/>
      <c r="C49" s="38"/>
      <c r="D49" s="58"/>
      <c r="E49" s="58"/>
      <c r="F49" s="58"/>
      <c r="G49" s="58"/>
      <c r="H49" s="58"/>
      <c r="I49" s="40"/>
    </row>
    <row r="50" spans="2:9" ht="15" customHeight="1">
      <c r="B50" s="34"/>
      <c r="C50" s="41"/>
      <c r="D50" s="42"/>
      <c r="E50" s="42"/>
      <c r="F50" s="42"/>
      <c r="G50" s="42"/>
      <c r="H50" s="42"/>
      <c r="I50" s="43"/>
    </row>
  </sheetData>
  <mergeCells count="11">
    <mergeCell ref="D19:E19"/>
    <mergeCell ref="B2:I2"/>
    <mergeCell ref="B5:F5"/>
    <mergeCell ref="C13:G13"/>
    <mergeCell ref="C14:G14"/>
    <mergeCell ref="C15:G15"/>
    <mergeCell ref="H39:I39"/>
    <mergeCell ref="H40:I40"/>
    <mergeCell ref="H41:I41"/>
    <mergeCell ref="B46:B50"/>
    <mergeCell ref="C46:I50"/>
  </mergeCells>
  <phoneticPr fontId="4"/>
  <conditionalFormatting sqref="H40">
    <cfRule type="expression" dxfId="37" priority="1">
      <formula>$H$39=0</formula>
    </cfRule>
  </conditionalFormatting>
  <dataValidations disablePrompts="1" count="3">
    <dataValidation type="list" allowBlank="1" showInputMessage="1" showErrorMessage="1" sqref="C22:C36" xr:uid="{E8CBB739-02CB-484A-B54E-07F34587B878}">
      <formula1>演劇大項目</formula1>
    </dataValidation>
    <dataValidation type="list" allowBlank="1" showInputMessage="1" showErrorMessage="1" sqref="D22:D36" xr:uid="{1DDBFCCE-4BB6-49D2-B0CE-D065B7B27D06}">
      <formula1>INDIRECT(C22)</formula1>
    </dataValidation>
    <dataValidation type="list" errorStyle="warning" allowBlank="1" showInputMessage="1" showErrorMessage="1" error="リストにない値を入力しようとしています。" sqref="E22:E36" xr:uid="{FE8ACDE9-67E7-493F-A9A0-0BEAA8100363}">
      <formula1>INDIRECT(D22)</formula1>
    </dataValidation>
  </dataValidations>
  <pageMargins left="0.7" right="0.7" top="0.75" bottom="0.75" header="0.3" footer="0.3"/>
  <pageSetup paperSize="9" scale="61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3E3EF-B7BB-47C0-9ED6-7DF5515A9E4C}">
  <sheetPr>
    <pageSetUpPr fitToPage="1"/>
  </sheetPr>
  <dimension ref="B1:J50"/>
  <sheetViews>
    <sheetView showGridLines="0" view="pageBreakPreview" zoomScaleNormal="100" zoomScaleSheetLayoutView="100" workbookViewId="0"/>
  </sheetViews>
  <sheetFormatPr baseColWidth="10" defaultColWidth="9" defaultRowHeight="16"/>
  <cols>
    <col min="1" max="1" width="3.6640625" style="1" customWidth="1"/>
    <col min="2" max="2" width="5.6640625" style="1" customWidth="1"/>
    <col min="3" max="3" width="12.6640625" style="1" customWidth="1"/>
    <col min="4" max="4" width="14.6640625" style="1" customWidth="1"/>
    <col min="5" max="5" width="27.83203125" style="1" customWidth="1"/>
    <col min="6" max="6" width="8.1640625" style="1" customWidth="1"/>
    <col min="7" max="8" width="17" style="1" customWidth="1"/>
    <col min="9" max="9" width="23.1640625" style="1" customWidth="1"/>
    <col min="10" max="10" width="3.6640625" style="1" customWidth="1"/>
    <col min="11" max="16384" width="9" style="1"/>
  </cols>
  <sheetData>
    <row r="1" spans="2:10" ht="15" customHeight="1"/>
    <row r="2" spans="2:10" ht="23" customHeight="1">
      <c r="B2" s="49" t="s">
        <v>507</v>
      </c>
      <c r="C2" s="49"/>
      <c r="D2" s="49"/>
      <c r="E2" s="49"/>
      <c r="F2" s="49"/>
      <c r="G2" s="49"/>
      <c r="H2" s="49"/>
      <c r="I2" s="49"/>
    </row>
    <row r="3" spans="2:10" ht="15" customHeight="1"/>
    <row r="4" spans="2:10" ht="15" customHeight="1"/>
    <row r="5" spans="2:10" ht="24.5" customHeight="1">
      <c r="B5" s="50" t="s">
        <v>5</v>
      </c>
      <c r="C5" s="50"/>
      <c r="D5" s="50"/>
      <c r="E5" s="50"/>
      <c r="F5" s="50"/>
      <c r="G5" s="2" t="s">
        <v>2</v>
      </c>
      <c r="H5" s="3"/>
      <c r="J5" s="3"/>
    </row>
    <row r="6" spans="2:10" ht="15" customHeight="1"/>
    <row r="7" spans="2:10" ht="15" customHeight="1">
      <c r="H7" s="4" t="s">
        <v>508</v>
      </c>
      <c r="I7" s="5"/>
      <c r="J7" s="5"/>
    </row>
    <row r="8" spans="2:10" ht="15" customHeight="1">
      <c r="H8" s="4" t="s">
        <v>509</v>
      </c>
      <c r="I8" s="5"/>
      <c r="J8" s="5"/>
    </row>
    <row r="9" spans="2:10" ht="15" customHeight="1">
      <c r="H9" s="6"/>
    </row>
    <row r="10" spans="2:10" ht="15" customHeight="1">
      <c r="H10" s="4" t="s">
        <v>1</v>
      </c>
      <c r="I10" s="5"/>
      <c r="J10" s="5"/>
    </row>
    <row r="11" spans="2:10" ht="15" customHeight="1">
      <c r="H11" s="4" t="s">
        <v>6</v>
      </c>
      <c r="I11" s="5"/>
      <c r="J11" s="5"/>
    </row>
    <row r="12" spans="2:10" ht="15" customHeight="1">
      <c r="H12" s="4" t="s">
        <v>7</v>
      </c>
      <c r="I12" s="5"/>
      <c r="J12" s="5"/>
    </row>
    <row r="13" spans="2:10" s="6" customFormat="1" ht="22">
      <c r="C13" s="51" t="s">
        <v>8</v>
      </c>
      <c r="D13" s="51"/>
      <c r="E13" s="51"/>
      <c r="F13" s="51"/>
      <c r="G13" s="51"/>
    </row>
    <row r="14" spans="2:10" s="6" customFormat="1" ht="22">
      <c r="C14" s="51" t="s">
        <v>9</v>
      </c>
      <c r="D14" s="51"/>
      <c r="E14" s="51"/>
      <c r="F14" s="51"/>
      <c r="G14" s="51"/>
    </row>
    <row r="15" spans="2:10" s="6" customFormat="1" ht="22">
      <c r="C15" s="51" t="s">
        <v>10</v>
      </c>
      <c r="D15" s="51"/>
      <c r="E15" s="51"/>
      <c r="F15" s="51"/>
      <c r="G15" s="51"/>
    </row>
    <row r="16" spans="2:10" s="6" customFormat="1" ht="15" customHeight="1"/>
    <row r="17" spans="2:9" s="6" customFormat="1" ht="15" customHeight="1">
      <c r="C17" s="7" t="s">
        <v>511</v>
      </c>
    </row>
    <row r="18" spans="2:9" ht="15" customHeight="1">
      <c r="C18" s="8"/>
      <c r="D18" s="8"/>
      <c r="E18" s="8"/>
      <c r="F18" s="8"/>
      <c r="G18" s="8"/>
    </row>
    <row r="19" spans="2:9" ht="21.5" customHeight="1" thickBot="1">
      <c r="C19" s="9" t="s">
        <v>12</v>
      </c>
      <c r="D19" s="48">
        <f>H41</f>
        <v>3591830</v>
      </c>
      <c r="E19" s="48"/>
      <c r="F19" s="10" t="s">
        <v>13</v>
      </c>
      <c r="G19" s="11"/>
      <c r="H19" s="12" t="s">
        <v>14</v>
      </c>
      <c r="I19" s="13" t="s">
        <v>15</v>
      </c>
    </row>
    <row r="20" spans="2:9" ht="15" customHeight="1" thickTop="1">
      <c r="C20" s="14"/>
      <c r="D20" s="15"/>
      <c r="E20" s="16"/>
      <c r="F20" s="14"/>
      <c r="G20" s="17"/>
      <c r="H20" s="14"/>
    </row>
    <row r="21" spans="2:9" ht="20">
      <c r="B21" s="18" t="s">
        <v>16</v>
      </c>
      <c r="C21" s="19" t="s">
        <v>17</v>
      </c>
      <c r="D21" s="19" t="s">
        <v>18</v>
      </c>
      <c r="E21" s="18" t="s">
        <v>19</v>
      </c>
      <c r="F21" s="18" t="s">
        <v>20</v>
      </c>
      <c r="G21" s="18" t="s">
        <v>21</v>
      </c>
      <c r="H21" s="18" t="s">
        <v>22</v>
      </c>
      <c r="I21" s="18" t="s">
        <v>26</v>
      </c>
    </row>
    <row r="22" spans="2:9" ht="42">
      <c r="B22" s="20">
        <v>1</v>
      </c>
      <c r="C22" s="21" t="s">
        <v>65</v>
      </c>
      <c r="D22" s="21" t="s">
        <v>33</v>
      </c>
      <c r="E22" s="20" t="s">
        <v>66</v>
      </c>
      <c r="F22" s="22">
        <v>5</v>
      </c>
      <c r="G22" s="23">
        <v>344000</v>
      </c>
      <c r="H22" s="24">
        <f>F22*G22</f>
        <v>1720000</v>
      </c>
      <c r="I22" s="20"/>
    </row>
    <row r="23" spans="2:9" ht="42">
      <c r="B23" s="20">
        <v>2</v>
      </c>
      <c r="C23" s="21" t="s">
        <v>34</v>
      </c>
      <c r="D23" s="21" t="s">
        <v>35</v>
      </c>
      <c r="E23" s="20" t="s">
        <v>229</v>
      </c>
      <c r="F23" s="22">
        <v>1</v>
      </c>
      <c r="G23" s="25">
        <v>100000</v>
      </c>
      <c r="H23" s="24">
        <f t="shared" ref="H23:H36" si="0">F23*G23</f>
        <v>100000</v>
      </c>
      <c r="I23" s="20"/>
    </row>
    <row r="24" spans="2:9" ht="42">
      <c r="B24" s="20">
        <v>3</v>
      </c>
      <c r="C24" s="21" t="s">
        <v>43</v>
      </c>
      <c r="D24" s="21" t="s">
        <v>75</v>
      </c>
      <c r="E24" s="20" t="s">
        <v>76</v>
      </c>
      <c r="F24" s="22">
        <v>1</v>
      </c>
      <c r="G24" s="25">
        <v>670000</v>
      </c>
      <c r="H24" s="24">
        <f t="shared" si="0"/>
        <v>670000</v>
      </c>
      <c r="I24" s="20"/>
    </row>
    <row r="25" spans="2:9" ht="42">
      <c r="B25" s="20">
        <v>4</v>
      </c>
      <c r="C25" s="21" t="s">
        <v>136</v>
      </c>
      <c r="D25" s="21" t="s">
        <v>49</v>
      </c>
      <c r="E25" s="20" t="s">
        <v>180</v>
      </c>
      <c r="F25" s="22">
        <v>15</v>
      </c>
      <c r="G25" s="25">
        <v>20000</v>
      </c>
      <c r="H25" s="24">
        <f t="shared" si="0"/>
        <v>300000</v>
      </c>
      <c r="I25" s="20"/>
    </row>
    <row r="26" spans="2:9" ht="42">
      <c r="B26" s="20">
        <v>5</v>
      </c>
      <c r="C26" s="21" t="s">
        <v>136</v>
      </c>
      <c r="D26" s="21" t="s">
        <v>52</v>
      </c>
      <c r="E26" s="20" t="s">
        <v>82</v>
      </c>
      <c r="F26" s="22">
        <v>1</v>
      </c>
      <c r="G26" s="25">
        <v>111000</v>
      </c>
      <c r="H26" s="24">
        <f t="shared" si="0"/>
        <v>111000</v>
      </c>
      <c r="I26" s="20"/>
    </row>
    <row r="27" spans="2:9" ht="42">
      <c r="B27" s="20">
        <v>6</v>
      </c>
      <c r="C27" s="21" t="s">
        <v>136</v>
      </c>
      <c r="D27" s="21" t="s">
        <v>53</v>
      </c>
      <c r="E27" s="20" t="s">
        <v>53</v>
      </c>
      <c r="F27" s="22">
        <v>1</v>
      </c>
      <c r="G27" s="25">
        <v>111000</v>
      </c>
      <c r="H27" s="24">
        <f t="shared" si="0"/>
        <v>111000</v>
      </c>
      <c r="I27" s="20"/>
    </row>
    <row r="28" spans="2:9" ht="42">
      <c r="B28" s="20">
        <v>7</v>
      </c>
      <c r="C28" s="21" t="s">
        <v>55</v>
      </c>
      <c r="D28" s="21" t="s">
        <v>56</v>
      </c>
      <c r="E28" s="20" t="s">
        <v>200</v>
      </c>
      <c r="F28" s="22">
        <v>1</v>
      </c>
      <c r="G28" s="25">
        <v>230000</v>
      </c>
      <c r="H28" s="24">
        <f t="shared" si="0"/>
        <v>230000</v>
      </c>
      <c r="I28" s="20"/>
    </row>
    <row r="29" spans="2:9" ht="63">
      <c r="B29" s="20">
        <v>8</v>
      </c>
      <c r="C29" s="21" t="s">
        <v>62</v>
      </c>
      <c r="D29" s="21" t="s">
        <v>115</v>
      </c>
      <c r="E29" s="20" t="s">
        <v>90</v>
      </c>
      <c r="F29" s="22">
        <v>1</v>
      </c>
      <c r="G29" s="25">
        <v>23000</v>
      </c>
      <c r="H29" s="24">
        <f t="shared" si="0"/>
        <v>23000</v>
      </c>
      <c r="I29" s="20"/>
    </row>
    <row r="30" spans="2:9" ht="42">
      <c r="B30" s="20">
        <v>9</v>
      </c>
      <c r="C30" s="21" t="s">
        <v>34</v>
      </c>
      <c r="D30" s="21" t="s">
        <v>91</v>
      </c>
      <c r="E30" s="20" t="s">
        <v>515</v>
      </c>
      <c r="F30" s="22">
        <v>30</v>
      </c>
      <c r="G30" s="23">
        <v>10</v>
      </c>
      <c r="H30" s="24">
        <f t="shared" si="0"/>
        <v>300</v>
      </c>
      <c r="I30" s="20"/>
    </row>
    <row r="31" spans="2:9" ht="20">
      <c r="B31" s="20">
        <v>10</v>
      </c>
      <c r="C31" s="21"/>
      <c r="D31" s="21"/>
      <c r="E31" s="20"/>
      <c r="F31" s="22"/>
      <c r="G31" s="23"/>
      <c r="H31" s="24">
        <f t="shared" si="0"/>
        <v>0</v>
      </c>
      <c r="I31" s="20"/>
    </row>
    <row r="32" spans="2:9" ht="20">
      <c r="B32" s="20">
        <v>11</v>
      </c>
      <c r="C32" s="21"/>
      <c r="D32" s="21"/>
      <c r="E32" s="20"/>
      <c r="F32" s="22"/>
      <c r="G32" s="25"/>
      <c r="H32" s="24">
        <f t="shared" si="0"/>
        <v>0</v>
      </c>
      <c r="I32" s="20"/>
    </row>
    <row r="33" spans="2:9" ht="20">
      <c r="B33" s="20">
        <v>12</v>
      </c>
      <c r="C33" s="21"/>
      <c r="D33" s="21"/>
      <c r="E33" s="20"/>
      <c r="F33" s="22"/>
      <c r="G33" s="25"/>
      <c r="H33" s="24">
        <f t="shared" si="0"/>
        <v>0</v>
      </c>
      <c r="I33" s="20"/>
    </row>
    <row r="34" spans="2:9" ht="20">
      <c r="B34" s="20">
        <v>13</v>
      </c>
      <c r="C34" s="21"/>
      <c r="D34" s="21"/>
      <c r="E34" s="20"/>
      <c r="F34" s="22"/>
      <c r="G34" s="25"/>
      <c r="H34" s="24">
        <f t="shared" si="0"/>
        <v>0</v>
      </c>
      <c r="I34" s="20"/>
    </row>
    <row r="35" spans="2:9" ht="20">
      <c r="B35" s="20">
        <v>14</v>
      </c>
      <c r="C35" s="21"/>
      <c r="D35" s="21"/>
      <c r="E35" s="20"/>
      <c r="F35" s="22"/>
      <c r="G35" s="25"/>
      <c r="H35" s="24">
        <f t="shared" si="0"/>
        <v>0</v>
      </c>
      <c r="I35" s="20"/>
    </row>
    <row r="36" spans="2:9" ht="20">
      <c r="B36" s="20">
        <v>15</v>
      </c>
      <c r="C36" s="21"/>
      <c r="D36" s="21"/>
      <c r="E36" s="20"/>
      <c r="F36" s="22"/>
      <c r="G36" s="25"/>
      <c r="H36" s="24">
        <f t="shared" si="0"/>
        <v>0</v>
      </c>
      <c r="I36" s="20"/>
    </row>
    <row r="37" spans="2:9">
      <c r="B37" s="3"/>
      <c r="C37" s="3"/>
      <c r="D37" s="3"/>
      <c r="E37" s="3"/>
      <c r="F37" s="26"/>
      <c r="G37" s="27"/>
      <c r="H37" s="28"/>
    </row>
    <row r="38" spans="2:9">
      <c r="B38" s="3"/>
      <c r="C38" s="3"/>
      <c r="D38" s="3"/>
      <c r="E38" s="3"/>
      <c r="F38" s="26"/>
      <c r="G38" s="27"/>
      <c r="H38" s="28"/>
    </row>
    <row r="39" spans="2:9" ht="20">
      <c r="G39" s="18" t="s">
        <v>23</v>
      </c>
      <c r="H39" s="44">
        <f>SUM(H22:H37)</f>
        <v>3265300</v>
      </c>
      <c r="I39" s="44"/>
    </row>
    <row r="40" spans="2:9" ht="20">
      <c r="G40" s="18" t="s">
        <v>24</v>
      </c>
      <c r="H40" s="45">
        <f>ROUNDUP(H39*0.1,0)</f>
        <v>326530</v>
      </c>
      <c r="I40" s="45"/>
    </row>
    <row r="41" spans="2:9" ht="20">
      <c r="G41" s="18" t="s">
        <v>25</v>
      </c>
      <c r="H41" s="46">
        <f>H39+H40</f>
        <v>3591830</v>
      </c>
      <c r="I41" s="46"/>
    </row>
    <row r="44" spans="2:9" ht="18">
      <c r="B44" s="29" t="s">
        <v>510</v>
      </c>
      <c r="C44" s="29"/>
      <c r="D44" s="29"/>
      <c r="E44" s="29"/>
      <c r="F44" s="3"/>
      <c r="G44" s="3"/>
    </row>
    <row r="46" spans="2:9">
      <c r="B46" s="32" t="s">
        <v>26</v>
      </c>
      <c r="C46" s="35"/>
      <c r="D46" s="36"/>
      <c r="E46" s="36"/>
      <c r="F46" s="36"/>
      <c r="G46" s="36"/>
      <c r="H46" s="36"/>
      <c r="I46" s="37"/>
    </row>
    <row r="47" spans="2:9">
      <c r="B47" s="33"/>
      <c r="C47" s="38"/>
      <c r="D47" s="39"/>
      <c r="E47" s="39"/>
      <c r="F47" s="39"/>
      <c r="G47" s="39"/>
      <c r="H47" s="39"/>
      <c r="I47" s="40"/>
    </row>
    <row r="48" spans="2:9">
      <c r="B48" s="33"/>
      <c r="C48" s="38"/>
      <c r="D48" s="39"/>
      <c r="E48" s="39"/>
      <c r="F48" s="39"/>
      <c r="G48" s="39"/>
      <c r="H48" s="39"/>
      <c r="I48" s="40"/>
    </row>
    <row r="49" spans="2:9">
      <c r="B49" s="33"/>
      <c r="C49" s="38"/>
      <c r="D49" s="39"/>
      <c r="E49" s="39"/>
      <c r="F49" s="39"/>
      <c r="G49" s="39"/>
      <c r="H49" s="39"/>
      <c r="I49" s="40"/>
    </row>
    <row r="50" spans="2:9">
      <c r="B50" s="34"/>
      <c r="C50" s="41"/>
      <c r="D50" s="42"/>
      <c r="E50" s="42"/>
      <c r="F50" s="42"/>
      <c r="G50" s="42"/>
      <c r="H50" s="42"/>
      <c r="I50" s="43"/>
    </row>
  </sheetData>
  <mergeCells count="11">
    <mergeCell ref="D19:E19"/>
    <mergeCell ref="B2:I2"/>
    <mergeCell ref="B5:F5"/>
    <mergeCell ref="C13:G13"/>
    <mergeCell ref="C14:G14"/>
    <mergeCell ref="C15:G15"/>
    <mergeCell ref="B46:B50"/>
    <mergeCell ref="C46:I50"/>
    <mergeCell ref="H39:I39"/>
    <mergeCell ref="H40:I40"/>
    <mergeCell ref="H41:I41"/>
  </mergeCells>
  <phoneticPr fontId="4"/>
  <conditionalFormatting sqref="H40">
    <cfRule type="expression" dxfId="36" priority="1">
      <formula>$H$39=0</formula>
    </cfRule>
  </conditionalFormatting>
  <dataValidations count="3">
    <dataValidation type="list" errorStyle="warning" allowBlank="1" showInputMessage="1" showErrorMessage="1" error="リストにない値を入力しようとしています。" sqref="E22:E36" xr:uid="{16ACC938-5084-4A80-96D5-6DB5F8A59CCD}">
      <formula1>INDIRECT(D22)</formula1>
    </dataValidation>
    <dataValidation type="list" allowBlank="1" showInputMessage="1" showErrorMessage="1" sqref="D22:D36" xr:uid="{FB9B1C94-373C-407F-911E-F0BB118D8B8B}">
      <formula1>INDIRECT(C22)</formula1>
    </dataValidation>
    <dataValidation type="list" allowBlank="1" showInputMessage="1" showErrorMessage="1" sqref="C22:C36" xr:uid="{A69B4232-6DC5-4680-8E97-668085593710}">
      <formula1>演劇大項目</formula1>
    </dataValidation>
  </dataValidations>
  <pageMargins left="0.7" right="0.7" top="0.75" bottom="0.75" header="0.3" footer="0.3"/>
  <pageSetup paperSize="9" scale="61" fitToHeight="0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7869-7665-4518-8544-DF478F25D34D}">
  <dimension ref="A1:AH97"/>
  <sheetViews>
    <sheetView workbookViewId="0"/>
  </sheetViews>
  <sheetFormatPr baseColWidth="10" defaultColWidth="8.83203125" defaultRowHeight="18"/>
  <cols>
    <col min="1" max="2" width="10.83203125" style="31" customWidth="1"/>
    <col min="3" max="3" width="9" style="31"/>
    <col min="4" max="7" width="10.83203125" style="31" customWidth="1"/>
    <col min="8" max="8" width="13.6640625" style="31" customWidth="1"/>
    <col min="9" max="9" width="9" style="31"/>
    <col min="10" max="10" width="13.33203125" style="31" customWidth="1"/>
    <col min="11" max="11" width="9" style="31"/>
    <col min="12" max="12" width="15" style="31" customWidth="1"/>
    <col min="13" max="18" width="10.83203125" style="31" customWidth="1"/>
    <col min="19" max="19" width="12.5" style="31" customWidth="1"/>
    <col min="20" max="20" width="15.5" style="31" customWidth="1"/>
    <col min="21" max="21" width="9.1640625" style="31" customWidth="1"/>
    <col min="22" max="22" width="11.1640625" style="31" customWidth="1"/>
    <col min="23" max="23" width="14.1640625" style="31" customWidth="1"/>
    <col min="24" max="24" width="10.83203125" style="31" customWidth="1"/>
    <col min="25" max="25" width="14.1640625" style="31" customWidth="1"/>
    <col min="26" max="26" width="15.6640625" style="31" customWidth="1"/>
    <col min="27" max="27" width="9" style="31"/>
    <col min="28" max="28" width="11.6640625" style="31" customWidth="1"/>
    <col min="29" max="29" width="9.1640625" style="31" customWidth="1"/>
    <col min="30" max="30" width="9" style="31"/>
    <col min="31" max="31" width="11.6640625" style="31" customWidth="1"/>
    <col min="32" max="32" width="18.83203125" style="31" customWidth="1"/>
    <col min="33" max="34" width="14.1640625" style="31" customWidth="1"/>
  </cols>
  <sheetData>
    <row r="1" spans="1:34">
      <c r="A1" s="31" t="s">
        <v>31</v>
      </c>
      <c r="B1" s="31" t="s">
        <v>32</v>
      </c>
      <c r="C1" s="31" t="s">
        <v>33</v>
      </c>
      <c r="D1" s="31" t="s">
        <v>34</v>
      </c>
      <c r="E1" s="31" t="s">
        <v>35</v>
      </c>
      <c r="F1" s="31" t="s">
        <v>36</v>
      </c>
      <c r="G1" s="31" t="s">
        <v>37</v>
      </c>
      <c r="H1" s="31" t="s">
        <v>38</v>
      </c>
      <c r="I1" s="31" t="s">
        <v>39</v>
      </c>
      <c r="J1" s="31" t="s">
        <v>40</v>
      </c>
      <c r="K1" s="31" t="s">
        <v>41</v>
      </c>
      <c r="L1" s="31" t="s">
        <v>42</v>
      </c>
      <c r="M1" s="31" t="s">
        <v>43</v>
      </c>
      <c r="N1" s="31" t="s">
        <v>44</v>
      </c>
      <c r="O1" s="31" t="s">
        <v>45</v>
      </c>
      <c r="P1" s="31" t="s">
        <v>46</v>
      </c>
      <c r="Q1" s="31" t="s">
        <v>47</v>
      </c>
      <c r="R1" s="31" t="s">
        <v>48</v>
      </c>
      <c r="S1" s="31" t="s">
        <v>49</v>
      </c>
      <c r="T1" s="31" t="s">
        <v>50</v>
      </c>
      <c r="U1" s="31" t="s">
        <v>51</v>
      </c>
      <c r="V1" s="31" t="s">
        <v>52</v>
      </c>
      <c r="W1" s="31" t="s">
        <v>53</v>
      </c>
      <c r="X1" s="31" t="s">
        <v>54</v>
      </c>
      <c r="Y1" s="31" t="s">
        <v>55</v>
      </c>
      <c r="Z1" s="31" t="s">
        <v>56</v>
      </c>
      <c r="AA1" s="31" t="s">
        <v>57</v>
      </c>
      <c r="AB1" s="31" t="s">
        <v>58</v>
      </c>
      <c r="AC1" s="31" t="s">
        <v>59</v>
      </c>
      <c r="AD1" s="31" t="s">
        <v>60</v>
      </c>
      <c r="AE1" s="31" t="s">
        <v>61</v>
      </c>
      <c r="AF1" s="31" t="s">
        <v>62</v>
      </c>
      <c r="AG1" s="31" t="s">
        <v>63</v>
      </c>
      <c r="AH1" s="31" t="s">
        <v>64</v>
      </c>
    </row>
    <row r="2" spans="1:34">
      <c r="A2" s="31" t="s">
        <v>65</v>
      </c>
      <c r="B2" s="31" t="s">
        <v>33</v>
      </c>
      <c r="C2" s="31" t="s">
        <v>66</v>
      </c>
      <c r="D2" s="31" t="s">
        <v>35</v>
      </c>
      <c r="E2" s="31" t="s">
        <v>67</v>
      </c>
      <c r="F2" s="31" t="s">
        <v>68</v>
      </c>
      <c r="G2" s="31" t="s">
        <v>69</v>
      </c>
      <c r="H2" s="31" t="s">
        <v>70</v>
      </c>
      <c r="I2" s="31" t="s">
        <v>71</v>
      </c>
      <c r="J2" s="31" t="s">
        <v>72</v>
      </c>
      <c r="K2" s="31" t="s">
        <v>73</v>
      </c>
      <c r="L2" s="31" t="s">
        <v>74</v>
      </c>
      <c r="M2" s="31" t="s">
        <v>75</v>
      </c>
      <c r="N2" s="31" t="s">
        <v>76</v>
      </c>
      <c r="O2" s="31" t="s">
        <v>77</v>
      </c>
      <c r="P2" s="31" t="s">
        <v>78</v>
      </c>
      <c r="Q2" s="31" t="s">
        <v>79</v>
      </c>
      <c r="R2" s="31" t="s">
        <v>49</v>
      </c>
      <c r="S2" s="31" t="s">
        <v>80</v>
      </c>
      <c r="T2" s="31" t="s">
        <v>81</v>
      </c>
      <c r="U2" s="31" t="s">
        <v>51</v>
      </c>
      <c r="V2" s="31" t="s">
        <v>82</v>
      </c>
      <c r="W2" s="31" t="s">
        <v>53</v>
      </c>
      <c r="X2" s="31" t="s">
        <v>83</v>
      </c>
      <c r="Y2" s="31" t="s">
        <v>56</v>
      </c>
      <c r="Z2" s="31" t="s">
        <v>84</v>
      </c>
      <c r="AA2" s="31" t="s">
        <v>85</v>
      </c>
      <c r="AB2" s="31" t="s">
        <v>86</v>
      </c>
      <c r="AC2" s="31" t="s">
        <v>87</v>
      </c>
      <c r="AD2" s="31" t="s">
        <v>82</v>
      </c>
      <c r="AE2" s="31" t="s">
        <v>88</v>
      </c>
      <c r="AF2" s="31" t="s">
        <v>63</v>
      </c>
      <c r="AG2" s="31" t="s">
        <v>89</v>
      </c>
      <c r="AH2" s="31" t="s">
        <v>90</v>
      </c>
    </row>
    <row r="3" spans="1:34">
      <c r="A3" s="31" t="s">
        <v>34</v>
      </c>
      <c r="B3" s="31" t="s">
        <v>91</v>
      </c>
      <c r="C3" s="31" t="s">
        <v>92</v>
      </c>
      <c r="D3" s="31" t="s">
        <v>36</v>
      </c>
      <c r="E3" s="31" t="s">
        <v>93</v>
      </c>
      <c r="F3" s="31" t="s">
        <v>94</v>
      </c>
      <c r="G3" s="31" t="s">
        <v>95</v>
      </c>
      <c r="H3" s="31" t="s">
        <v>96</v>
      </c>
      <c r="I3" s="31" t="s">
        <v>97</v>
      </c>
      <c r="J3" s="31" t="s">
        <v>98</v>
      </c>
      <c r="K3" s="31" t="s">
        <v>99</v>
      </c>
      <c r="L3" s="31" t="s">
        <v>100</v>
      </c>
      <c r="M3" s="31" t="s">
        <v>45</v>
      </c>
      <c r="N3" s="31" t="s">
        <v>101</v>
      </c>
      <c r="O3" s="31" t="s">
        <v>102</v>
      </c>
      <c r="P3" s="31" t="s">
        <v>103</v>
      </c>
      <c r="R3" s="31" t="s">
        <v>50</v>
      </c>
      <c r="S3" s="31" t="s">
        <v>104</v>
      </c>
      <c r="T3" s="31" t="s">
        <v>105</v>
      </c>
      <c r="V3" s="31" t="s">
        <v>106</v>
      </c>
      <c r="W3" s="31" t="s">
        <v>107</v>
      </c>
      <c r="X3" s="31" t="s">
        <v>108</v>
      </c>
      <c r="Y3" s="31" t="s">
        <v>57</v>
      </c>
      <c r="Z3" s="31" t="s">
        <v>109</v>
      </c>
      <c r="AA3" s="31" t="s">
        <v>110</v>
      </c>
      <c r="AB3" s="31" t="s">
        <v>111</v>
      </c>
      <c r="AC3" s="31" t="s">
        <v>112</v>
      </c>
      <c r="AD3" s="31" t="s">
        <v>113</v>
      </c>
      <c r="AE3" s="31" t="s">
        <v>114</v>
      </c>
      <c r="AF3" s="31" t="s">
        <v>115</v>
      </c>
      <c r="AH3" s="31" t="s">
        <v>116</v>
      </c>
    </row>
    <row r="4" spans="1:34">
      <c r="A4" s="31" t="s">
        <v>43</v>
      </c>
      <c r="C4" s="31" t="s">
        <v>117</v>
      </c>
      <c r="D4" s="31" t="s">
        <v>37</v>
      </c>
      <c r="E4" s="31" t="s">
        <v>118</v>
      </c>
      <c r="F4" s="31" t="s">
        <v>112</v>
      </c>
      <c r="G4" s="31" t="s">
        <v>119</v>
      </c>
      <c r="H4" s="31" t="s">
        <v>120</v>
      </c>
      <c r="I4" s="31" t="s">
        <v>121</v>
      </c>
      <c r="J4" s="31" t="s">
        <v>122</v>
      </c>
      <c r="K4" s="31" t="s">
        <v>123</v>
      </c>
      <c r="L4" s="31" t="s">
        <v>88</v>
      </c>
      <c r="M4" s="31" t="s">
        <v>46</v>
      </c>
      <c r="N4" s="31" t="s">
        <v>124</v>
      </c>
      <c r="O4" s="31" t="s">
        <v>125</v>
      </c>
      <c r="P4" s="31" t="s">
        <v>126</v>
      </c>
      <c r="R4" s="31" t="s">
        <v>51</v>
      </c>
      <c r="S4" s="31" t="s">
        <v>127</v>
      </c>
      <c r="T4" s="31" t="s">
        <v>128</v>
      </c>
      <c r="V4" s="31" t="s">
        <v>129</v>
      </c>
      <c r="W4" s="31" t="s">
        <v>130</v>
      </c>
      <c r="X4" s="31" t="s">
        <v>131</v>
      </c>
      <c r="Y4" s="31" t="s">
        <v>132</v>
      </c>
      <c r="Z4" s="31" t="s">
        <v>133</v>
      </c>
      <c r="AA4" s="31" t="s">
        <v>134</v>
      </c>
      <c r="AC4" s="31" t="s">
        <v>94</v>
      </c>
      <c r="AE4" s="31" t="s">
        <v>135</v>
      </c>
      <c r="AF4" s="31" t="s">
        <v>91</v>
      </c>
    </row>
    <row r="5" spans="1:34">
      <c r="A5" s="31" t="s">
        <v>136</v>
      </c>
      <c r="C5" s="31" t="s">
        <v>137</v>
      </c>
      <c r="D5" s="31" t="s">
        <v>38</v>
      </c>
      <c r="E5" s="31" t="s">
        <v>138</v>
      </c>
      <c r="F5" s="31" t="s">
        <v>139</v>
      </c>
      <c r="G5" s="31" t="s">
        <v>140</v>
      </c>
      <c r="H5" s="31" t="s">
        <v>141</v>
      </c>
      <c r="I5" s="31" t="s">
        <v>142</v>
      </c>
      <c r="J5" s="31" t="s">
        <v>143</v>
      </c>
      <c r="L5" s="31" t="s">
        <v>144</v>
      </c>
      <c r="M5" s="31" t="s">
        <v>47</v>
      </c>
      <c r="N5" s="31" t="s">
        <v>145</v>
      </c>
      <c r="O5" s="31" t="s">
        <v>146</v>
      </c>
      <c r="P5" s="31" t="s">
        <v>147</v>
      </c>
      <c r="R5" s="31" t="s">
        <v>52</v>
      </c>
      <c r="S5" s="31" t="s">
        <v>148</v>
      </c>
      <c r="T5" s="31" t="s">
        <v>149</v>
      </c>
      <c r="V5" s="31" t="s">
        <v>150</v>
      </c>
      <c r="W5" s="31" t="s">
        <v>151</v>
      </c>
      <c r="X5" s="31" t="s">
        <v>152</v>
      </c>
      <c r="Y5" s="31" t="s">
        <v>153</v>
      </c>
      <c r="Z5" s="31" t="s">
        <v>154</v>
      </c>
      <c r="AC5" s="31" t="s">
        <v>68</v>
      </c>
    </row>
    <row r="6" spans="1:34">
      <c r="A6" s="31" t="s">
        <v>55</v>
      </c>
      <c r="C6" s="31" t="s">
        <v>155</v>
      </c>
      <c r="D6" s="31" t="s">
        <v>39</v>
      </c>
      <c r="E6" s="31" t="s">
        <v>156</v>
      </c>
      <c r="F6" s="31" t="s">
        <v>157</v>
      </c>
      <c r="G6" s="31" t="s">
        <v>158</v>
      </c>
      <c r="H6" s="31" t="s">
        <v>159</v>
      </c>
      <c r="J6" s="31" t="s">
        <v>160</v>
      </c>
      <c r="L6" s="31" t="s">
        <v>114</v>
      </c>
      <c r="M6" s="31" t="s">
        <v>91</v>
      </c>
      <c r="N6" s="31" t="s">
        <v>161</v>
      </c>
      <c r="O6" s="31" t="s">
        <v>162</v>
      </c>
      <c r="P6" s="31" t="s">
        <v>163</v>
      </c>
      <c r="R6" s="31" t="s">
        <v>53</v>
      </c>
      <c r="S6" s="31" t="s">
        <v>164</v>
      </c>
      <c r="T6" s="31" t="s">
        <v>165</v>
      </c>
      <c r="V6" s="31" t="s">
        <v>166</v>
      </c>
      <c r="W6" s="31" t="s">
        <v>167</v>
      </c>
      <c r="X6" s="31" t="s">
        <v>168</v>
      </c>
      <c r="Y6" s="31" t="s">
        <v>60</v>
      </c>
      <c r="Z6" s="31" t="s">
        <v>169</v>
      </c>
    </row>
    <row r="7" spans="1:34">
      <c r="A7" s="31" t="s">
        <v>62</v>
      </c>
      <c r="C7" s="31" t="s">
        <v>170</v>
      </c>
      <c r="D7" s="31" t="s">
        <v>40</v>
      </c>
      <c r="E7" s="31" t="s">
        <v>171</v>
      </c>
      <c r="F7" s="31" t="s">
        <v>172</v>
      </c>
      <c r="G7" s="31" t="s">
        <v>173</v>
      </c>
      <c r="H7" s="31" t="s">
        <v>174</v>
      </c>
      <c r="J7" s="31" t="s">
        <v>175</v>
      </c>
      <c r="L7" s="31" t="s">
        <v>176</v>
      </c>
      <c r="N7" s="31" t="s">
        <v>177</v>
      </c>
      <c r="O7" s="31" t="s">
        <v>178</v>
      </c>
      <c r="P7" s="31" t="s">
        <v>179</v>
      </c>
      <c r="R7" s="31" t="s">
        <v>54</v>
      </c>
      <c r="S7" s="31" t="s">
        <v>180</v>
      </c>
      <c r="T7" s="31" t="s">
        <v>181</v>
      </c>
      <c r="V7" s="31" t="s">
        <v>182</v>
      </c>
      <c r="W7" s="31" t="s">
        <v>183</v>
      </c>
      <c r="X7" s="31" t="s">
        <v>184</v>
      </c>
      <c r="Y7" s="31" t="s">
        <v>61</v>
      </c>
      <c r="Z7" s="31" t="s">
        <v>185</v>
      </c>
    </row>
    <row r="8" spans="1:34">
      <c r="C8" s="31" t="s">
        <v>186</v>
      </c>
      <c r="D8" s="31" t="s">
        <v>41</v>
      </c>
      <c r="E8" s="31" t="s">
        <v>187</v>
      </c>
      <c r="F8" s="31" t="s">
        <v>188</v>
      </c>
      <c r="G8" s="31" t="s">
        <v>189</v>
      </c>
      <c r="H8" s="31" t="s">
        <v>190</v>
      </c>
      <c r="J8" s="31" t="s">
        <v>191</v>
      </c>
      <c r="L8" s="31" t="s">
        <v>192</v>
      </c>
      <c r="O8" s="31" t="s">
        <v>193</v>
      </c>
      <c r="P8" s="31" t="s">
        <v>194</v>
      </c>
      <c r="R8" s="31" t="s">
        <v>91</v>
      </c>
      <c r="S8" s="31" t="s">
        <v>195</v>
      </c>
      <c r="T8" s="31" t="s">
        <v>196</v>
      </c>
      <c r="V8" s="31" t="s">
        <v>197</v>
      </c>
      <c r="W8" s="31" t="s">
        <v>198</v>
      </c>
      <c r="X8" s="31" t="s">
        <v>199</v>
      </c>
      <c r="Y8" s="31" t="s">
        <v>91</v>
      </c>
      <c r="Z8" s="31" t="s">
        <v>200</v>
      </c>
    </row>
    <row r="9" spans="1:34">
      <c r="C9" s="31" t="s">
        <v>201</v>
      </c>
      <c r="D9" s="31" t="s">
        <v>42</v>
      </c>
      <c r="E9" s="31" t="s">
        <v>202</v>
      </c>
      <c r="F9" s="31" t="s">
        <v>203</v>
      </c>
      <c r="G9" s="31" t="s">
        <v>204</v>
      </c>
      <c r="H9" s="31" t="s">
        <v>205</v>
      </c>
      <c r="J9" s="31" t="s">
        <v>206</v>
      </c>
      <c r="L9" s="31" t="s">
        <v>207</v>
      </c>
      <c r="O9" s="31" t="s">
        <v>208</v>
      </c>
      <c r="P9" s="31" t="s">
        <v>209</v>
      </c>
      <c r="S9" s="31" t="s">
        <v>210</v>
      </c>
      <c r="T9" s="31" t="s">
        <v>211</v>
      </c>
      <c r="V9" s="31" t="s">
        <v>212</v>
      </c>
      <c r="W9" s="31" t="s">
        <v>213</v>
      </c>
      <c r="X9" s="31" t="s">
        <v>214</v>
      </c>
      <c r="Z9" s="31" t="s">
        <v>215</v>
      </c>
    </row>
    <row r="10" spans="1:34">
      <c r="C10" s="31" t="s">
        <v>216</v>
      </c>
      <c r="D10" s="31" t="s">
        <v>91</v>
      </c>
      <c r="E10" s="31" t="s">
        <v>217</v>
      </c>
      <c r="F10" s="31" t="s">
        <v>218</v>
      </c>
      <c r="G10" s="31" t="s">
        <v>219</v>
      </c>
      <c r="H10" s="31" t="s">
        <v>220</v>
      </c>
      <c r="J10" s="31" t="s">
        <v>221</v>
      </c>
      <c r="L10" s="31" t="s">
        <v>222</v>
      </c>
      <c r="O10" s="31" t="s">
        <v>223</v>
      </c>
      <c r="P10" s="31" t="s">
        <v>224</v>
      </c>
      <c r="S10" s="31" t="s">
        <v>225</v>
      </c>
      <c r="T10" s="31" t="s">
        <v>226</v>
      </c>
      <c r="V10" s="31" t="s">
        <v>227</v>
      </c>
    </row>
    <row r="11" spans="1:34">
      <c r="C11" s="31" t="s">
        <v>228</v>
      </c>
      <c r="E11" s="31" t="s">
        <v>229</v>
      </c>
      <c r="F11" s="31" t="s">
        <v>85</v>
      </c>
      <c r="G11" s="31" t="s">
        <v>230</v>
      </c>
      <c r="H11" s="31" t="s">
        <v>231</v>
      </c>
      <c r="J11" s="31" t="s">
        <v>232</v>
      </c>
      <c r="L11" s="31" t="s">
        <v>233</v>
      </c>
      <c r="O11" s="31" t="s">
        <v>234</v>
      </c>
      <c r="S11" s="31" t="s">
        <v>235</v>
      </c>
      <c r="T11" s="31" t="s">
        <v>236</v>
      </c>
      <c r="V11" s="31" t="s">
        <v>237</v>
      </c>
    </row>
    <row r="12" spans="1:34">
      <c r="C12" s="31" t="s">
        <v>238</v>
      </c>
      <c r="E12" s="31" t="s">
        <v>239</v>
      </c>
      <c r="F12" s="31" t="s">
        <v>240</v>
      </c>
      <c r="G12" s="31" t="s">
        <v>241</v>
      </c>
      <c r="H12" s="31" t="s">
        <v>242</v>
      </c>
      <c r="J12" s="31" t="s">
        <v>243</v>
      </c>
      <c r="L12" s="31" t="s">
        <v>244</v>
      </c>
      <c r="O12" s="31" t="s">
        <v>245</v>
      </c>
      <c r="S12" s="31" t="s">
        <v>246</v>
      </c>
      <c r="T12" s="31" t="s">
        <v>247</v>
      </c>
      <c r="V12" s="31" t="s">
        <v>248</v>
      </c>
    </row>
    <row r="13" spans="1:34">
      <c r="C13" s="31" t="s">
        <v>249</v>
      </c>
      <c r="E13" s="31" t="s">
        <v>250</v>
      </c>
      <c r="F13" s="31" t="s">
        <v>251</v>
      </c>
      <c r="G13" s="31" t="s">
        <v>252</v>
      </c>
      <c r="H13" s="31" t="s">
        <v>253</v>
      </c>
      <c r="J13" s="31" t="s">
        <v>254</v>
      </c>
      <c r="L13" s="31" t="s">
        <v>255</v>
      </c>
      <c r="O13" s="31" t="s">
        <v>256</v>
      </c>
      <c r="S13" s="31" t="s">
        <v>257</v>
      </c>
      <c r="V13" s="31" t="s">
        <v>258</v>
      </c>
    </row>
    <row r="14" spans="1:34">
      <c r="C14" s="31" t="s">
        <v>259</v>
      </c>
      <c r="E14" s="31" t="s">
        <v>260</v>
      </c>
      <c r="F14" s="31" t="s">
        <v>261</v>
      </c>
      <c r="G14" s="31" t="s">
        <v>262</v>
      </c>
      <c r="H14" s="31" t="s">
        <v>263</v>
      </c>
      <c r="J14" s="31" t="s">
        <v>264</v>
      </c>
      <c r="L14" s="31" t="s">
        <v>265</v>
      </c>
      <c r="O14" s="31" t="s">
        <v>266</v>
      </c>
      <c r="S14" s="31" t="s">
        <v>267</v>
      </c>
    </row>
    <row r="15" spans="1:34">
      <c r="C15" s="31" t="s">
        <v>268</v>
      </c>
      <c r="E15" s="31" t="s">
        <v>70</v>
      </c>
      <c r="F15" s="31" t="s">
        <v>269</v>
      </c>
      <c r="G15" s="31" t="s">
        <v>270</v>
      </c>
      <c r="H15" s="31" t="s">
        <v>271</v>
      </c>
      <c r="J15" s="31" t="s">
        <v>272</v>
      </c>
      <c r="L15" s="31" t="s">
        <v>273</v>
      </c>
      <c r="O15" s="31" t="s">
        <v>274</v>
      </c>
      <c r="S15" s="31" t="s">
        <v>275</v>
      </c>
    </row>
    <row r="16" spans="1:34">
      <c r="C16" s="31" t="s">
        <v>276</v>
      </c>
      <c r="E16" s="31" t="s">
        <v>277</v>
      </c>
      <c r="F16" s="31" t="s">
        <v>278</v>
      </c>
      <c r="G16" s="31" t="s">
        <v>279</v>
      </c>
      <c r="H16" s="31" t="s">
        <v>280</v>
      </c>
      <c r="L16" s="31" t="s">
        <v>281</v>
      </c>
      <c r="O16" s="31" t="s">
        <v>282</v>
      </c>
      <c r="S16" s="31" t="s">
        <v>283</v>
      </c>
    </row>
    <row r="17" spans="3:19">
      <c r="C17" s="31" t="s">
        <v>284</v>
      </c>
      <c r="E17" s="31" t="s">
        <v>285</v>
      </c>
      <c r="F17" s="31" t="s">
        <v>286</v>
      </c>
      <c r="G17" s="31" t="s">
        <v>287</v>
      </c>
      <c r="H17" s="31" t="s">
        <v>288</v>
      </c>
      <c r="L17" s="31" t="s">
        <v>289</v>
      </c>
      <c r="O17" s="31" t="s">
        <v>290</v>
      </c>
      <c r="S17" s="31" t="s">
        <v>291</v>
      </c>
    </row>
    <row r="18" spans="3:19">
      <c r="C18" s="31" t="s">
        <v>292</v>
      </c>
      <c r="E18" s="31" t="s">
        <v>293</v>
      </c>
      <c r="F18" s="31" t="s">
        <v>294</v>
      </c>
      <c r="G18" s="31" t="s">
        <v>295</v>
      </c>
      <c r="H18" s="31" t="s">
        <v>296</v>
      </c>
      <c r="L18" s="31" t="s">
        <v>297</v>
      </c>
      <c r="O18" s="31" t="s">
        <v>298</v>
      </c>
      <c r="S18" s="31" t="s">
        <v>299</v>
      </c>
    </row>
    <row r="19" spans="3:19">
      <c r="C19" s="31" t="s">
        <v>300</v>
      </c>
      <c r="E19" s="31" t="s">
        <v>277</v>
      </c>
      <c r="F19" s="31" t="s">
        <v>301</v>
      </c>
      <c r="G19" s="31" t="s">
        <v>302</v>
      </c>
      <c r="H19" s="31" t="s">
        <v>303</v>
      </c>
      <c r="L19" s="31" t="s">
        <v>304</v>
      </c>
      <c r="S19" s="31" t="s">
        <v>305</v>
      </c>
    </row>
    <row r="20" spans="3:19">
      <c r="C20" s="31" t="s">
        <v>306</v>
      </c>
      <c r="E20" s="31" t="s">
        <v>307</v>
      </c>
      <c r="F20" s="31" t="s">
        <v>308</v>
      </c>
      <c r="G20" s="31" t="s">
        <v>309</v>
      </c>
      <c r="H20" s="31" t="s">
        <v>310</v>
      </c>
      <c r="L20" s="31" t="s">
        <v>311</v>
      </c>
    </row>
    <row r="21" spans="3:19">
      <c r="C21" s="31" t="s">
        <v>312</v>
      </c>
      <c r="E21" s="31" t="s">
        <v>313</v>
      </c>
      <c r="F21" s="31" t="s">
        <v>314</v>
      </c>
      <c r="G21" s="31" t="s">
        <v>315</v>
      </c>
      <c r="H21" s="31" t="s">
        <v>316</v>
      </c>
      <c r="L21" s="31" t="s">
        <v>317</v>
      </c>
    </row>
    <row r="22" spans="3:19">
      <c r="C22" s="31" t="s">
        <v>318</v>
      </c>
      <c r="E22" s="31" t="s">
        <v>319</v>
      </c>
      <c r="F22" s="31" t="s">
        <v>320</v>
      </c>
      <c r="G22" s="31" t="s">
        <v>158</v>
      </c>
      <c r="H22" s="31" t="s">
        <v>321</v>
      </c>
      <c r="L22" s="31" t="s">
        <v>322</v>
      </c>
    </row>
    <row r="23" spans="3:19">
      <c r="E23" s="31" t="s">
        <v>323</v>
      </c>
      <c r="F23" s="31" t="s">
        <v>324</v>
      </c>
      <c r="G23" s="31" t="s">
        <v>325</v>
      </c>
      <c r="H23" s="31" t="s">
        <v>326</v>
      </c>
      <c r="L23" s="31" t="s">
        <v>327</v>
      </c>
    </row>
    <row r="24" spans="3:19">
      <c r="E24" s="31" t="s">
        <v>328</v>
      </c>
      <c r="F24" s="31" t="s">
        <v>329</v>
      </c>
      <c r="G24" s="31" t="s">
        <v>330</v>
      </c>
      <c r="H24" s="31" t="s">
        <v>331</v>
      </c>
      <c r="L24" s="31" t="s">
        <v>332</v>
      </c>
    </row>
    <row r="25" spans="3:19">
      <c r="E25" s="31" t="s">
        <v>333</v>
      </c>
      <c r="F25" s="31" t="s">
        <v>334</v>
      </c>
      <c r="G25" s="31" t="s">
        <v>335</v>
      </c>
      <c r="H25" s="31" t="s">
        <v>336</v>
      </c>
      <c r="L25" s="31" t="s">
        <v>337</v>
      </c>
    </row>
    <row r="26" spans="3:19">
      <c r="E26" s="31" t="s">
        <v>338</v>
      </c>
      <c r="F26" s="31" t="s">
        <v>339</v>
      </c>
      <c r="G26" s="31" t="s">
        <v>340</v>
      </c>
      <c r="H26" s="31" t="s">
        <v>341</v>
      </c>
      <c r="L26" s="31" t="s">
        <v>342</v>
      </c>
    </row>
    <row r="27" spans="3:19">
      <c r="E27" s="31" t="s">
        <v>343</v>
      </c>
      <c r="F27" s="31" t="s">
        <v>344</v>
      </c>
      <c r="G27" s="31" t="s">
        <v>345</v>
      </c>
      <c r="H27" s="31" t="s">
        <v>346</v>
      </c>
      <c r="L27" s="31" t="s">
        <v>347</v>
      </c>
    </row>
    <row r="28" spans="3:19">
      <c r="E28" s="31" t="s">
        <v>348</v>
      </c>
      <c r="F28" s="31" t="s">
        <v>349</v>
      </c>
      <c r="G28" s="31" t="s">
        <v>350</v>
      </c>
      <c r="H28" s="31" t="s">
        <v>351</v>
      </c>
      <c r="L28" s="31" t="s">
        <v>352</v>
      </c>
    </row>
    <row r="29" spans="3:19">
      <c r="E29" s="31" t="s">
        <v>353</v>
      </c>
      <c r="F29" s="31" t="s">
        <v>354</v>
      </c>
      <c r="G29" s="31" t="s">
        <v>355</v>
      </c>
      <c r="H29" s="31" t="s">
        <v>356</v>
      </c>
      <c r="L29" s="31" t="s">
        <v>357</v>
      </c>
    </row>
    <row r="30" spans="3:19">
      <c r="E30" s="31" t="s">
        <v>358</v>
      </c>
      <c r="F30" s="31" t="s">
        <v>359</v>
      </c>
      <c r="G30" s="31" t="s">
        <v>360</v>
      </c>
      <c r="H30" s="31" t="s">
        <v>361</v>
      </c>
      <c r="L30" s="31" t="s">
        <v>362</v>
      </c>
    </row>
    <row r="31" spans="3:19">
      <c r="E31" s="31" t="s">
        <v>363</v>
      </c>
      <c r="F31" s="31" t="s">
        <v>364</v>
      </c>
      <c r="G31" s="31" t="s">
        <v>365</v>
      </c>
      <c r="H31" s="31" t="s">
        <v>366</v>
      </c>
      <c r="L31" s="31" t="s">
        <v>367</v>
      </c>
    </row>
    <row r="32" spans="3:19">
      <c r="E32" s="31" t="s">
        <v>368</v>
      </c>
      <c r="F32" s="31" t="s">
        <v>369</v>
      </c>
      <c r="G32" s="31" t="s">
        <v>340</v>
      </c>
      <c r="H32" s="31" t="s">
        <v>370</v>
      </c>
      <c r="L32" s="31" t="s">
        <v>371</v>
      </c>
    </row>
    <row r="33" spans="5:12">
      <c r="E33" s="31" t="s">
        <v>372</v>
      </c>
      <c r="F33" s="31" t="s">
        <v>373</v>
      </c>
      <c r="G33" s="31" t="s">
        <v>345</v>
      </c>
      <c r="H33" s="31" t="s">
        <v>374</v>
      </c>
      <c r="L33" s="31" t="s">
        <v>375</v>
      </c>
    </row>
    <row r="34" spans="5:12">
      <c r="E34" s="31" t="s">
        <v>376</v>
      </c>
      <c r="F34" s="31" t="s">
        <v>377</v>
      </c>
      <c r="G34" s="31" t="s">
        <v>378</v>
      </c>
      <c r="H34" s="31" t="s">
        <v>379</v>
      </c>
      <c r="L34" s="31" t="s">
        <v>380</v>
      </c>
    </row>
    <row r="35" spans="5:12">
      <c r="E35" s="31" t="s">
        <v>381</v>
      </c>
      <c r="F35" s="31" t="s">
        <v>382</v>
      </c>
      <c r="G35" s="31" t="s">
        <v>383</v>
      </c>
      <c r="H35" s="31" t="s">
        <v>384</v>
      </c>
      <c r="L35" s="31" t="s">
        <v>385</v>
      </c>
    </row>
    <row r="36" spans="5:12">
      <c r="E36" s="31" t="s">
        <v>386</v>
      </c>
      <c r="F36" s="31" t="s">
        <v>387</v>
      </c>
      <c r="G36" s="31" t="s">
        <v>388</v>
      </c>
      <c r="H36" s="31" t="s">
        <v>274</v>
      </c>
      <c r="L36" s="31" t="s">
        <v>389</v>
      </c>
    </row>
    <row r="37" spans="5:12">
      <c r="E37" s="31" t="s">
        <v>390</v>
      </c>
      <c r="F37" s="31" t="s">
        <v>391</v>
      </c>
      <c r="G37" s="31" t="s">
        <v>392</v>
      </c>
      <c r="H37" s="31" t="s">
        <v>393</v>
      </c>
      <c r="L37" s="31" t="s">
        <v>394</v>
      </c>
    </row>
    <row r="38" spans="5:12">
      <c r="E38" s="31" t="s">
        <v>395</v>
      </c>
      <c r="F38" s="31" t="s">
        <v>396</v>
      </c>
      <c r="G38" s="31" t="s">
        <v>397</v>
      </c>
      <c r="H38" s="31" t="s">
        <v>398</v>
      </c>
      <c r="L38" s="31" t="s">
        <v>399</v>
      </c>
    </row>
    <row r="39" spans="5:12">
      <c r="E39" s="31" t="s">
        <v>400</v>
      </c>
      <c r="F39" s="31" t="s">
        <v>401</v>
      </c>
      <c r="G39" s="31" t="s">
        <v>402</v>
      </c>
      <c r="H39" s="31" t="s">
        <v>403</v>
      </c>
      <c r="L39" s="31" t="s">
        <v>404</v>
      </c>
    </row>
    <row r="40" spans="5:12">
      <c r="E40" s="31" t="s">
        <v>405</v>
      </c>
      <c r="F40" s="31" t="s">
        <v>406</v>
      </c>
      <c r="G40" s="31" t="s">
        <v>407</v>
      </c>
      <c r="H40" s="31" t="s">
        <v>408</v>
      </c>
      <c r="L40" s="31" t="s">
        <v>409</v>
      </c>
    </row>
    <row r="41" spans="5:12">
      <c r="E41" s="31" t="s">
        <v>137</v>
      </c>
      <c r="F41" s="31" t="s">
        <v>410</v>
      </c>
      <c r="G41" s="31" t="s">
        <v>411</v>
      </c>
      <c r="L41" s="31" t="s">
        <v>412</v>
      </c>
    </row>
    <row r="42" spans="5:12">
      <c r="E42" s="31" t="s">
        <v>413</v>
      </c>
      <c r="F42" s="31" t="s">
        <v>414</v>
      </c>
      <c r="G42" s="31" t="s">
        <v>415</v>
      </c>
      <c r="L42" s="31" t="s">
        <v>416</v>
      </c>
    </row>
    <row r="43" spans="5:12">
      <c r="E43" s="31" t="s">
        <v>417</v>
      </c>
      <c r="F43" s="31" t="s">
        <v>418</v>
      </c>
      <c r="G43" s="31" t="s">
        <v>419</v>
      </c>
      <c r="L43" s="31" t="s">
        <v>420</v>
      </c>
    </row>
    <row r="44" spans="5:12">
      <c r="E44" s="31" t="s">
        <v>421</v>
      </c>
      <c r="F44" s="31" t="s">
        <v>422</v>
      </c>
      <c r="G44" s="31" t="s">
        <v>423</v>
      </c>
      <c r="L44" s="31" t="s">
        <v>424</v>
      </c>
    </row>
    <row r="45" spans="5:12">
      <c r="E45" s="31" t="s">
        <v>425</v>
      </c>
      <c r="F45" s="31" t="s">
        <v>426</v>
      </c>
      <c r="G45" s="31" t="s">
        <v>427</v>
      </c>
    </row>
    <row r="46" spans="5:12">
      <c r="E46" s="31" t="s">
        <v>428</v>
      </c>
      <c r="F46" s="31" t="s">
        <v>429</v>
      </c>
      <c r="G46" s="31" t="s">
        <v>430</v>
      </c>
    </row>
    <row r="47" spans="5:12">
      <c r="E47" s="31" t="s">
        <v>431</v>
      </c>
      <c r="G47" s="31" t="s">
        <v>363</v>
      </c>
    </row>
    <row r="48" spans="5:12">
      <c r="E48" s="31" t="s">
        <v>432</v>
      </c>
      <c r="G48" s="31" t="s">
        <v>433</v>
      </c>
    </row>
    <row r="49" spans="5:7">
      <c r="E49" s="31" t="s">
        <v>434</v>
      </c>
      <c r="G49" s="31" t="s">
        <v>435</v>
      </c>
    </row>
    <row r="50" spans="5:7">
      <c r="E50" s="31" t="s">
        <v>436</v>
      </c>
      <c r="G50" s="31" t="s">
        <v>437</v>
      </c>
    </row>
    <row r="51" spans="5:7">
      <c r="E51" s="31" t="s">
        <v>438</v>
      </c>
      <c r="G51" s="31" t="s">
        <v>439</v>
      </c>
    </row>
    <row r="52" spans="5:7">
      <c r="E52" s="31" t="s">
        <v>374</v>
      </c>
      <c r="G52" s="31" t="s">
        <v>440</v>
      </c>
    </row>
    <row r="53" spans="5:7">
      <c r="E53" s="31" t="s">
        <v>441</v>
      </c>
      <c r="G53" s="31" t="s">
        <v>442</v>
      </c>
    </row>
    <row r="54" spans="5:7">
      <c r="E54" s="31" t="s">
        <v>443</v>
      </c>
      <c r="G54" s="31" t="s">
        <v>444</v>
      </c>
    </row>
    <row r="55" spans="5:7">
      <c r="E55" s="31" t="s">
        <v>445</v>
      </c>
      <c r="G55" s="31" t="s">
        <v>446</v>
      </c>
    </row>
    <row r="56" spans="5:7">
      <c r="E56" s="31" t="s">
        <v>447</v>
      </c>
      <c r="G56" s="31" t="s">
        <v>448</v>
      </c>
    </row>
    <row r="57" spans="5:7">
      <c r="E57" s="31" t="s">
        <v>449</v>
      </c>
      <c r="G57" s="31" t="s">
        <v>450</v>
      </c>
    </row>
    <row r="58" spans="5:7">
      <c r="E58" s="31" t="s">
        <v>451</v>
      </c>
      <c r="G58" s="31" t="s">
        <v>452</v>
      </c>
    </row>
    <row r="59" spans="5:7">
      <c r="E59" s="31" t="s">
        <v>453</v>
      </c>
      <c r="G59" s="31" t="s">
        <v>454</v>
      </c>
    </row>
    <row r="60" spans="5:7">
      <c r="E60" s="31" t="s">
        <v>455</v>
      </c>
      <c r="G60" s="31" t="s">
        <v>456</v>
      </c>
    </row>
    <row r="61" spans="5:7">
      <c r="E61" s="31" t="s">
        <v>457</v>
      </c>
      <c r="G61" s="31" t="s">
        <v>458</v>
      </c>
    </row>
    <row r="62" spans="5:7">
      <c r="E62" s="31" t="s">
        <v>459</v>
      </c>
      <c r="G62" s="31" t="s">
        <v>460</v>
      </c>
    </row>
    <row r="63" spans="5:7">
      <c r="E63" s="31" t="s">
        <v>461</v>
      </c>
      <c r="G63" s="31" t="s">
        <v>462</v>
      </c>
    </row>
    <row r="64" spans="5:7">
      <c r="E64" s="31" t="s">
        <v>463</v>
      </c>
      <c r="G64" s="31" t="s">
        <v>464</v>
      </c>
    </row>
    <row r="65" spans="5:7">
      <c r="E65" s="31" t="s">
        <v>465</v>
      </c>
      <c r="G65" s="31" t="s">
        <v>466</v>
      </c>
    </row>
    <row r="66" spans="5:7">
      <c r="E66" s="31" t="s">
        <v>467</v>
      </c>
      <c r="G66" s="31" t="s">
        <v>468</v>
      </c>
    </row>
    <row r="67" spans="5:7">
      <c r="E67" s="31" t="s">
        <v>469</v>
      </c>
      <c r="G67" s="31" t="s">
        <v>470</v>
      </c>
    </row>
    <row r="68" spans="5:7">
      <c r="E68" s="31" t="s">
        <v>471</v>
      </c>
      <c r="G68" s="31" t="s">
        <v>472</v>
      </c>
    </row>
    <row r="69" spans="5:7">
      <c r="E69" s="31" t="s">
        <v>423</v>
      </c>
      <c r="G69" s="31" t="s">
        <v>473</v>
      </c>
    </row>
    <row r="70" spans="5:7">
      <c r="E70" s="31" t="s">
        <v>474</v>
      </c>
      <c r="G70" s="31" t="s">
        <v>475</v>
      </c>
    </row>
    <row r="71" spans="5:7">
      <c r="E71" s="31" t="s">
        <v>433</v>
      </c>
      <c r="G71" s="31" t="s">
        <v>384</v>
      </c>
    </row>
    <row r="72" spans="5:7">
      <c r="E72" s="31" t="s">
        <v>476</v>
      </c>
      <c r="G72" s="31" t="s">
        <v>477</v>
      </c>
    </row>
    <row r="73" spans="5:7">
      <c r="E73" s="31" t="s">
        <v>478</v>
      </c>
      <c r="G73" s="31" t="s">
        <v>479</v>
      </c>
    </row>
    <row r="74" spans="5:7">
      <c r="E74" s="31" t="s">
        <v>427</v>
      </c>
      <c r="G74" s="31" t="s">
        <v>480</v>
      </c>
    </row>
    <row r="75" spans="5:7">
      <c r="E75" s="31" t="s">
        <v>481</v>
      </c>
      <c r="G75" s="31" t="s">
        <v>482</v>
      </c>
    </row>
    <row r="76" spans="5:7">
      <c r="E76" s="31" t="s">
        <v>483</v>
      </c>
      <c r="G76" s="31" t="s">
        <v>484</v>
      </c>
    </row>
    <row r="77" spans="5:7">
      <c r="E77" s="31" t="s">
        <v>485</v>
      </c>
      <c r="G77" s="31" t="s">
        <v>486</v>
      </c>
    </row>
    <row r="78" spans="5:7">
      <c r="E78" s="31" t="s">
        <v>487</v>
      </c>
    </row>
    <row r="79" spans="5:7">
      <c r="E79" s="31" t="s">
        <v>488</v>
      </c>
    </row>
    <row r="80" spans="5:7">
      <c r="E80" s="31" t="s">
        <v>489</v>
      </c>
    </row>
    <row r="81" spans="5:5">
      <c r="E81" s="31" t="s">
        <v>490</v>
      </c>
    </row>
    <row r="82" spans="5:5">
      <c r="E82" s="31" t="s">
        <v>491</v>
      </c>
    </row>
    <row r="83" spans="5:5">
      <c r="E83" s="31" t="s">
        <v>492</v>
      </c>
    </row>
    <row r="84" spans="5:5">
      <c r="E84" s="31" t="s">
        <v>493</v>
      </c>
    </row>
    <row r="85" spans="5:5">
      <c r="E85" s="31" t="s">
        <v>494</v>
      </c>
    </row>
    <row r="86" spans="5:5">
      <c r="E86" s="31" t="s">
        <v>495</v>
      </c>
    </row>
    <row r="87" spans="5:5">
      <c r="E87" s="31" t="s">
        <v>496</v>
      </c>
    </row>
    <row r="88" spans="5:5">
      <c r="E88" s="31" t="s">
        <v>497</v>
      </c>
    </row>
    <row r="89" spans="5:5">
      <c r="E89" s="31" t="s">
        <v>498</v>
      </c>
    </row>
    <row r="90" spans="5:5">
      <c r="E90" s="31" t="s">
        <v>499</v>
      </c>
    </row>
    <row r="91" spans="5:5">
      <c r="E91" s="31" t="s">
        <v>500</v>
      </c>
    </row>
    <row r="92" spans="5:5">
      <c r="E92" s="31" t="s">
        <v>501</v>
      </c>
    </row>
    <row r="93" spans="5:5">
      <c r="E93" s="31" t="s">
        <v>502</v>
      </c>
    </row>
    <row r="94" spans="5:5">
      <c r="E94" s="31" t="s">
        <v>503</v>
      </c>
    </row>
    <row r="95" spans="5:5">
      <c r="E95" s="31" t="s">
        <v>504</v>
      </c>
    </row>
    <row r="96" spans="5:5">
      <c r="E96" s="31" t="s">
        <v>505</v>
      </c>
    </row>
    <row r="97" spans="5:5">
      <c r="E97" s="31" t="s">
        <v>506</v>
      </c>
    </row>
  </sheetData>
  <phoneticPr fontId="4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38</vt:i4>
      </vt:variant>
    </vt:vector>
  </HeadingPairs>
  <TitlesOfParts>
    <vt:vector size="43" baseType="lpstr">
      <vt:lpstr>請求書フォーマット（演劇）</vt:lpstr>
      <vt:lpstr>記入例）請求書（演劇）</vt:lpstr>
      <vt:lpstr>請求依頼書フォーマット（演劇）</vt:lpstr>
      <vt:lpstr>記入例）請求依頼書（演劇）</vt:lpstr>
      <vt:lpstr>リスト（演劇）</vt:lpstr>
      <vt:lpstr>'記入例）請求依頼書（演劇）'!Print_Area</vt:lpstr>
      <vt:lpstr>'記入例）請求書（演劇）'!Print_Area</vt:lpstr>
      <vt:lpstr>'請求依頼書フォーマット（演劇）'!Print_Area</vt:lpstr>
      <vt:lpstr>'請求書フォーマット（演劇）'!Print_Area</vt:lpstr>
      <vt:lpstr>チケット販売関係費</vt:lpstr>
      <vt:lpstr>ライブ配信費</vt:lpstr>
      <vt:lpstr>運営関係費</vt:lpstr>
      <vt:lpstr>運営関係費用</vt:lpstr>
      <vt:lpstr>運搬費</vt:lpstr>
      <vt:lpstr>映像収録費</vt:lpstr>
      <vt:lpstr>映像制作配信費</vt:lpstr>
      <vt:lpstr>映像制作配信費用</vt:lpstr>
      <vt:lpstr>演劇大項目</vt:lpstr>
      <vt:lpstr>演出関係費</vt:lpstr>
      <vt:lpstr>会場関係費</vt:lpstr>
      <vt:lpstr>会場使用料</vt:lpstr>
      <vt:lpstr>感染予防対策費</vt:lpstr>
      <vt:lpstr>経理書面確認費</vt:lpstr>
      <vt:lpstr>権利使用</vt:lpstr>
      <vt:lpstr>権利使用料</vt:lpstr>
      <vt:lpstr>減価償却費</vt:lpstr>
      <vt:lpstr>交通費・宿泊費</vt:lpstr>
      <vt:lpstr>光熱水費</vt:lpstr>
      <vt:lpstr>公演広告・宣伝費</vt:lpstr>
      <vt:lpstr>広告・宣伝費</vt:lpstr>
      <vt:lpstr>施設維持費</vt:lpstr>
      <vt:lpstr>字幕・吹替費</vt:lpstr>
      <vt:lpstr>出演関係費</vt:lpstr>
      <vt:lpstr>出演料</vt:lpstr>
      <vt:lpstr>書面作成代行費</vt:lpstr>
      <vt:lpstr>申請・報告に関する費用</vt:lpstr>
      <vt:lpstr>制作関係費</vt:lpstr>
      <vt:lpstr>配信費</vt:lpstr>
      <vt:lpstr>付帯設備費</vt:lpstr>
      <vt:lpstr>舞台スタッフ費用</vt:lpstr>
      <vt:lpstr>舞台製作費</vt:lpstr>
      <vt:lpstr>保険料</vt:lpstr>
      <vt:lpstr>翻訳費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2021-10-06T11:20:51Z</dcterms:created>
  <dcterms:modified xsi:type="dcterms:W3CDTF">2021-10-12T03:06:50Z</dcterms:modified>
</cp:coreProperties>
</file>